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ajiv Sarin\Desktop\"/>
    </mc:Choice>
  </mc:AlternateContent>
  <bookViews>
    <workbookView xWindow="-120" yWindow="-120" windowWidth="29040" windowHeight="15840" firstSheet="14" activeTab="17"/>
  </bookViews>
  <sheets>
    <sheet name="FINAL (Missing rows deleted)" sheetId="3" r:id="rId1"/>
    <sheet name="LIC" sheetId="2" r:id="rId2"/>
    <sheet name="LMIC" sheetId="4" r:id="rId3"/>
    <sheet name="UMIC" sheetId="5" r:id="rId4"/>
    <sheet name="HIC" sheetId="6" r:id="rId5"/>
    <sheet name="LIC+LMIC" sheetId="8" r:id="rId6"/>
    <sheet name="UMIC+HIC" sheetId="7" r:id="rId7"/>
    <sheet name="Summary Table &amp; Charts" sheetId="9" r:id="rId8"/>
    <sheet name="WHO Regions" sheetId="10" r:id="rId9"/>
    <sheet name="East Asia &amp; Pacific" sheetId="18" r:id="rId10"/>
    <sheet name="North America" sheetId="13" r:id="rId11"/>
    <sheet name="Mid East &amp; N Africa" sheetId="14" r:id="rId12"/>
    <sheet name="Latin America &amp; Caribbean" sheetId="15" r:id="rId13"/>
    <sheet name="Europe &amp; Central Asia" sheetId="16" r:id="rId14"/>
    <sheet name="Sub Saharan Africa" sheetId="11" r:id="rId15"/>
    <sheet name="South Asia" sheetId="12" r:id="rId16"/>
    <sheet name="WHO Regions Summary table" sheetId="19" r:id="rId17"/>
    <sheet name="WHO Region Pie Charts" sheetId="20" r:id="rId18"/>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20" l="1"/>
  <c r="P3" i="20"/>
  <c r="Q52" i="6"/>
  <c r="P52" i="6"/>
  <c r="O177" i="3"/>
  <c r="N177" i="3"/>
  <c r="S177" i="3"/>
  <c r="X177" i="3"/>
  <c r="Y177" i="3"/>
  <c r="P177" i="10"/>
  <c r="Q177" i="10"/>
  <c r="N19" i="19"/>
  <c r="K2" i="19"/>
  <c r="N3" i="19"/>
  <c r="O12" i="12"/>
  <c r="O7" i="19" s="1"/>
  <c r="L12" i="12"/>
  <c r="L7" i="19" s="1"/>
  <c r="O11" i="12"/>
  <c r="O6" i="19" s="1"/>
  <c r="N11" i="12"/>
  <c r="N6" i="19" s="1"/>
  <c r="L11" i="12"/>
  <c r="L6" i="19" s="1"/>
  <c r="Q10" i="12"/>
  <c r="Q3" i="20" s="1"/>
  <c r="P10" i="12"/>
  <c r="P5" i="19" s="1"/>
  <c r="K10" i="12"/>
  <c r="K5" i="19" s="1"/>
  <c r="G10" i="12"/>
  <c r="G5" i="19" s="1"/>
  <c r="F10" i="12"/>
  <c r="F3" i="20" s="1"/>
  <c r="D10" i="12"/>
  <c r="D5" i="19" s="1"/>
  <c r="O50" i="11"/>
  <c r="O4" i="19" s="1"/>
  <c r="L50" i="11"/>
  <c r="L4" i="19" s="1"/>
  <c r="O49" i="11"/>
  <c r="O3" i="19" s="1"/>
  <c r="N49" i="11"/>
  <c r="L49" i="11"/>
  <c r="L3" i="19" s="1"/>
  <c r="Q48" i="11"/>
  <c r="Q2" i="19" s="1"/>
  <c r="P48" i="11"/>
  <c r="P2" i="19" s="1"/>
  <c r="K48" i="11"/>
  <c r="K5" i="20" s="1"/>
  <c r="G48" i="11"/>
  <c r="G5" i="20" s="1"/>
  <c r="F48" i="11"/>
  <c r="F2" i="19" s="1"/>
  <c r="D48" i="11"/>
  <c r="D2" i="19" s="1"/>
  <c r="O52" i="16"/>
  <c r="O19" i="19" s="1"/>
  <c r="O51" i="16"/>
  <c r="O18" i="19" s="1"/>
  <c r="N51" i="16"/>
  <c r="N18" i="19" s="1"/>
  <c r="L52" i="16"/>
  <c r="L19" i="19" s="1"/>
  <c r="L51" i="16"/>
  <c r="L18" i="19" s="1"/>
  <c r="Q50" i="16"/>
  <c r="Q6" i="20" s="1"/>
  <c r="P50" i="16"/>
  <c r="P6" i="20" s="1"/>
  <c r="K50" i="16"/>
  <c r="K17" i="19" s="1"/>
  <c r="G50" i="16"/>
  <c r="G6" i="20" s="1"/>
  <c r="F50" i="16"/>
  <c r="F6" i="20" s="1"/>
  <c r="D50" i="16"/>
  <c r="D6" i="20" s="1"/>
  <c r="O32" i="15"/>
  <c r="O16" i="19" s="1"/>
  <c r="L32" i="15"/>
  <c r="L16" i="19" s="1"/>
  <c r="O31" i="15"/>
  <c r="O15" i="19" s="1"/>
  <c r="N31" i="15"/>
  <c r="N15" i="19" s="1"/>
  <c r="L31" i="15"/>
  <c r="L15" i="19" s="1"/>
  <c r="Q30" i="15"/>
  <c r="Q14" i="19" s="1"/>
  <c r="P30" i="15"/>
  <c r="P14" i="19" s="1"/>
  <c r="K30" i="15"/>
  <c r="K14" i="19" s="1"/>
  <c r="G30" i="15"/>
  <c r="G8" i="20" s="1"/>
  <c r="F30" i="15"/>
  <c r="F14" i="19" s="1"/>
  <c r="D30" i="15"/>
  <c r="D14" i="19" s="1"/>
  <c r="O24" i="14"/>
  <c r="O13" i="19" s="1"/>
  <c r="L24" i="14"/>
  <c r="L13" i="19" s="1"/>
  <c r="L23" i="14"/>
  <c r="L12" i="19" s="1"/>
  <c r="Q22" i="14"/>
  <c r="Q4" i="20" s="1"/>
  <c r="P22" i="14"/>
  <c r="P4" i="20" s="1"/>
  <c r="K22" i="14"/>
  <c r="K4" i="20" s="1"/>
  <c r="G22" i="14"/>
  <c r="G4" i="20" s="1"/>
  <c r="F22" i="14"/>
  <c r="F4" i="20" s="1"/>
  <c r="D22" i="14"/>
  <c r="D4" i="20" s="1"/>
  <c r="O23" i="14"/>
  <c r="O12" i="19" s="1"/>
  <c r="N23" i="14"/>
  <c r="N12" i="19" s="1"/>
  <c r="O6" i="13"/>
  <c r="O10" i="19" s="1"/>
  <c r="L6" i="13"/>
  <c r="L10" i="19" s="1"/>
  <c r="O5" i="13"/>
  <c r="O9" i="19" s="1"/>
  <c r="N5" i="13"/>
  <c r="N9" i="19" s="1"/>
  <c r="L5" i="13"/>
  <c r="L9" i="19" s="1"/>
  <c r="Q4" i="13"/>
  <c r="Q8" i="19" s="1"/>
  <c r="P4" i="13"/>
  <c r="P7" i="20" s="1"/>
  <c r="K4" i="13"/>
  <c r="K7" i="20" s="1"/>
  <c r="G4" i="13"/>
  <c r="G7" i="20" s="1"/>
  <c r="F4" i="13"/>
  <c r="F8" i="19" s="1"/>
  <c r="D4" i="13"/>
  <c r="D7" i="20" s="1"/>
  <c r="O27" i="18"/>
  <c r="O22" i="19" s="1"/>
  <c r="N27" i="18"/>
  <c r="N22" i="19" s="1"/>
  <c r="L27" i="18"/>
  <c r="L22" i="19" s="1"/>
  <c r="N26" i="18"/>
  <c r="N21" i="19" s="1"/>
  <c r="O26" i="18"/>
  <c r="O21" i="19" s="1"/>
  <c r="L26" i="18"/>
  <c r="L21" i="19" s="1"/>
  <c r="Q25" i="18"/>
  <c r="Q2" i="20" s="1"/>
  <c r="P25" i="18"/>
  <c r="P2" i="20" s="1"/>
  <c r="K25" i="18"/>
  <c r="K20" i="19" s="1"/>
  <c r="G25" i="18"/>
  <c r="G2" i="20" s="1"/>
  <c r="F25" i="18"/>
  <c r="F2" i="20" s="1"/>
  <c r="D25" i="18"/>
  <c r="D2" i="20" s="1"/>
  <c r="D177" i="10"/>
  <c r="G2" i="19" l="1"/>
  <c r="Q5" i="19"/>
  <c r="Q23" i="19" s="1"/>
  <c r="F5" i="19"/>
  <c r="P8" i="19"/>
  <c r="D8" i="19"/>
  <c r="D23" i="19" s="1"/>
  <c r="K11" i="19"/>
  <c r="G14" i="19"/>
  <c r="G17" i="19"/>
  <c r="G20" i="19"/>
  <c r="K3" i="20"/>
  <c r="Q5" i="20"/>
  <c r="F5" i="20"/>
  <c r="K6" i="20"/>
  <c r="Q8" i="20"/>
  <c r="F8" i="20"/>
  <c r="Q7" i="20"/>
  <c r="F7" i="20"/>
  <c r="K2" i="20"/>
  <c r="K9" i="20" s="1"/>
  <c r="K8" i="19"/>
  <c r="K23" i="19" s="1"/>
  <c r="G11" i="19"/>
  <c r="Q17" i="19"/>
  <c r="F17" i="19"/>
  <c r="F23" i="19" s="1"/>
  <c r="Q20" i="19"/>
  <c r="F20" i="19"/>
  <c r="G3" i="20"/>
  <c r="G9" i="20" s="1"/>
  <c r="P5" i="20"/>
  <c r="P9" i="20" s="1"/>
  <c r="D5" i="20"/>
  <c r="P8" i="20"/>
  <c r="D8" i="20"/>
  <c r="G8" i="19"/>
  <c r="Q11" i="19"/>
  <c r="F11" i="19"/>
  <c r="P17" i="19"/>
  <c r="D17" i="19"/>
  <c r="P20" i="19"/>
  <c r="D20" i="19"/>
  <c r="K8" i="20"/>
  <c r="P11" i="19"/>
  <c r="P23" i="19" s="1"/>
  <c r="D11" i="19"/>
  <c r="Q9" i="20"/>
  <c r="F9" i="20"/>
  <c r="D54" i="5"/>
  <c r="L177" i="3"/>
  <c r="G23" i="19" l="1"/>
  <c r="Y26" i="9"/>
  <c r="Y25" i="9"/>
  <c r="N4" i="9"/>
  <c r="L106" i="7"/>
  <c r="L19" i="9" s="1"/>
  <c r="L105" i="7"/>
  <c r="L18" i="9" s="1"/>
  <c r="N106" i="7"/>
  <c r="N19" i="9" s="1"/>
  <c r="N105" i="7"/>
  <c r="N18" i="9" s="1"/>
  <c r="O106" i="7"/>
  <c r="O19" i="9" s="1"/>
  <c r="O105" i="7"/>
  <c r="O18" i="9" s="1"/>
  <c r="Q104" i="7"/>
  <c r="Q17" i="9" s="1"/>
  <c r="P104" i="7"/>
  <c r="P17" i="9" s="1"/>
  <c r="K104" i="7"/>
  <c r="K17" i="9" s="1"/>
  <c r="G104" i="7"/>
  <c r="G17" i="9" s="1"/>
  <c r="F104" i="7"/>
  <c r="F17" i="9" s="1"/>
  <c r="D104" i="7"/>
  <c r="D17" i="9" s="1"/>
  <c r="O80" i="8"/>
  <c r="O16" i="9" s="1"/>
  <c r="O79" i="8"/>
  <c r="O15" i="9" s="1"/>
  <c r="N80" i="8"/>
  <c r="N16" i="9" s="1"/>
  <c r="N79" i="8"/>
  <c r="N15" i="9" s="1"/>
  <c r="L80" i="8"/>
  <c r="L16" i="9" s="1"/>
  <c r="L79" i="8"/>
  <c r="L15" i="9" s="1"/>
  <c r="Q78" i="8"/>
  <c r="Q14" i="9" s="1"/>
  <c r="P78" i="8"/>
  <c r="P14" i="9" s="1"/>
  <c r="K78" i="8"/>
  <c r="K14" i="9" s="1"/>
  <c r="G78" i="8"/>
  <c r="G14" i="9" s="1"/>
  <c r="F78" i="8"/>
  <c r="F14" i="9" s="1"/>
  <c r="D78" i="8"/>
  <c r="D14" i="9" s="1"/>
  <c r="D52" i="6"/>
  <c r="D11" i="9" s="1"/>
  <c r="F52" i="6"/>
  <c r="F11" i="9" s="1"/>
  <c r="G52" i="6"/>
  <c r="G11" i="9" s="1"/>
  <c r="K52" i="6"/>
  <c r="K11" i="9" s="1"/>
  <c r="L54" i="6"/>
  <c r="L13" i="9" s="1"/>
  <c r="L53" i="6"/>
  <c r="L12" i="9" s="1"/>
  <c r="N54" i="6"/>
  <c r="N13" i="9" s="1"/>
  <c r="N53" i="6"/>
  <c r="N12" i="9" s="1"/>
  <c r="O54" i="6"/>
  <c r="O13" i="9" s="1"/>
  <c r="O53" i="6"/>
  <c r="O12" i="9" s="1"/>
  <c r="Q11" i="9"/>
  <c r="P11" i="9"/>
  <c r="N56" i="5"/>
  <c r="N10" i="9" s="1"/>
  <c r="N55" i="5"/>
  <c r="N9" i="9" s="1"/>
  <c r="L56" i="5"/>
  <c r="L10" i="9" s="1"/>
  <c r="L55" i="5"/>
  <c r="L9" i="9" s="1"/>
  <c r="Q54" i="5"/>
  <c r="Q8" i="9" s="1"/>
  <c r="P54" i="5"/>
  <c r="P8" i="9" s="1"/>
  <c r="K54" i="5"/>
  <c r="K8" i="9" s="1"/>
  <c r="G54" i="5"/>
  <c r="G8" i="9" s="1"/>
  <c r="F54" i="5"/>
  <c r="F8" i="9" s="1"/>
  <c r="D8" i="9"/>
  <c r="O56" i="5"/>
  <c r="O10" i="9" s="1"/>
  <c r="O55" i="5"/>
  <c r="O9" i="9" s="1"/>
  <c r="O35" i="2"/>
  <c r="O4" i="9" s="1"/>
  <c r="N34" i="2"/>
  <c r="N3" i="9" s="1"/>
  <c r="N46" i="4"/>
  <c r="N7" i="9" s="1"/>
  <c r="N45" i="4"/>
  <c r="N6" i="9" s="1"/>
  <c r="O46" i="4"/>
  <c r="O7" i="9" s="1"/>
  <c r="Q44" i="4"/>
  <c r="Q5" i="9" s="1"/>
  <c r="P44" i="4"/>
  <c r="P5" i="9" s="1"/>
  <c r="O45" i="4"/>
  <c r="O6" i="9" s="1"/>
  <c r="L46" i="4"/>
  <c r="L7" i="9" s="1"/>
  <c r="L45" i="4"/>
  <c r="L6" i="9" s="1"/>
  <c r="K44" i="4"/>
  <c r="K5" i="9" s="1"/>
  <c r="G44" i="4"/>
  <c r="G5" i="9" s="1"/>
  <c r="F44" i="4"/>
  <c r="F5" i="9" s="1"/>
  <c r="D44" i="4"/>
  <c r="D5" i="9" s="1"/>
  <c r="O34" i="2"/>
  <c r="O3" i="9" s="1"/>
  <c r="Q33" i="2"/>
  <c r="Q2" i="9" s="1"/>
  <c r="P33" i="2"/>
  <c r="P2" i="9" s="1"/>
  <c r="L35" i="2"/>
  <c r="L4" i="9" s="1"/>
  <c r="L34" i="2"/>
  <c r="L3" i="9" s="1"/>
  <c r="K33" i="2"/>
  <c r="K2" i="9" s="1"/>
  <c r="G33" i="2"/>
  <c r="G2" i="9" s="1"/>
  <c r="F33" i="2"/>
  <c r="F2" i="9" s="1"/>
  <c r="D33" i="2"/>
  <c r="D2" i="9" s="1"/>
  <c r="F20" i="9" l="1"/>
  <c r="D20" i="9"/>
  <c r="G20" i="9"/>
  <c r="K20" i="9"/>
  <c r="P20" i="9"/>
  <c r="Q20" i="9"/>
</calcChain>
</file>

<file path=xl/sharedStrings.xml><?xml version="1.0" encoding="utf-8"?>
<sst xmlns="http://schemas.openxmlformats.org/spreadsheetml/2006/main" count="5993" uniqueCount="505">
  <si>
    <t xml:space="preserve">COUNTRY NAME </t>
  </si>
  <si>
    <t>WHO REGION</t>
  </si>
  <si>
    <t>TOTAL POPULATION</t>
  </si>
  <si>
    <t xml:space="preserve">COVID 19 CASES </t>
  </si>
  <si>
    <t>COVID DEATHS</t>
  </si>
  <si>
    <t xml:space="preserve">CANCER CASES </t>
  </si>
  <si>
    <t xml:space="preserve">RO/10000 PATIENTS </t>
  </si>
  <si>
    <t>NATIONAL LOCKDOWN</t>
  </si>
  <si>
    <t>SR NO</t>
  </si>
  <si>
    <t xml:space="preserve">CATEGORY </t>
  </si>
  <si>
    <t>LIC</t>
  </si>
  <si>
    <t>AFGANISTAN</t>
  </si>
  <si>
    <t xml:space="preserve">CANCER DEATHS </t>
  </si>
  <si>
    <t>BREAST</t>
  </si>
  <si>
    <t>ORAL CAVITY</t>
  </si>
  <si>
    <t>NA</t>
  </si>
  <si>
    <t>BENIN</t>
  </si>
  <si>
    <t>PROSTATE</t>
  </si>
  <si>
    <t>SUB SAHARAN AFRICA</t>
  </si>
  <si>
    <t>CERVIX</t>
  </si>
  <si>
    <t>BURKINA FASO</t>
  </si>
  <si>
    <t>BURUNDI</t>
  </si>
  <si>
    <t>KS , PROSTATE , BREAST</t>
  </si>
  <si>
    <t>CENTRAL AFRICAN REPUBLIC</t>
  </si>
  <si>
    <t>PREMATURE DEATHS FROM NCDS</t>
  </si>
  <si>
    <t>CANCER DEATHS WITHIN NCDS DEATHS (%)</t>
  </si>
  <si>
    <t>CHAD</t>
  </si>
  <si>
    <t>CERVIX , PROSTATE</t>
  </si>
  <si>
    <t>COMOROS</t>
  </si>
  <si>
    <t>DEMOCRATIC REPUBLIC OF CONGO</t>
  </si>
  <si>
    <t>CONGO</t>
  </si>
  <si>
    <t>LMIC</t>
  </si>
  <si>
    <t>ERITREA</t>
  </si>
  <si>
    <t xml:space="preserve">BREAST </t>
  </si>
  <si>
    <t>ETHIOPIA</t>
  </si>
  <si>
    <t xml:space="preserve">RT MACHINE / 10000 CANCER PATIENTS </t>
  </si>
  <si>
    <t>GAMBIA</t>
  </si>
  <si>
    <t xml:space="preserve">LIVER </t>
  </si>
  <si>
    <t>GUINEA</t>
  </si>
  <si>
    <t>LIVER</t>
  </si>
  <si>
    <t>GUINEA BISSAU</t>
  </si>
  <si>
    <t>HAITI</t>
  </si>
  <si>
    <t>DEMLOCRATIC PEOPLES REPUBLIC OF KOREA</t>
  </si>
  <si>
    <t xml:space="preserve">LUNG </t>
  </si>
  <si>
    <t>COLORECTAL, BREAST</t>
  </si>
  <si>
    <t>LIBERIA</t>
  </si>
  <si>
    <t>MADAGASKAR</t>
  </si>
  <si>
    <t>MALAWI</t>
  </si>
  <si>
    <t>KS, ESOPHAGUS</t>
  </si>
  <si>
    <t>MALI</t>
  </si>
  <si>
    <t>MOZAMBIQUE</t>
  </si>
  <si>
    <t>KS</t>
  </si>
  <si>
    <t>NEPAL</t>
  </si>
  <si>
    <t>CERVIX, BREAST</t>
  </si>
  <si>
    <t>NIGER</t>
  </si>
  <si>
    <t>RWANDA</t>
  </si>
  <si>
    <t>SIERRA LEONE</t>
  </si>
  <si>
    <t>LIVER, PROSTATE</t>
  </si>
  <si>
    <t>SOMALIA</t>
  </si>
  <si>
    <t>SOUTH SUDAN</t>
  </si>
  <si>
    <t>SYRIAN ARAB REPUBLIC</t>
  </si>
  <si>
    <t>LUNG</t>
  </si>
  <si>
    <t>TAJIKISTAN</t>
  </si>
  <si>
    <t>STOMACH</t>
  </si>
  <si>
    <t>ESOPHAGUS</t>
  </si>
  <si>
    <t>NCD YEAR</t>
  </si>
  <si>
    <t>TANZANIA</t>
  </si>
  <si>
    <t>TOGO</t>
  </si>
  <si>
    <t>UGANDA</t>
  </si>
  <si>
    <t>YEMEN</t>
  </si>
  <si>
    <t>ANGOLA</t>
  </si>
  <si>
    <t>BANGLADESH</t>
  </si>
  <si>
    <t>BHUTAN</t>
  </si>
  <si>
    <t xml:space="preserve">STOMACH </t>
  </si>
  <si>
    <t>BOLIVIA</t>
  </si>
  <si>
    <t>PROSTATE, GB</t>
  </si>
  <si>
    <t>CABO VERDE</t>
  </si>
  <si>
    <t xml:space="preserve">PROSTATE </t>
  </si>
  <si>
    <t>CAMBODIA</t>
  </si>
  <si>
    <t>CAMEROON</t>
  </si>
  <si>
    <t>COTE dIVORE</t>
  </si>
  <si>
    <t>DJIBOUTI</t>
  </si>
  <si>
    <t>EGYPT</t>
  </si>
  <si>
    <t>EL SALVADOR</t>
  </si>
  <si>
    <t>ESWATINI</t>
  </si>
  <si>
    <t>GHANA</t>
  </si>
  <si>
    <t>HONDURAS</t>
  </si>
  <si>
    <t>INDIA</t>
  </si>
  <si>
    <t>INDONESIA</t>
  </si>
  <si>
    <t>KENYA</t>
  </si>
  <si>
    <t>KYRGYZSTAN</t>
  </si>
  <si>
    <t>LAO PDR</t>
  </si>
  <si>
    <t>LESOTHO</t>
  </si>
  <si>
    <t>MAURITANIA</t>
  </si>
  <si>
    <t>MICRONESIA</t>
  </si>
  <si>
    <t>MOLDOVA</t>
  </si>
  <si>
    <t>COLORECTAL</t>
  </si>
  <si>
    <t>MONGOLIA</t>
  </si>
  <si>
    <t>MOROCCO</t>
  </si>
  <si>
    <t>MYANMAR</t>
  </si>
  <si>
    <t>NICARAGUA</t>
  </si>
  <si>
    <t>NIGERIA</t>
  </si>
  <si>
    <t>PAKISTAN</t>
  </si>
  <si>
    <t>PAPUA NEW GUINEA</t>
  </si>
  <si>
    <t>PHILIPPINES</t>
  </si>
  <si>
    <t>SENEGAL</t>
  </si>
  <si>
    <t>SOLOMON ISLANDS</t>
  </si>
  <si>
    <t>SUDAN</t>
  </si>
  <si>
    <t>LEUKEMIA</t>
  </si>
  <si>
    <t>TEMOR LESTE</t>
  </si>
  <si>
    <t>TUNISIA</t>
  </si>
  <si>
    <t>UKRAINE</t>
  </si>
  <si>
    <t>UZBEKISTAN</t>
  </si>
  <si>
    <t>VANUATU</t>
  </si>
  <si>
    <t>VIET NAM</t>
  </si>
  <si>
    <t>WEST BANK AND GAZA</t>
  </si>
  <si>
    <t>ZAMBIA</t>
  </si>
  <si>
    <t>ZIMBABWE</t>
  </si>
  <si>
    <t>UMIC</t>
  </si>
  <si>
    <t>ALBANIA</t>
  </si>
  <si>
    <t>ALGERIA</t>
  </si>
  <si>
    <t>SAMOA</t>
  </si>
  <si>
    <t>ARGENTINA</t>
  </si>
  <si>
    <t>ARMENIA</t>
  </si>
  <si>
    <t>BREAST COLORECTAL</t>
  </si>
  <si>
    <t>AZARBAIJAN</t>
  </si>
  <si>
    <t>LUNG STOMACH</t>
  </si>
  <si>
    <t>BELARUS</t>
  </si>
  <si>
    <t>BELIZE</t>
  </si>
  <si>
    <t>BOSNIA HERZEGOVINA</t>
  </si>
  <si>
    <t>BOATSWANA</t>
  </si>
  <si>
    <t>BRAZIL</t>
  </si>
  <si>
    <t>BULGARIA</t>
  </si>
  <si>
    <t>LUNG, PROSTATE</t>
  </si>
  <si>
    <t>CHINA</t>
  </si>
  <si>
    <t>COLOMBIA</t>
  </si>
  <si>
    <t>COSTA RICA</t>
  </si>
  <si>
    <t>CUBA</t>
  </si>
  <si>
    <t>PROSTATE,BREAST</t>
  </si>
  <si>
    <t>DOMINICAN REPUBLIC</t>
  </si>
  <si>
    <t>EQUATORIAL GUINEA</t>
  </si>
  <si>
    <t>ECUADOR</t>
  </si>
  <si>
    <t>FIJI</t>
  </si>
  <si>
    <t>GABON</t>
  </si>
  <si>
    <t>GEORGIA</t>
  </si>
  <si>
    <t>GUATEMALA</t>
  </si>
  <si>
    <t>BREAST, STOMACH</t>
  </si>
  <si>
    <t>GUYANA</t>
  </si>
  <si>
    <t>IRAN</t>
  </si>
  <si>
    <t>JAMAIKA</t>
  </si>
  <si>
    <t>JORDAN</t>
  </si>
  <si>
    <t>KAZAKHSTAN</t>
  </si>
  <si>
    <t>LEBANON</t>
  </si>
  <si>
    <t>BLADDER</t>
  </si>
  <si>
    <t>LIBYA</t>
  </si>
  <si>
    <t>MALAYSIA</t>
  </si>
  <si>
    <t>MALDIVES</t>
  </si>
  <si>
    <t>LUNG , CERVIX</t>
  </si>
  <si>
    <t>MAURITIUS</t>
  </si>
  <si>
    <t>MEXICO</t>
  </si>
  <si>
    <t>MONTENEGRO</t>
  </si>
  <si>
    <t>NAMIBIA</t>
  </si>
  <si>
    <t>NORTH MACEDONIA</t>
  </si>
  <si>
    <t>PARAGUAY</t>
  </si>
  <si>
    <t>PERU</t>
  </si>
  <si>
    <t>ROMANIA</t>
  </si>
  <si>
    <t>RUSSIAN FEDERATION</t>
  </si>
  <si>
    <t>SERBIA</t>
  </si>
  <si>
    <t>SRI LANKA</t>
  </si>
  <si>
    <t>SOUTH AFRICA</t>
  </si>
  <si>
    <t>PROSTATE, CERVIX</t>
  </si>
  <si>
    <t>SAINT LUCIA</t>
  </si>
  <si>
    <t>SURINAME</t>
  </si>
  <si>
    <t>THIALAND</t>
  </si>
  <si>
    <t>TURKEY</t>
  </si>
  <si>
    <t>TURKMENISTAN</t>
  </si>
  <si>
    <t>VENEZUELA</t>
  </si>
  <si>
    <t>HIC</t>
  </si>
  <si>
    <t>AUSTRALIA</t>
  </si>
  <si>
    <t>BREAST, COLORECTAL</t>
  </si>
  <si>
    <t>AUSTRIA</t>
  </si>
  <si>
    <t>BAHAMAS</t>
  </si>
  <si>
    <t>BAHRAIN</t>
  </si>
  <si>
    <t>BARBADOS</t>
  </si>
  <si>
    <t>BELGIUM</t>
  </si>
  <si>
    <t>BRUNEI DARRUSSALAM</t>
  </si>
  <si>
    <t>CANADA</t>
  </si>
  <si>
    <t>COLORECTAL, LUNG</t>
  </si>
  <si>
    <t>CHILE</t>
  </si>
  <si>
    <t>CROATIA</t>
  </si>
  <si>
    <t>CYPRUS</t>
  </si>
  <si>
    <t>CZECK REPUBLIC</t>
  </si>
  <si>
    <t>DENMARK</t>
  </si>
  <si>
    <t>ESTONIA</t>
  </si>
  <si>
    <t>FINLAND</t>
  </si>
  <si>
    <t>FRANCE</t>
  </si>
  <si>
    <t>GERMANY</t>
  </si>
  <si>
    <t>GREECE</t>
  </si>
  <si>
    <t>HUNGARY</t>
  </si>
  <si>
    <t>ICELAND</t>
  </si>
  <si>
    <t>ISRAEL</t>
  </si>
  <si>
    <t>ITALY</t>
  </si>
  <si>
    <t>JAPAN</t>
  </si>
  <si>
    <t>REPUBLIC OF KOREA</t>
  </si>
  <si>
    <t>THYROID</t>
  </si>
  <si>
    <t>KUWAIT</t>
  </si>
  <si>
    <t>LATVIA</t>
  </si>
  <si>
    <t>LITHUANIA</t>
  </si>
  <si>
    <t>LUXEMBOURG</t>
  </si>
  <si>
    <t>MALTA</t>
  </si>
  <si>
    <t>NETHERLANDS</t>
  </si>
  <si>
    <t>NEW ZEALAND</t>
  </si>
  <si>
    <t>NORWAY</t>
  </si>
  <si>
    <t>OMAN</t>
  </si>
  <si>
    <t>PANAMA</t>
  </si>
  <si>
    <t>PORTUGAL</t>
  </si>
  <si>
    <t>QATAR</t>
  </si>
  <si>
    <t>SAUDI ARABIA</t>
  </si>
  <si>
    <t>SINGAPORE</t>
  </si>
  <si>
    <t>SLOVAKIA</t>
  </si>
  <si>
    <t>RECTAL</t>
  </si>
  <si>
    <t>SLOVENIA</t>
  </si>
  <si>
    <t>SPAIN</t>
  </si>
  <si>
    <t>SWEDEN</t>
  </si>
  <si>
    <t>SWITZERLAND</t>
  </si>
  <si>
    <t>TRINIDAD TOBAGO</t>
  </si>
  <si>
    <t>THE UNITED KINGDOM</t>
  </si>
  <si>
    <t>UNITED ARAB EMIRATES</t>
  </si>
  <si>
    <t>UNITED STATES OF AMERICA</t>
  </si>
  <si>
    <t>URUGUAY</t>
  </si>
  <si>
    <t>IRELAND*</t>
  </si>
  <si>
    <t>IRAQ*</t>
  </si>
  <si>
    <t>POLAND*</t>
  </si>
  <si>
    <t>SD</t>
  </si>
  <si>
    <t>TOTAL</t>
  </si>
  <si>
    <t>MEAN</t>
  </si>
  <si>
    <t xml:space="preserve">Calculate Avg manually </t>
  </si>
  <si>
    <t>LIC+LMIC</t>
  </si>
  <si>
    <t>UMIC+HIC</t>
  </si>
  <si>
    <t>UMIC+HIC TOTAL</t>
  </si>
  <si>
    <t>UMIC+HIC MEAN</t>
  </si>
  <si>
    <t>UMIC+HIC SD</t>
  </si>
  <si>
    <t>LIC+LMIC TOTAL</t>
  </si>
  <si>
    <t>LIC+LMIC MEAN</t>
  </si>
  <si>
    <t>LIC+LMIC SD</t>
  </si>
  <si>
    <t>LIC TOTAL</t>
  </si>
  <si>
    <t>LIC MEAN</t>
  </si>
  <si>
    <t>LIC SD</t>
  </si>
  <si>
    <t>LMIC TOTAL</t>
  </si>
  <si>
    <t>LMIC MEAN</t>
  </si>
  <si>
    <t>LMIC SD</t>
  </si>
  <si>
    <t>UMIC TOTAL</t>
  </si>
  <si>
    <t>UMIC MEAN</t>
  </si>
  <si>
    <t>UMIC SD</t>
  </si>
  <si>
    <t>HIC TOTAL</t>
  </si>
  <si>
    <t>HIC MEAN</t>
  </si>
  <si>
    <t>HIC SD</t>
  </si>
  <si>
    <t>Br or Pr as 1st or 2nd Ca</t>
  </si>
  <si>
    <t>Br &amp; Pr as 1st &amp; 2nd Ca</t>
  </si>
  <si>
    <t>3 of 31</t>
  </si>
  <si>
    <t>21 of 31</t>
  </si>
  <si>
    <t>Br or Pr not 1st or 2nd Ca</t>
  </si>
  <si>
    <t>7 of 31</t>
  </si>
  <si>
    <t>28 of 42</t>
  </si>
  <si>
    <t>4 of 42</t>
  </si>
  <si>
    <t>10 of 42</t>
  </si>
  <si>
    <t>7 of 49</t>
  </si>
  <si>
    <t>14 of 49</t>
  </si>
  <si>
    <t>17 of 52</t>
  </si>
  <si>
    <t>4 of 52</t>
  </si>
  <si>
    <t>31 of 52</t>
  </si>
  <si>
    <t>49 of 73</t>
  </si>
  <si>
    <t>7 of 73</t>
  </si>
  <si>
    <t>17 of 73</t>
  </si>
  <si>
    <t>BR or PR not in top 2 CA</t>
  </si>
  <si>
    <t>BR and PR are Top 2 CA</t>
  </si>
  <si>
    <t xml:space="preserve">21/31 </t>
  </si>
  <si>
    <t>28/42</t>
  </si>
  <si>
    <t>31/52</t>
  </si>
  <si>
    <t>28/49</t>
  </si>
  <si>
    <t>49/73</t>
  </si>
  <si>
    <t>17/73</t>
  </si>
  <si>
    <t>BR or PR are 1 of top 2 CA</t>
  </si>
  <si>
    <t>7 of 50</t>
  </si>
  <si>
    <t>29 of 49</t>
  </si>
  <si>
    <t>60 of 102</t>
  </si>
  <si>
    <t>31 of 102</t>
  </si>
  <si>
    <t>11 of 102</t>
  </si>
  <si>
    <t>60/102</t>
  </si>
  <si>
    <t>11/102</t>
  </si>
  <si>
    <t>31/102</t>
  </si>
  <si>
    <t>7/73 vs 31/102 p&lt;0.0001 for Br &amp; Pr being top 2 Ca</t>
  </si>
  <si>
    <t>SOUTH ASIA</t>
  </si>
  <si>
    <t>LATIN AMERICA AND CARIBBEAN</t>
  </si>
  <si>
    <t>EAST ASIA AND PACIFIC</t>
  </si>
  <si>
    <t>MIDDLE EAST AND NORTH AFRICA</t>
  </si>
  <si>
    <t>EUROPE AND CENTRAL ASIA</t>
  </si>
  <si>
    <t>NORTH AMERICA</t>
  </si>
  <si>
    <t>2 of 23</t>
  </si>
  <si>
    <t>12 of 23</t>
  </si>
  <si>
    <t>9 OF23</t>
  </si>
  <si>
    <t xml:space="preserve">2 OF 2 </t>
  </si>
  <si>
    <t>0 OF 2</t>
  </si>
  <si>
    <t>0 OF 20</t>
  </si>
  <si>
    <t>1 OF 20</t>
  </si>
  <si>
    <t xml:space="preserve">19 OF 20 </t>
  </si>
  <si>
    <t>19 OF 28</t>
  </si>
  <si>
    <t xml:space="preserve">9 OF 28 </t>
  </si>
  <si>
    <t>9 OF 48</t>
  </si>
  <si>
    <t xml:space="preserve">31 OF 48 </t>
  </si>
  <si>
    <t>8 OF 48</t>
  </si>
  <si>
    <t>7 OF 46</t>
  </si>
  <si>
    <t>9 OF 46</t>
  </si>
  <si>
    <t xml:space="preserve">30 OF 46 </t>
  </si>
  <si>
    <t>Region</t>
  </si>
  <si>
    <t>WHO Status</t>
  </si>
  <si>
    <t>SS Africa TOTAL</t>
  </si>
  <si>
    <t>SS Africa MEAN</t>
  </si>
  <si>
    <t>SS Africa SD</t>
  </si>
  <si>
    <t>S Asia TOTAL</t>
  </si>
  <si>
    <t>S Asia MEAN</t>
  </si>
  <si>
    <t>S Asia SD</t>
  </si>
  <si>
    <t>N America TOTAL</t>
  </si>
  <si>
    <t>N Amercia MEAN</t>
  </si>
  <si>
    <t>N America SD</t>
  </si>
  <si>
    <t>Mid East &amp; N Africa</t>
  </si>
  <si>
    <t>Mid East &amp; N Africa Total</t>
  </si>
  <si>
    <t>Mid East &amp; N Africa MEAN</t>
  </si>
  <si>
    <t>Mid East &amp; N Africa SD</t>
  </si>
  <si>
    <t>Europe &amp; Centr Asia TOTAL</t>
  </si>
  <si>
    <t>Europe &amp; Centr Asia MEAN</t>
  </si>
  <si>
    <t>Europe &amp; Centr Asia SD</t>
  </si>
  <si>
    <t>East Asia &amp; Pacific TOTAL</t>
  </si>
  <si>
    <t>East Asia &amp; Pacific MEAN</t>
  </si>
  <si>
    <t>East Asia &amp; Pacific SD</t>
  </si>
  <si>
    <t>South Asia</t>
  </si>
  <si>
    <t>N America</t>
  </si>
  <si>
    <t>Europe &amp; Centr Asia</t>
  </si>
  <si>
    <t>East Asia &amp; Pacific</t>
  </si>
  <si>
    <t>Sub Saharan Africa</t>
  </si>
  <si>
    <t>Latin Am &amp; Carib</t>
  </si>
  <si>
    <t>Latin Am &amp; Carib TOTAL</t>
  </si>
  <si>
    <t>Latin Am &amp; Carib Mean</t>
  </si>
  <si>
    <t>Latin Am &amp; Carib SD</t>
  </si>
  <si>
    <t>Sub Sahar Africa</t>
  </si>
  <si>
    <t>MidEast &amp; N Africa</t>
  </si>
  <si>
    <t>North America</t>
  </si>
  <si>
    <t>0 of 8</t>
  </si>
  <si>
    <t>2 of 8</t>
  </si>
  <si>
    <t>6 of 8</t>
  </si>
  <si>
    <t>0 OF 28</t>
  </si>
  <si>
    <t>13.03.2020</t>
  </si>
  <si>
    <t>NATIONAL</t>
  </si>
  <si>
    <t>ONGOING/ LIFTED/NA</t>
  </si>
  <si>
    <t>LEVEL_Lockdown</t>
  </si>
  <si>
    <t>TYPE_LOCKDOWN</t>
  </si>
  <si>
    <t>DUR_LD_DAYS</t>
  </si>
  <si>
    <t>DUR_LD_WEEKS</t>
  </si>
  <si>
    <t>WORK_DAYS_LOST</t>
  </si>
  <si>
    <t>ONGOING</t>
  </si>
  <si>
    <t>23.03.2020</t>
  </si>
  <si>
    <t>19.04.2020</t>
  </si>
  <si>
    <t>PARTIAL</t>
  </si>
  <si>
    <t>CITY</t>
  </si>
  <si>
    <t>LIFTED</t>
  </si>
  <si>
    <t>19.03.2020</t>
  </si>
  <si>
    <t>10.05.2020</t>
  </si>
  <si>
    <t>24.03.2020</t>
  </si>
  <si>
    <t>14.04.2020</t>
  </si>
  <si>
    <t>16.03.2020</t>
  </si>
  <si>
    <t>13.04.2020</t>
  </si>
  <si>
    <t>31.03.2020</t>
  </si>
  <si>
    <t>20.04.2020</t>
  </si>
  <si>
    <t>28.03.2020</t>
  </si>
  <si>
    <t>03.05.2020</t>
  </si>
  <si>
    <t>07.04.2020</t>
  </si>
  <si>
    <t>18.03.2020</t>
  </si>
  <si>
    <t>22.03.2020</t>
  </si>
  <si>
    <t>15.04.2020</t>
  </si>
  <si>
    <t>02.04.2020</t>
  </si>
  <si>
    <t>30.04.2020</t>
  </si>
  <si>
    <t>17.03.2020</t>
  </si>
  <si>
    <t>08.04.2020</t>
  </si>
  <si>
    <t>23.01.2020</t>
  </si>
  <si>
    <t>25.03.2020</t>
  </si>
  <si>
    <t>27.04.2020</t>
  </si>
  <si>
    <t>30.03.2020</t>
  </si>
  <si>
    <t>12.04.2020</t>
  </si>
  <si>
    <t>11.03.2020</t>
  </si>
  <si>
    <t>12.03.2020</t>
  </si>
  <si>
    <t>23.04.2020</t>
  </si>
  <si>
    <t>20.03.2020</t>
  </si>
  <si>
    <t>17.04.2020</t>
  </si>
  <si>
    <t>27.03.2020</t>
  </si>
  <si>
    <t>16.04.2020</t>
  </si>
  <si>
    <t>STATE</t>
  </si>
  <si>
    <t>11.05.2020</t>
  </si>
  <si>
    <t>21.04.2020</t>
  </si>
  <si>
    <t>26.04.2020</t>
  </si>
  <si>
    <t>10.04.2020</t>
  </si>
  <si>
    <t>09.03.2020</t>
  </si>
  <si>
    <t>22.04.2020</t>
  </si>
  <si>
    <t>07.05.2020</t>
  </si>
  <si>
    <t>14.03.2020</t>
  </si>
  <si>
    <t>29.03.2020</t>
  </si>
  <si>
    <t>15.03.2020</t>
  </si>
  <si>
    <t>11.04.2020</t>
  </si>
  <si>
    <t>12.05.2020</t>
  </si>
  <si>
    <t>28.04.2020</t>
  </si>
  <si>
    <t>26.03.2020</t>
  </si>
  <si>
    <t>08.05.2020</t>
  </si>
  <si>
    <t>09.05.2020</t>
  </si>
  <si>
    <t>15.05.2020</t>
  </si>
  <si>
    <t>01.05.2020</t>
  </si>
  <si>
    <t>21.03.2020</t>
  </si>
  <si>
    <t>01.06.2020</t>
  </si>
  <si>
    <t>31.05.2020</t>
  </si>
  <si>
    <t>24.04.2020</t>
  </si>
  <si>
    <t>02.05.2020</t>
  </si>
  <si>
    <t>ONE DAY CERFEW , RESTRICTION</t>
  </si>
  <si>
    <t>The government announced a continuation of restrictions on public gatherings but permitted the opening of commercial enterprises from April 9 to April 23</t>
  </si>
  <si>
    <t>09.04.2020</t>
  </si>
  <si>
    <t>Government declared a ten-day nationwide holiday for the period 26 March–4 April,</t>
  </si>
  <si>
    <t>04.04.2020</t>
  </si>
  <si>
    <t>The government declared an emergency Declaration of a countrywide curfew. The curfew was set from April 1 to April 30th. The curfew is from 8pm to 5am</t>
  </si>
  <si>
    <t>01.03.2020</t>
  </si>
  <si>
    <t>NO</t>
  </si>
  <si>
    <t>People in Benin are advised to wear masks and go outside home only if required</t>
  </si>
  <si>
    <t xml:space="preserve">NO DETAILS ABOUT DATES </t>
  </si>
  <si>
    <t>Bulgaria declared a state of emergency for one month until 13 April. Schools, shopping centres, cinemas, restaurants, and other places of business were closed. All sports events were suspended.</t>
  </si>
  <si>
    <t>NOT MENTIONED ABOUT LOCKDWON OR CERFEW</t>
  </si>
  <si>
    <t>The ban applies to the FLIGHT, docking of cruise ships, sailing ships</t>
  </si>
  <si>
    <t>The government prompted its decision to close all schools and cancelled the upcoming Songkran in the city</t>
  </si>
  <si>
    <t>On March 16, the Treasury Board urged Federal public servants to work from home if possible. No date was provided for when this provision should end,</t>
  </si>
  <si>
    <t>NOT MENTIONED ABOUT LOCKDWON OR CERFEW As a preventive measure, the government had cancelled all flights into the country, except for cargo flights</t>
  </si>
  <si>
    <t>NOT IN THE LIST</t>
  </si>
  <si>
    <t>On 15 March, Djibouti announced that all commercial passenger flights would be suspended starting March 18.Trains have also been stopped, NOT MENTIONED ABOUT LOCKDWON OR CERFEW</t>
  </si>
  <si>
    <t>The Egyptian government also made a decision to close all restaurants, cafes, nightclubs and public places throughout the country. NOT GIVEN INFO AFTER 31.3.2020</t>
  </si>
  <si>
    <t>On 13 March, the Estonian government declared a state of emergency until 1 May 2020.</t>
  </si>
  <si>
    <t>On 27 March, President Adama Barrow declared a state of emergency, ordering places of worship and non-essential businesses, prohibiting gatherings of more than 10 people, and limiting passengers on public transportation</t>
  </si>
  <si>
    <t>05.04.2020</t>
  </si>
  <si>
    <t>Guatemalan government cancels all public events and prohibits aglomerations of more than 100 people. All public and private schools and universities are to be closed for at least three weeks</t>
  </si>
  <si>
    <t>06.04.2020</t>
  </si>
  <si>
    <t>SOME CITIES UNDER LOCKDOWN</t>
  </si>
  <si>
    <t>01.04.2020</t>
  </si>
  <si>
    <t>Haitian government has closed schools and most factories and is encouraging people to adopt social distancing measures</t>
  </si>
  <si>
    <t>At a press conference on 13 March, it was announced that public gatherings of more than 100 would be banned and universities and secondaries schools closed for four weeks.</t>
  </si>
  <si>
    <t>Oko Widodo has come under increased pressure to impose a partial lockdown on virus-plagued areas</t>
  </si>
  <si>
    <t>on 15 March the government of Kenya closed all schools and directed that all public and private sector workers work from home, wherever possible , THEN ANNOUNCED NATION WIDE CERFEW</t>
  </si>
  <si>
    <t>On 24 March, the government issued a decree declaring the state of emergency from 25 March till 15 April in three major cities of Bishkek, Osh and Jalal-Abad,</t>
  </si>
  <si>
    <t>On 13 March, the government closed all educational institutions and banned mass gatherings until 14 April, which was later extended to 12 May.</t>
  </si>
  <si>
    <t>NO CORONA CASES</t>
  </si>
  <si>
    <t>Schools have been closed as a precaution</t>
  </si>
  <si>
    <t>On 18 March, President Ibrahim Boubacar Keita suspended flights from affected countries, closed schools and banned large public gatherings.</t>
  </si>
  <si>
    <t>This has prompted the government to lockdown the reception centre in Ħal Fa</t>
  </si>
  <si>
    <t>Prime Minister announced that the country would be under complete lock-down</t>
  </si>
  <si>
    <t>04.05.2020</t>
  </si>
  <si>
    <t>SUSPENSIONS OF MANY PROGRAMS , EDUCATIONAL INSTITUTIONS , INDUSRIES</t>
  </si>
  <si>
    <t>Government announced that it closing all kindergartens, schools, colleges and universities for two weeks</t>
  </si>
  <si>
    <t>All public events including conferences, sports and festivals have been cancelled across the country, while all educational institutes are to remain closed until 30 April</t>
  </si>
  <si>
    <t>10.03.2020</t>
  </si>
  <si>
    <t>Myanmar has launched a community lockdown in one village from Chin State to control the spread of the COVID-19.</t>
  </si>
  <si>
    <t>Beginning 27 March, a 21-day lockdown of the regions of Erongo and Khomas was announced. n 14 April the lockdown was extended to 4 May. It now officially applies to all regions, although the stay-at-home order was already enforced countrywide</t>
  </si>
  <si>
    <t>Ministry of Health of North Macedonia implemented stronger measures to prevent further spreading of the virus, including a temporary two week closure of all education institutes (from kindergartens to universities), prohibition of traveling prohibition of all public events and closure of sport events to the public</t>
  </si>
  <si>
    <t>On 12 March, a national lockdown was announced, effective from 18:00 the same day.</t>
  </si>
  <si>
    <t>NO HEAVY NATIONAL LOCKDOWN POLICY , APPLIED KOREAN MODEL South Korean model seems to have worked to curtail a rapid outbreak originally tied to a secretive religious sect while avoiding the heavy-handed lockdown of an authoritarian</t>
  </si>
  <si>
    <t>18.04.2020</t>
  </si>
  <si>
    <t>curfew and partial commercial shutdown through 26 April.</t>
  </si>
  <si>
    <t>On 23 March, Senegal declared a state of emergency</t>
  </si>
  <si>
    <t>On 25 March, before the country's first case was confirmed, the government declared a 12-month state of emergency.</t>
  </si>
  <si>
    <t>PUBLIC PLACES , RESTUARANTS , BARS , SCHOOLS CLOSED</t>
  </si>
  <si>
    <t>On 17 March, the government announced that schools and universities would be closed for 15 days effective from 19 March and that large gatherings were prohibited</t>
  </si>
  <si>
    <t>on April 28, the curfew was extended to be from 7 p.m. to 6 a.m.</t>
  </si>
  <si>
    <t>29.04.2020</t>
  </si>
  <si>
    <t>Sri Lankan President announced that a lockdown styled curfew will be imposed for the entire nation from 20 March 6pm in the evening to 24 March 6am in the morning to contain the coronavirus pandemic.</t>
  </si>
  <si>
    <t>On 8 April, the Law Exceptional Condition Covid 19 (State of Emergency) has been approved by the National Assembly.[36] The State of Emergency will go into effect for three months unless the National Assembly one-off extends the duration for another three months</t>
  </si>
  <si>
    <t>Restaurants, cafes, commercial centers, bazaars, public parks, private medical clinics, wedding halls and mourning tents are to be closed ,closed all schools, universities and educational institutes until further notice</t>
  </si>
  <si>
    <t>NO CORON CASES</t>
  </si>
  <si>
    <t>Tanzania bans all public gathering, closes schools, suspends the Premier League over Coronavirus". 10 April 2020.</t>
  </si>
  <si>
    <t>On 6 April, Rowley extended the stay-at-home order to 30 April (later extended again to 10 May). He announced that until that date all restaurants would be closed,</t>
  </si>
  <si>
    <t>Schools have been closed and public gatherings banned.[20] The president extended the lock down period for another 21 days on top of the 14 days. This lock down period continued from April 15 and will run up to May 05, 2020</t>
  </si>
  <si>
    <t>05.05.2020</t>
  </si>
  <si>
    <t>On 30 March, the government announced that from 1 April to 12 April measures would be taken to restrict movement</t>
  </si>
  <si>
    <t>GOV announced a state of emergency in Kazakhstan,</t>
  </si>
  <si>
    <t>After the Vietnamese government ordered a nationwide isolation, many public areas such as schools and restaurants had to be closed until April 15, 2020</t>
  </si>
  <si>
    <t>18.3.2020</t>
  </si>
  <si>
    <t>On 18 March, all schools and universities in Baghdad got closed till further notice</t>
  </si>
  <si>
    <t>10.3.2020</t>
  </si>
  <si>
    <t>talian government's decision to lockdown the country</t>
  </si>
  <si>
    <t>20.4.2020</t>
  </si>
  <si>
    <t>Lockdown-type control measures started on 10–12 March, closing schools and university classes and cancelling mass events followup regulation on 10 April loosened the restrictions on public gatherings starting from 20 April, allowing religious gatherings and funerals to be held for up to a maximum of 50 peopl</t>
  </si>
  <si>
    <t>LOCKDOWN Start Date</t>
  </si>
  <si>
    <t>LOCKDOWN End Date</t>
  </si>
  <si>
    <t xml:space="preserve">ANNUAL CANCER CASES </t>
  </si>
  <si>
    <t xml:space="preserve">ANNUAL CANCER DEATHS </t>
  </si>
  <si>
    <t>YEAR POPULATION (IGNORE)</t>
  </si>
  <si>
    <t>CANCER DATA YEAR</t>
  </si>
  <si>
    <t>MOST COMMON CA</t>
  </si>
  <si>
    <t>2nd Most Common Cancr</t>
  </si>
  <si>
    <t>PREMATURE DEATHS FROM Non Comm Disease</t>
  </si>
  <si>
    <t xml:space="preserve">RT MACHINE / 10000 Ca Patients </t>
  </si>
  <si>
    <t>Rad Oncologist /10000 Ca Patients</t>
  </si>
  <si>
    <t>Total COVID 19 CASES till date</t>
  </si>
  <si>
    <t>Total COVID DEATHS till date</t>
  </si>
  <si>
    <t>REMARKS on Lockdown / Restiction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</si>
</sst>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rgb="FF324354"/>
      <name val="Arial"/>
      <family val="2"/>
    </font>
    <font>
      <sz val="11"/>
      <color rgb="FF324354"/>
      <name val="Calibri"/>
      <family val="2"/>
      <scheme val="minor"/>
    </font>
    <font>
      <b/>
      <sz val="12"/>
      <color theme="1"/>
      <name val="Calibri"/>
      <family val="2"/>
      <scheme val="minor"/>
    </font>
    <font>
      <u/>
      <sz val="11"/>
      <color theme="10"/>
      <name val="Calibri"/>
      <family val="2"/>
      <scheme val="minor"/>
    </font>
    <font>
      <b/>
      <sz val="11"/>
      <color theme="1"/>
      <name val="Calibri"/>
      <family val="2"/>
      <scheme val="minor"/>
    </font>
    <font>
      <sz val="11"/>
      <color theme="9" tint="-0.249977111117893"/>
      <name val="Calibri"/>
      <family val="2"/>
      <scheme val="minor"/>
    </font>
    <font>
      <b/>
      <sz val="11"/>
      <color theme="9" tint="-0.249977111117893"/>
      <name val="Calibri"/>
      <family val="2"/>
      <scheme val="minor"/>
    </font>
    <font>
      <sz val="11"/>
      <color rgb="FFFF0000"/>
      <name val="Calibri"/>
      <family val="2"/>
      <scheme val="minor"/>
    </font>
    <font>
      <sz val="11"/>
      <name val="Calibri"/>
      <family val="2"/>
      <scheme val="minor"/>
    </font>
    <font>
      <sz val="9"/>
      <color theme="1"/>
      <name val="Arial"/>
      <family val="2"/>
    </font>
    <font>
      <sz val="11"/>
      <color rgb="FF222222"/>
      <name val="Arial"/>
      <family val="2"/>
    </font>
    <font>
      <u/>
      <sz val="11"/>
      <color theme="1"/>
      <name val="Calibri"/>
      <family val="2"/>
      <scheme val="minor"/>
    </font>
    <font>
      <b/>
      <sz val="12"/>
      <color theme="0" tint="-0.249977111117893"/>
      <name val="Calibri"/>
      <family val="2"/>
      <scheme val="minor"/>
    </font>
    <font>
      <sz val="11"/>
      <color theme="0" tint="-0.249977111117893"/>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00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xf numFmtId="3" fontId="0" fillId="0" borderId="0" xfId="0" applyNumberFormat="1"/>
    <xf numFmtId="0" fontId="1" fillId="0" borderId="0" xfId="0" applyFont="1"/>
    <xf numFmtId="0" fontId="2" fillId="0" borderId="0" xfId="0" applyFont="1"/>
    <xf numFmtId="0" fontId="0" fillId="0" borderId="0" xfId="0" applyAlignment="1">
      <alignment horizontal="left"/>
    </xf>
    <xf numFmtId="3" fontId="0" fillId="0" borderId="0" xfId="0" applyNumberFormat="1" applyAlignment="1">
      <alignment horizontal="left" vertical="top"/>
    </xf>
    <xf numFmtId="0" fontId="0" fillId="0" borderId="0" xfId="0" applyAlignment="1"/>
    <xf numFmtId="3" fontId="0" fillId="0" borderId="0" xfId="0" applyNumberFormat="1" applyAlignment="1">
      <alignment horizontal="left"/>
    </xf>
    <xf numFmtId="0" fontId="3" fillId="0" borderId="0" xfId="0" applyFont="1"/>
    <xf numFmtId="0" fontId="3" fillId="0" borderId="0" xfId="0" applyFont="1" applyAlignment="1">
      <alignment horizontal="left"/>
    </xf>
    <xf numFmtId="0" fontId="0" fillId="0" borderId="0" xfId="1" applyFont="1"/>
    <xf numFmtId="0" fontId="3" fillId="0" borderId="0" xfId="0" applyFont="1" applyBorder="1"/>
    <xf numFmtId="3" fontId="6" fillId="0" borderId="0" xfId="0" applyNumberFormat="1" applyFont="1" applyBorder="1"/>
    <xf numFmtId="0" fontId="6" fillId="0" borderId="0" xfId="0" applyFont="1"/>
    <xf numFmtId="3" fontId="6" fillId="0" borderId="0" xfId="0" applyNumberFormat="1" applyFont="1"/>
    <xf numFmtId="0" fontId="6"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7" borderId="0" xfId="0" applyFill="1"/>
    <xf numFmtId="0" fontId="0" fillId="8" borderId="0" xfId="0" applyFill="1"/>
    <xf numFmtId="0" fontId="0" fillId="9" borderId="0" xfId="0" applyFill="1"/>
    <xf numFmtId="0" fontId="6" fillId="7" borderId="0" xfId="0" applyFont="1" applyFill="1"/>
    <xf numFmtId="0" fontId="0" fillId="10" borderId="0" xfId="0" applyFill="1"/>
    <xf numFmtId="0" fontId="5" fillId="0" borderId="0" xfId="0" applyFont="1"/>
    <xf numFmtId="3" fontId="0" fillId="10" borderId="0" xfId="0" applyNumberFormat="1" applyFill="1"/>
    <xf numFmtId="1" fontId="6" fillId="2" borderId="0" xfId="0" applyNumberFormat="1" applyFont="1" applyFill="1"/>
    <xf numFmtId="0" fontId="5" fillId="6" borderId="0" xfId="0" applyFont="1" applyFill="1"/>
    <xf numFmtId="0" fontId="7" fillId="2" borderId="0" xfId="0" applyFont="1" applyFill="1"/>
    <xf numFmtId="0" fontId="7" fillId="7" borderId="0" xfId="0" applyFont="1" applyFill="1"/>
    <xf numFmtId="0" fontId="8" fillId="0" borderId="0" xfId="0" applyFont="1"/>
    <xf numFmtId="0" fontId="8" fillId="7" borderId="0" xfId="0" applyFont="1" applyFill="1"/>
    <xf numFmtId="0" fontId="9" fillId="4" borderId="0" xfId="0" applyFont="1" applyFill="1"/>
    <xf numFmtId="0" fontId="0" fillId="0" borderId="0" xfId="0" applyFill="1"/>
    <xf numFmtId="0" fontId="9" fillId="0" borderId="0" xfId="0" applyFont="1" applyFill="1"/>
    <xf numFmtId="0" fontId="9" fillId="8" borderId="0" xfId="0" applyFont="1" applyFill="1"/>
    <xf numFmtId="3" fontId="5" fillId="0" borderId="0" xfId="0" applyNumberFormat="1" applyFont="1"/>
    <xf numFmtId="0" fontId="0" fillId="0" borderId="0" xfId="0" applyFont="1" applyFill="1"/>
    <xf numFmtId="0" fontId="0" fillId="0" borderId="0" xfId="0" applyFont="1"/>
    <xf numFmtId="0" fontId="10" fillId="0" borderId="0" xfId="0" applyFont="1"/>
    <xf numFmtId="0" fontId="11" fillId="0" borderId="0" xfId="0" applyFont="1"/>
    <xf numFmtId="0" fontId="12" fillId="0" borderId="0" xfId="1" applyFont="1"/>
    <xf numFmtId="0" fontId="3" fillId="0" borderId="0" xfId="0" applyFont="1" applyAlignment="1">
      <alignment wrapText="1"/>
    </xf>
    <xf numFmtId="0" fontId="3" fillId="2" borderId="0" xfId="0" applyFont="1" applyFill="1" applyAlignment="1">
      <alignment wrapText="1"/>
    </xf>
    <xf numFmtId="0" fontId="3" fillId="0" borderId="0" xfId="0" applyFont="1" applyBorder="1" applyAlignment="1">
      <alignment wrapText="1"/>
    </xf>
    <xf numFmtId="0" fontId="3" fillId="0" borderId="0" xfId="0" applyFont="1" applyAlignment="1">
      <alignment horizontal="left" wrapText="1"/>
    </xf>
    <xf numFmtId="0" fontId="0" fillId="0" borderId="0" xfId="0" applyAlignment="1">
      <alignment wrapText="1"/>
    </xf>
    <xf numFmtId="0" fontId="13" fillId="0" borderId="0" xfId="0" applyFont="1" applyAlignment="1">
      <alignment wrapText="1"/>
    </xf>
    <xf numFmtId="3" fontId="14" fillId="0" borderId="0" xfId="0" applyNumberFormat="1" applyFont="1"/>
    <xf numFmtId="0" fontId="14" fillId="0" borderId="0" xfId="0" applyFont="1"/>
    <xf numFmtId="0" fontId="14" fillId="7" borderId="0" xfId="0" applyFont="1" applyFill="1"/>
    <xf numFmtId="0" fontId="14" fillId="0" borderId="0" xfId="0" applyFont="1" applyFill="1"/>
    <xf numFmtId="0" fontId="5" fillId="0" borderId="0" xfId="0" applyFont="1" applyFill="1"/>
    <xf numFmtId="0" fontId="7"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CANCER INCIDENCE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86A-4201-8F36-04DBF432CF2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686A-4201-8F36-04DBF432CF2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686A-4201-8F36-04DBF432CF2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686A-4201-8F36-04DBF432CF2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Charts'!$F$2,'Summary Table &amp; Charts'!$F$5,'Summary Table &amp; Charts'!$F$8,'Summary Table &amp; Charts'!$F$11)</c:f>
              <c:numCache>
                <c:formatCode>General</c:formatCode>
                <c:ptCount val="4"/>
                <c:pt idx="0">
                  <c:v>517661</c:v>
                </c:pt>
                <c:pt idx="1">
                  <c:v>3002977</c:v>
                </c:pt>
                <c:pt idx="2">
                  <c:v>7188645</c:v>
                </c:pt>
                <c:pt idx="3">
                  <c:v>7203320</c:v>
                </c:pt>
              </c:numCache>
            </c:numRef>
          </c:val>
          <c:extLst>
            <c:ext xmlns:c16="http://schemas.microsoft.com/office/drawing/2014/chart" uri="{C3380CC4-5D6E-409C-BE32-E72D297353CC}">
              <c16:uniqueId val="{00000000-E265-41E4-BDFE-B19221D3227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CANCER DEATHS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58-426B-AE04-DEFDE5C1B3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58-426B-AE04-DEFDE5C1B3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58-426B-AE04-DEFDE5C1B3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858-426B-AE04-DEFDE5C1B3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858-426B-AE04-DEFDE5C1B3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858-426B-AE04-DEFDE5C1B3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858-426B-AE04-DEFDE5C1B327}"/>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Charts'!$G$2:$G$8</c:f>
              <c:numCache>
                <c:formatCode>#,##0</c:formatCode>
                <c:ptCount val="7"/>
                <c:pt idx="0">
                  <c:v>4092922</c:v>
                </c:pt>
                <c:pt idx="1">
                  <c:v>1060289</c:v>
                </c:pt>
                <c:pt idx="2">
                  <c:v>300472</c:v>
                </c:pt>
                <c:pt idx="3">
                  <c:v>519191</c:v>
                </c:pt>
                <c:pt idx="4">
                  <c:v>2129739</c:v>
                </c:pt>
                <c:pt idx="5">
                  <c:v>698092</c:v>
                </c:pt>
                <c:pt idx="6">
                  <c:v>663741</c:v>
                </c:pt>
              </c:numCache>
            </c:numRef>
          </c:val>
          <c:extLst>
            <c:ext xmlns:c16="http://schemas.microsoft.com/office/drawing/2014/chart" uri="{C3380CC4-5D6E-409C-BE32-E72D297353CC}">
              <c16:uniqueId val="{00000000-42E7-4C66-A1AE-5D728822E99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4794227526356168"/>
          <c:y val="0.73145123796606959"/>
          <c:w val="0.69854635732040715"/>
          <c:h val="0.23094041594238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PREMATURE NCD DEATHS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CD-4E80-83A2-83E2C59512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CD-4E80-83A2-83E2C59512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CD-4E80-83A2-83E2C59512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CD-4E80-83A2-83E2C59512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CD-4E80-83A2-83E2C59512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CD-4E80-83A2-83E2C59512F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CD-4E80-83A2-83E2C59512F1}"/>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Charts'!$K$2:$K$8</c:f>
              <c:numCache>
                <c:formatCode>#,##0</c:formatCode>
                <c:ptCount val="7"/>
                <c:pt idx="0">
                  <c:v>5058831</c:v>
                </c:pt>
                <c:pt idx="1">
                  <c:v>3775724</c:v>
                </c:pt>
                <c:pt idx="2">
                  <c:v>615556</c:v>
                </c:pt>
                <c:pt idx="3">
                  <c:v>1362630</c:v>
                </c:pt>
                <c:pt idx="4">
                  <c:v>2585638</c:v>
                </c:pt>
                <c:pt idx="5">
                  <c:v>847234</c:v>
                </c:pt>
                <c:pt idx="6">
                  <c:v>1134209</c:v>
                </c:pt>
              </c:numCache>
            </c:numRef>
          </c:val>
          <c:extLst>
            <c:ext xmlns:c16="http://schemas.microsoft.com/office/drawing/2014/chart" uri="{C3380CC4-5D6E-409C-BE32-E72D297353CC}">
              <c16:uniqueId val="{00000000-E460-40E4-9764-39B3E2D579B6}"/>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COVID CASES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C5-4E53-AC51-748388AD22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C5-4E53-AC51-748388AD22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C5-4E53-AC51-748388AD22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C5-4E53-AC51-748388AD22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BC5-4E53-AC51-748388AD22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BC5-4E53-AC51-748388AD221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BC5-4E53-AC51-748388AD2215}"/>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Charts'!$P$2:$P$8</c:f>
              <c:numCache>
                <c:formatCode>#,##0</c:formatCode>
                <c:ptCount val="7"/>
                <c:pt idx="0">
                  <c:v>155524</c:v>
                </c:pt>
                <c:pt idx="1">
                  <c:v>47278</c:v>
                </c:pt>
                <c:pt idx="2">
                  <c:v>168796</c:v>
                </c:pt>
                <c:pt idx="3">
                  <c:v>16210</c:v>
                </c:pt>
                <c:pt idx="4">
                  <c:v>1322697</c:v>
                </c:pt>
                <c:pt idx="5">
                  <c:v>976051</c:v>
                </c:pt>
                <c:pt idx="6">
                  <c:v>149152</c:v>
                </c:pt>
              </c:numCache>
            </c:numRef>
          </c:val>
          <c:extLst>
            <c:ext xmlns:c16="http://schemas.microsoft.com/office/drawing/2014/chart" uri="{C3380CC4-5D6E-409C-BE32-E72D297353CC}">
              <c16:uniqueId val="{00000000-E64C-43EA-9402-6FF45836076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COVID DEATHS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94E-4EA4-84D0-F75E783743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94E-4EA4-84D0-F75E783743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94E-4EA4-84D0-F75E783743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94E-4EA4-84D0-F75E783743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94E-4EA4-84D0-F75E783743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94E-4EA4-84D0-F75E783743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94E-4EA4-84D0-F75E783743E5}"/>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Charts'!$Q$2:$Q$8</c:f>
              <c:numCache>
                <c:formatCode>#,##0</c:formatCode>
                <c:ptCount val="7"/>
                <c:pt idx="0">
                  <c:v>6740</c:v>
                </c:pt>
                <c:pt idx="1">
                  <c:v>1302</c:v>
                </c:pt>
                <c:pt idx="2">
                  <c:v>7224</c:v>
                </c:pt>
                <c:pt idx="3">
                  <c:v>464</c:v>
                </c:pt>
                <c:pt idx="4">
                  <c:v>121863</c:v>
                </c:pt>
                <c:pt idx="5">
                  <c:v>50330</c:v>
                </c:pt>
                <c:pt idx="6">
                  <c:v>7379</c:v>
                </c:pt>
              </c:numCache>
            </c:numRef>
          </c:val>
          <c:extLst>
            <c:ext xmlns:c16="http://schemas.microsoft.com/office/drawing/2014/chart" uri="{C3380CC4-5D6E-409C-BE32-E72D297353CC}">
              <c16:uniqueId val="{00000000-C00D-4A1C-BD5E-9D02BAD6CE1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'WHO Region Pie Charts'!$S$1</c:f>
              <c:strCache>
                <c:ptCount val="1"/>
                <c:pt idx="0">
                  <c:v>BR or PR not in top 2 CA</c:v>
                </c:pt>
              </c:strCache>
            </c:strRef>
          </c:tx>
          <c:spPr>
            <a:solidFill>
              <a:schemeClr val="accent1"/>
            </a:solidFill>
            <a:ln>
              <a:noFill/>
            </a:ln>
            <a:effectLst/>
          </c:spPr>
          <c:invertIfNegative val="0"/>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Charts'!$S$2:$S$8</c:f>
              <c:numCache>
                <c:formatCode>General</c:formatCode>
                <c:ptCount val="7"/>
                <c:pt idx="0">
                  <c:v>9</c:v>
                </c:pt>
                <c:pt idx="1">
                  <c:v>2</c:v>
                </c:pt>
                <c:pt idx="2">
                  <c:v>0</c:v>
                </c:pt>
                <c:pt idx="3">
                  <c:v>9</c:v>
                </c:pt>
                <c:pt idx="4">
                  <c:v>8</c:v>
                </c:pt>
                <c:pt idx="5">
                  <c:v>0</c:v>
                </c:pt>
                <c:pt idx="6">
                  <c:v>0</c:v>
                </c:pt>
              </c:numCache>
            </c:numRef>
          </c:val>
          <c:extLst>
            <c:ext xmlns:c16="http://schemas.microsoft.com/office/drawing/2014/chart" uri="{C3380CC4-5D6E-409C-BE32-E72D297353CC}">
              <c16:uniqueId val="{00000000-B9BA-4254-918B-3C48301F4E0B}"/>
            </c:ext>
          </c:extLst>
        </c:ser>
        <c:ser>
          <c:idx val="1"/>
          <c:order val="1"/>
          <c:tx>
            <c:strRef>
              <c:f>'WHO Region Pie Charts'!$T$1</c:f>
              <c:strCache>
                <c:ptCount val="1"/>
                <c:pt idx="0">
                  <c:v>BR or PR are 1 of top 2 CA</c:v>
                </c:pt>
              </c:strCache>
            </c:strRef>
          </c:tx>
          <c:spPr>
            <a:solidFill>
              <a:schemeClr val="accent2"/>
            </a:solidFill>
            <a:ln>
              <a:noFill/>
            </a:ln>
            <a:effectLst/>
          </c:spPr>
          <c:invertIfNegative val="0"/>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Charts'!$T$2:$T$8</c:f>
              <c:numCache>
                <c:formatCode>General</c:formatCode>
                <c:ptCount val="7"/>
                <c:pt idx="0">
                  <c:v>12</c:v>
                </c:pt>
                <c:pt idx="1">
                  <c:v>6</c:v>
                </c:pt>
                <c:pt idx="2">
                  <c:v>19</c:v>
                </c:pt>
                <c:pt idx="3">
                  <c:v>30</c:v>
                </c:pt>
                <c:pt idx="4">
                  <c:v>31</c:v>
                </c:pt>
                <c:pt idx="5">
                  <c:v>2</c:v>
                </c:pt>
                <c:pt idx="6">
                  <c:v>9</c:v>
                </c:pt>
              </c:numCache>
            </c:numRef>
          </c:val>
          <c:extLst>
            <c:ext xmlns:c16="http://schemas.microsoft.com/office/drawing/2014/chart" uri="{C3380CC4-5D6E-409C-BE32-E72D297353CC}">
              <c16:uniqueId val="{00000001-B9BA-4254-918B-3C48301F4E0B}"/>
            </c:ext>
          </c:extLst>
        </c:ser>
        <c:ser>
          <c:idx val="2"/>
          <c:order val="2"/>
          <c:tx>
            <c:strRef>
              <c:f>'WHO Region Pie Charts'!$U$1</c:f>
              <c:strCache>
                <c:ptCount val="1"/>
                <c:pt idx="0">
                  <c:v>BR and PR are Top 2 CA</c:v>
                </c:pt>
              </c:strCache>
            </c:strRef>
          </c:tx>
          <c:spPr>
            <a:solidFill>
              <a:schemeClr val="accent3"/>
            </a:solidFill>
            <a:ln>
              <a:noFill/>
            </a:ln>
            <a:effectLst/>
          </c:spPr>
          <c:invertIfNegative val="0"/>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Charts'!$U$2:$U$8</c:f>
              <c:numCache>
                <c:formatCode>General</c:formatCode>
                <c:ptCount val="7"/>
                <c:pt idx="0">
                  <c:v>2</c:v>
                </c:pt>
                <c:pt idx="1">
                  <c:v>0</c:v>
                </c:pt>
                <c:pt idx="2">
                  <c:v>1</c:v>
                </c:pt>
                <c:pt idx="3">
                  <c:v>7</c:v>
                </c:pt>
                <c:pt idx="4">
                  <c:v>9</c:v>
                </c:pt>
                <c:pt idx="5">
                  <c:v>0</c:v>
                </c:pt>
                <c:pt idx="6">
                  <c:v>19</c:v>
                </c:pt>
              </c:numCache>
            </c:numRef>
          </c:val>
          <c:extLst>
            <c:ext xmlns:c16="http://schemas.microsoft.com/office/drawing/2014/chart" uri="{C3380CC4-5D6E-409C-BE32-E72D297353CC}">
              <c16:uniqueId val="{00000002-B9BA-4254-918B-3C48301F4E0B}"/>
            </c:ext>
          </c:extLst>
        </c:ser>
        <c:dLbls>
          <c:showLegendKey val="0"/>
          <c:showVal val="0"/>
          <c:showCatName val="0"/>
          <c:showSerName val="0"/>
          <c:showPercent val="0"/>
          <c:showBubbleSize val="0"/>
        </c:dLbls>
        <c:gapWidth val="150"/>
        <c:overlap val="100"/>
        <c:axId val="2058604815"/>
        <c:axId val="2058601903"/>
      </c:barChart>
      <c:catAx>
        <c:axId val="2058604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01903"/>
        <c:crosses val="autoZero"/>
        <c:auto val="1"/>
        <c:lblAlgn val="ctr"/>
        <c:lblOffset val="100"/>
        <c:noMultiLvlLbl val="0"/>
      </c:catAx>
      <c:valAx>
        <c:axId val="20586019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04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CANCER DEATHS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0CE-426B-B314-D281284E687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0CE-426B-B314-D281284E687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0CE-426B-B314-D281284E687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0CE-426B-B314-D281284E68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Charts'!$G$2,'Summary Table &amp; Charts'!$G$5,'Summary Table &amp; Charts'!$G$8,'Summary Table &amp; Charts'!$G$11)</c:f>
              <c:numCache>
                <c:formatCode>General</c:formatCode>
                <c:ptCount val="4"/>
                <c:pt idx="0">
                  <c:v>367315</c:v>
                </c:pt>
                <c:pt idx="1">
                  <c:v>1966709</c:v>
                </c:pt>
                <c:pt idx="2">
                  <c:v>4404706</c:v>
                </c:pt>
                <c:pt idx="3">
                  <c:v>2725716</c:v>
                </c:pt>
              </c:numCache>
            </c:numRef>
          </c:val>
          <c:extLst>
            <c:ext xmlns:c16="http://schemas.microsoft.com/office/drawing/2014/chart" uri="{C3380CC4-5D6E-409C-BE32-E72D297353CC}">
              <c16:uniqueId val="{00000000-02E7-48E2-9F33-B62278C1903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NCD PREMATURE DEATHS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300-4956-9940-09EDCA9D25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300-4956-9940-09EDCA9D25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1300-4956-9940-09EDCA9D25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1300-4956-9940-09EDCA9D25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Charts'!$K$2,'Summary Table &amp; Charts'!$K$5,'Summary Table &amp; Charts'!$K$8,'Summary Table &amp; Charts'!$K$11)</c:f>
              <c:numCache>
                <c:formatCode>General</c:formatCode>
                <c:ptCount val="4"/>
                <c:pt idx="0">
                  <c:v>895356</c:v>
                </c:pt>
                <c:pt idx="1">
                  <c:v>6159132</c:v>
                </c:pt>
                <c:pt idx="2">
                  <c:v>5841454</c:v>
                </c:pt>
                <c:pt idx="3">
                  <c:v>2483880</c:v>
                </c:pt>
              </c:numCache>
            </c:numRef>
          </c:val>
          <c:extLst>
            <c:ext xmlns:c16="http://schemas.microsoft.com/office/drawing/2014/chart" uri="{C3380CC4-5D6E-409C-BE32-E72D297353CC}">
              <c16:uniqueId val="{00000000-58F7-48A7-80E8-F46444E473D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COVID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B296-4140-975A-7275505047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B296-4140-975A-7275505047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70E-4220-910B-7B6183616D4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70E-4220-910B-7B6183616D46}"/>
              </c:ext>
            </c:extLst>
          </c:dPt>
          <c:dLbls>
            <c:dLbl>
              <c:idx val="0"/>
              <c:layout/>
              <c:tx>
                <c:rich>
                  <a:bodyPr/>
                  <a:lstStyle/>
                  <a:p>
                    <a:r>
                      <a:rPr lang="en-US"/>
                      <a:t>&lt;1%</a:t>
                    </a:r>
                  </a:p>
                </c:rich>
              </c:tx>
              <c:dLblPos val="ctr"/>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B296-4140-975A-7275505047EF}"/>
                </c:ext>
              </c:extLst>
            </c:dLbl>
            <c:dLbl>
              <c:idx val="1"/>
              <c:layout>
                <c:manualLayout>
                  <c:x val="1.940660542432196E-2"/>
                  <c:y val="0.1355759696704579"/>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B296-4140-975A-7275505047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Charts'!$P$2,'Summary Table &amp; Charts'!$P$5,'Summary Table &amp; Charts'!$P$8,'Summary Table &amp; Charts'!$P$11)</c:f>
              <c:numCache>
                <c:formatCode>General</c:formatCode>
                <c:ptCount val="4"/>
                <c:pt idx="0">
                  <c:v>5898</c:v>
                </c:pt>
                <c:pt idx="1">
                  <c:v>95166</c:v>
                </c:pt>
                <c:pt idx="2">
                  <c:v>545631</c:v>
                </c:pt>
                <c:pt idx="3">
                  <c:v>2189013</c:v>
                </c:pt>
              </c:numCache>
            </c:numRef>
          </c:val>
          <c:extLst>
            <c:ext xmlns:c16="http://schemas.microsoft.com/office/drawing/2014/chart" uri="{C3380CC4-5D6E-409C-BE32-E72D297353CC}">
              <c16:uniqueId val="{00000000-B296-4140-975A-7275505047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COVID DEATHS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3385-49C0-9572-902A1B2354F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3385-49C0-9572-902A1B2354F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505-4A1F-AE92-EE77E5A4199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505-4A1F-AE92-EE77E5A4199E}"/>
              </c:ext>
            </c:extLst>
          </c:dPt>
          <c:dLbls>
            <c:dLbl>
              <c:idx val="0"/>
              <c:layout>
                <c:manualLayout>
                  <c:x val="-1.1825116306709762E-2"/>
                  <c:y val="0.1126350873427148"/>
                </c:manualLayout>
              </c:layout>
              <c:tx>
                <c:rich>
                  <a:bodyPr/>
                  <a:lstStyle/>
                  <a:p>
                    <a:r>
                      <a:rPr lang="en-US"/>
                      <a:t>&lt;1%</a:t>
                    </a:r>
                  </a:p>
                </c:rich>
              </c:tx>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3385-49C0-9572-902A1B2354F7}"/>
                </c:ext>
              </c:extLst>
            </c:dLbl>
            <c:dLbl>
              <c:idx val="1"/>
              <c:layout>
                <c:manualLayout>
                  <c:x val="1.529804099606696E-2"/>
                  <c:y val="0.10290942137946874"/>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3385-49C0-9572-902A1B2354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Charts'!$Q$2,'Summary Table &amp; Charts'!$Q$5,'Summary Table &amp; Charts'!$Q$8,'Summary Table &amp; Charts'!$Q$11)</c:f>
              <c:numCache>
                <c:formatCode>General</c:formatCode>
                <c:ptCount val="4"/>
                <c:pt idx="0">
                  <c:v>238</c:v>
                </c:pt>
                <c:pt idx="1">
                  <c:v>3608</c:v>
                </c:pt>
                <c:pt idx="2">
                  <c:v>22492</c:v>
                </c:pt>
                <c:pt idx="3">
                  <c:v>168964</c:v>
                </c:pt>
              </c:numCache>
            </c:numRef>
          </c:val>
          <c:extLst>
            <c:ext xmlns:c16="http://schemas.microsoft.com/office/drawing/2014/chart" uri="{C3380CC4-5D6E-409C-BE32-E72D297353CC}">
              <c16:uniqueId val="{00000000-3385-49C0-9572-902A1B2354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POPULATION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3B-44AD-A6A6-CFBA2104D2B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3B-44AD-A6A6-CFBA2104D2B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B3B-44AD-A6A6-CFBA2104D2B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B3B-44AD-A6A6-CFBA2104D2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('Summary Table &amp; Charts'!$C$2,'Summary Table &amp; Charts'!$C$5,'Summary Table &amp; Charts'!$C$8,'Summary Table &amp; Charts'!$C$11)</c:f>
              <c:strCache>
                <c:ptCount val="4"/>
                <c:pt idx="0">
                  <c:v>LIC</c:v>
                </c:pt>
                <c:pt idx="1">
                  <c:v>LMIC</c:v>
                </c:pt>
                <c:pt idx="2">
                  <c:v>UMIC</c:v>
                </c:pt>
                <c:pt idx="3">
                  <c:v>HIC</c:v>
                </c:pt>
              </c:strCache>
            </c:strRef>
          </c:cat>
          <c:val>
            <c:numRef>
              <c:f>('Summary Table &amp; Charts'!$D$2,'Summary Table &amp; Charts'!$D$5,'Summary Table &amp; Charts'!$D$8,'Summary Table &amp; Charts'!$D$11)</c:f>
              <c:numCache>
                <c:formatCode>General</c:formatCode>
                <c:ptCount val="4"/>
                <c:pt idx="0">
                  <c:v>724057015</c:v>
                </c:pt>
                <c:pt idx="1">
                  <c:v>3049977106</c:v>
                </c:pt>
                <c:pt idx="2">
                  <c:v>2716827840</c:v>
                </c:pt>
                <c:pt idx="3">
                  <c:v>1176193480</c:v>
                </c:pt>
              </c:numCache>
            </c:numRef>
          </c:val>
          <c:extLst>
            <c:ext xmlns:c16="http://schemas.microsoft.com/office/drawing/2014/chart" uri="{C3380CC4-5D6E-409C-BE32-E72D297353CC}">
              <c16:uniqueId val="{00000000-10A3-4D07-90B7-892384BC31A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'Summary Table &amp; Charts'!$V$24</c:f>
              <c:strCache>
                <c:ptCount val="1"/>
                <c:pt idx="0">
                  <c:v>BR or PR not in top 2 CA</c:v>
                </c:pt>
              </c:strCache>
            </c:strRef>
          </c:tx>
          <c:spPr>
            <a:solidFill>
              <a:schemeClr val="accent1"/>
            </a:solidFill>
            <a:ln>
              <a:noFill/>
            </a:ln>
            <a:effectLst/>
          </c:spPr>
          <c:invertIfNegative val="0"/>
          <c:cat>
            <c:strRef>
              <c:f>'Summary Table &amp; Charts'!$U$25:$U$26</c:f>
              <c:strCache>
                <c:ptCount val="2"/>
                <c:pt idx="0">
                  <c:v>LIC+LMIC</c:v>
                </c:pt>
                <c:pt idx="1">
                  <c:v>UMIC+HIC</c:v>
                </c:pt>
              </c:strCache>
            </c:strRef>
          </c:cat>
          <c:val>
            <c:numRef>
              <c:f>'Summary Table &amp; Charts'!$V$25:$V$26</c:f>
              <c:numCache>
                <c:formatCode>General</c:formatCode>
                <c:ptCount val="2"/>
                <c:pt idx="0">
                  <c:v>17</c:v>
                </c:pt>
                <c:pt idx="1">
                  <c:v>11</c:v>
                </c:pt>
              </c:numCache>
            </c:numRef>
          </c:val>
          <c:extLst>
            <c:ext xmlns:c16="http://schemas.microsoft.com/office/drawing/2014/chart" uri="{C3380CC4-5D6E-409C-BE32-E72D297353CC}">
              <c16:uniqueId val="{00000000-6D23-4438-9413-8C618BAA4D33}"/>
            </c:ext>
          </c:extLst>
        </c:ser>
        <c:ser>
          <c:idx val="1"/>
          <c:order val="1"/>
          <c:tx>
            <c:strRef>
              <c:f>'Summary Table &amp; Charts'!$W$24</c:f>
              <c:strCache>
                <c:ptCount val="1"/>
                <c:pt idx="0">
                  <c:v>BR or PR are 1 of top 2 CA</c:v>
                </c:pt>
              </c:strCache>
            </c:strRef>
          </c:tx>
          <c:spPr>
            <a:solidFill>
              <a:schemeClr val="accent2"/>
            </a:solidFill>
            <a:ln>
              <a:noFill/>
            </a:ln>
            <a:effectLst/>
          </c:spPr>
          <c:invertIfNegative val="0"/>
          <c:cat>
            <c:strRef>
              <c:f>'Summary Table &amp; Charts'!$U$25:$U$26</c:f>
              <c:strCache>
                <c:ptCount val="2"/>
                <c:pt idx="0">
                  <c:v>LIC+LMIC</c:v>
                </c:pt>
                <c:pt idx="1">
                  <c:v>UMIC+HIC</c:v>
                </c:pt>
              </c:strCache>
            </c:strRef>
          </c:cat>
          <c:val>
            <c:numRef>
              <c:f>'Summary Table &amp; Charts'!$W$25:$W$26</c:f>
              <c:numCache>
                <c:formatCode>General</c:formatCode>
                <c:ptCount val="2"/>
                <c:pt idx="0">
                  <c:v>49</c:v>
                </c:pt>
                <c:pt idx="1">
                  <c:v>60</c:v>
                </c:pt>
              </c:numCache>
            </c:numRef>
          </c:val>
          <c:extLst>
            <c:ext xmlns:c16="http://schemas.microsoft.com/office/drawing/2014/chart" uri="{C3380CC4-5D6E-409C-BE32-E72D297353CC}">
              <c16:uniqueId val="{00000001-6D23-4438-9413-8C618BAA4D33}"/>
            </c:ext>
          </c:extLst>
        </c:ser>
        <c:ser>
          <c:idx val="2"/>
          <c:order val="2"/>
          <c:tx>
            <c:strRef>
              <c:f>'Summary Table &amp; Charts'!$X$24</c:f>
              <c:strCache>
                <c:ptCount val="1"/>
                <c:pt idx="0">
                  <c:v>BR and PR are Top 2 CA</c:v>
                </c:pt>
              </c:strCache>
            </c:strRef>
          </c:tx>
          <c:spPr>
            <a:solidFill>
              <a:schemeClr val="accent3"/>
            </a:solidFill>
            <a:ln>
              <a:noFill/>
            </a:ln>
            <a:effectLst/>
          </c:spPr>
          <c:invertIfNegative val="0"/>
          <c:cat>
            <c:strRef>
              <c:f>'Summary Table &amp; Charts'!$U$25:$U$26</c:f>
              <c:strCache>
                <c:ptCount val="2"/>
                <c:pt idx="0">
                  <c:v>LIC+LMIC</c:v>
                </c:pt>
                <c:pt idx="1">
                  <c:v>UMIC+HIC</c:v>
                </c:pt>
              </c:strCache>
            </c:strRef>
          </c:cat>
          <c:val>
            <c:numRef>
              <c:f>'Summary Table &amp; Charts'!$X$25:$X$26</c:f>
              <c:numCache>
                <c:formatCode>General</c:formatCode>
                <c:ptCount val="2"/>
                <c:pt idx="0">
                  <c:v>7</c:v>
                </c:pt>
                <c:pt idx="1">
                  <c:v>31</c:v>
                </c:pt>
              </c:numCache>
            </c:numRef>
          </c:val>
          <c:extLst>
            <c:ext xmlns:c16="http://schemas.microsoft.com/office/drawing/2014/chart" uri="{C3380CC4-5D6E-409C-BE32-E72D297353CC}">
              <c16:uniqueId val="{00000002-6D23-4438-9413-8C618BAA4D33}"/>
            </c:ext>
          </c:extLst>
        </c:ser>
        <c:dLbls>
          <c:showLegendKey val="0"/>
          <c:showVal val="0"/>
          <c:showCatName val="0"/>
          <c:showSerName val="0"/>
          <c:showPercent val="0"/>
          <c:showBubbleSize val="0"/>
        </c:dLbls>
        <c:gapWidth val="150"/>
        <c:axId val="1294939664"/>
        <c:axId val="1294950064"/>
      </c:barChart>
      <c:catAx>
        <c:axId val="1294939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50064"/>
        <c:crosses val="autoZero"/>
        <c:auto val="1"/>
        <c:lblAlgn val="ctr"/>
        <c:lblOffset val="100"/>
        <c:noMultiLvlLbl val="0"/>
      </c:catAx>
      <c:valAx>
        <c:axId val="129495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49396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POPULATION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1D-4F10-AB09-069C61AC38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1D-4F10-AB09-069C61AC388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1D-4F10-AB09-069C61AC388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1D-4F10-AB09-069C61AC388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81D-4F10-AB09-069C61AC388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81D-4F10-AB09-069C61AC388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81D-4F10-AB09-069C61AC388A}"/>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Charts'!$D$2:$D$8</c:f>
              <c:numCache>
                <c:formatCode>#,##0</c:formatCode>
                <c:ptCount val="7"/>
                <c:pt idx="0">
                  <c:v>2343089191</c:v>
                </c:pt>
                <c:pt idx="1">
                  <c:v>1835297503</c:v>
                </c:pt>
                <c:pt idx="2">
                  <c:v>451318615</c:v>
                </c:pt>
                <c:pt idx="3">
                  <c:v>1106649156</c:v>
                </c:pt>
                <c:pt idx="4">
                  <c:v>921195198</c:v>
                </c:pt>
                <c:pt idx="5">
                  <c:v>366475955</c:v>
                </c:pt>
                <c:pt idx="6">
                  <c:v>643029823</c:v>
                </c:pt>
              </c:numCache>
            </c:numRef>
          </c:val>
          <c:extLst>
            <c:ext xmlns:c16="http://schemas.microsoft.com/office/drawing/2014/chart" uri="{C3380CC4-5D6E-409C-BE32-E72D297353CC}">
              <c16:uniqueId val="{00000000-F765-4BC4-8157-AB7D5E87D050}"/>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CANCER INCIDENCE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37D-4383-83A9-B42B012A3D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7D-4383-83A9-B42B012A3D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7D-4383-83A9-B42B012A3D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7D-4383-83A9-B42B012A3D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7D-4383-83A9-B42B012A3D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37D-4383-83A9-B42B012A3D8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37D-4383-83A9-B42B012A3D8E}"/>
              </c:ext>
            </c:extLst>
          </c:dPt>
          <c:cat>
            <c:strRef>
              <c:f>'WHO Region Pie Charts'!$A$2:$A$8</c:f>
              <c:strCache>
                <c:ptCount val="7"/>
                <c:pt idx="0">
                  <c:v>East Asia &amp; Pacific</c:v>
                </c:pt>
                <c:pt idx="1">
                  <c:v>South Asia</c:v>
                </c:pt>
                <c:pt idx="2">
                  <c:v>MidEast &amp; N Africa</c:v>
                </c:pt>
                <c:pt idx="3">
                  <c:v>Sub Sahar Africa</c:v>
                </c:pt>
                <c:pt idx="4">
                  <c:v>Europe &amp; Centr Asia</c:v>
                </c:pt>
                <c:pt idx="5">
                  <c:v>North America</c:v>
                </c:pt>
                <c:pt idx="6">
                  <c:v>Latin Am &amp; Carib</c:v>
                </c:pt>
              </c:strCache>
            </c:strRef>
          </c:cat>
          <c:val>
            <c:numRef>
              <c:f>'WHO Region Pie Charts'!$F$2:$F$8</c:f>
              <c:numCache>
                <c:formatCode>#,##0</c:formatCode>
                <c:ptCount val="7"/>
                <c:pt idx="0">
                  <c:v>6732468</c:v>
                </c:pt>
                <c:pt idx="1">
                  <c:v>1552182</c:v>
                </c:pt>
                <c:pt idx="2">
                  <c:v>525058</c:v>
                </c:pt>
                <c:pt idx="3">
                  <c:v>793632</c:v>
                </c:pt>
                <c:pt idx="4">
                  <c:v>4541734</c:v>
                </c:pt>
                <c:pt idx="5">
                  <c:v>2378195</c:v>
                </c:pt>
                <c:pt idx="6">
                  <c:v>1389334</c:v>
                </c:pt>
              </c:numCache>
            </c:numRef>
          </c:val>
          <c:extLst>
            <c:ext xmlns:c16="http://schemas.microsoft.com/office/drawing/2014/chart" uri="{C3380CC4-5D6E-409C-BE32-E72D297353CC}">
              <c16:uniqueId val="{00000000-B143-4CBE-A952-272822D554C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783431</xdr:colOff>
      <xdr:row>20</xdr:row>
      <xdr:rowOff>52387</xdr:rowOff>
    </xdr:from>
    <xdr:to>
      <xdr:col>12</xdr:col>
      <xdr:colOff>440531</xdr:colOff>
      <xdr:row>35</xdr:row>
      <xdr:rowOff>80962</xdr:rowOff>
    </xdr:to>
    <xdr:graphicFrame macro="">
      <xdr:nvGraphicFramePr>
        <xdr:cNvPr id="3" name="Chart 2">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559593</xdr:colOff>
      <xdr:row>20</xdr:row>
      <xdr:rowOff>66674</xdr:rowOff>
    </xdr:from>
    <xdr:to>
      <xdr:col>19</xdr:col>
      <xdr:colOff>597693</xdr:colOff>
      <xdr:row>35</xdr:row>
      <xdr:rowOff>95249</xdr:rowOff>
    </xdr:to>
    <xdr:graphicFrame macro="">
      <xdr:nvGraphicFramePr>
        <xdr:cNvPr id="4" name="Chart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111919</xdr:colOff>
      <xdr:row>36</xdr:row>
      <xdr:rowOff>61913</xdr:rowOff>
    </xdr:from>
    <xdr:to>
      <xdr:col>5</xdr:col>
      <xdr:colOff>692944</xdr:colOff>
      <xdr:row>51</xdr:row>
      <xdr:rowOff>90488</xdr:rowOff>
    </xdr:to>
    <xdr:graphicFrame macro="">
      <xdr:nvGraphicFramePr>
        <xdr:cNvPr id="5" name="Chart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792956</xdr:colOff>
      <xdr:row>36</xdr:row>
      <xdr:rowOff>66675</xdr:rowOff>
    </xdr:from>
    <xdr:to>
      <xdr:col>12</xdr:col>
      <xdr:colOff>450056</xdr:colOff>
      <xdr:row>51</xdr:row>
      <xdr:rowOff>95250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611981</xdr:colOff>
      <xdr:row>36</xdr:row>
      <xdr:rowOff>52387</xdr:rowOff>
    </xdr:from>
    <xdr:to>
      <xdr:col>20</xdr:col>
      <xdr:colOff>2381</xdr:colOff>
      <xdr:row>51</xdr:row>
      <xdr:rowOff>80962</xdr:rowOff>
    </xdr:to>
    <xdr:graphicFrame macro="">
      <xdr:nvGraphicFramePr>
        <xdr:cNvPr id="7" name="Chart 6">
          <a:extLst>
            <a:ext uri="{FF2B5EF4-FFF2-40B4-BE49-F238E27FC236}">
              <a16:creationId xmlns:a16="http://schemas.microsoft.com/office/drawing/2014/main" id="{00000000-0008-0000-08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73819</xdr:colOff>
      <xdr:row>20</xdr:row>
      <xdr:rowOff>57150</xdr:rowOff>
    </xdr:from>
    <xdr:to>
      <xdr:col>5</xdr:col>
      <xdr:colOff>654844</xdr:colOff>
      <xdr:row>35</xdr:row>
      <xdr:rowOff>85725</xdr:rowOff>
    </xdr:to>
    <xdr:graphicFrame macro="">
      <xdr:nvGraphicFramePr>
        <xdr:cNvPr id="8" name="Chart 7">
          <a:extLst>
            <a:ext uri="{FF2B5EF4-FFF2-40B4-BE49-F238E27FC236}">
              <a16:creationId xmlns:a16="http://schemas.microsoft.com/office/drawing/2014/main" id="{00000000-0008-0000-08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173489</xdr:colOff>
      <xdr:row>29</xdr:row>
      <xdr:rowOff>63952</xdr:rowOff>
    </xdr:from>
    <xdr:to>
      <xdr:col>23</xdr:col>
      <xdr:colOff>316365</xdr:colOff>
      <xdr:row>44</xdr:row>
      <xdr:rowOff>51706</xdr:rowOff>
    </xdr:to>
    <xdr:graphicFrame macro="">
      <xdr:nvGraphicFramePr>
        <xdr:cNvPr id="9" name="Chart 8">
          <a:extLst>
            <a:ext uri="{FF2B5EF4-FFF2-40B4-BE49-F238E27FC236}">
              <a16:creationId xmlns:a16="http://schemas.microsoft.com/office/drawing/2014/main" id="{00000000-0008-0000-08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49708</xdr:rowOff>
    </xdr:from>
    <xdr:to>
      <xdr:col>4</xdr:col>
      <xdr:colOff>151805</xdr:colOff>
      <xdr:row>25</xdr:row>
      <xdr:rowOff>84236</xdr:rowOff>
    </xdr:to>
    <xdr:graphicFrame macro="">
      <xdr:nvGraphicFramePr>
        <xdr:cNvPr id="8" name="Chart 7">
          <a:extLst>
            <a:ext uri="{FF2B5EF4-FFF2-40B4-BE49-F238E27FC236}">
              <a16:creationId xmlns:a16="http://schemas.microsoft.com/office/drawing/2014/main" id="{00000000-0008-0000-1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400347</xdr:colOff>
      <xdr:row>11</xdr:row>
      <xdr:rowOff>49708</xdr:rowOff>
    </xdr:from>
    <xdr:to>
      <xdr:col>10</xdr:col>
      <xdr:colOff>745628</xdr:colOff>
      <xdr:row>25</xdr:row>
      <xdr:rowOff>84236</xdr:rowOff>
    </xdr:to>
    <xdr:graphicFrame macro="">
      <xdr:nvGraphicFramePr>
        <xdr:cNvPr id="9" name="Chart 8">
          <a:extLst>
            <a:ext uri="{FF2B5EF4-FFF2-40B4-BE49-F238E27FC236}">
              <a16:creationId xmlns:a16="http://schemas.microsoft.com/office/drawing/2014/main" id="{00000000-0008-0000-1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60225</xdr:colOff>
      <xdr:row>11</xdr:row>
      <xdr:rowOff>45343</xdr:rowOff>
    </xdr:from>
    <xdr:to>
      <xdr:col>17</xdr:col>
      <xdr:colOff>226912</xdr:colOff>
      <xdr:row>25</xdr:row>
      <xdr:rowOff>79871</xdr:rowOff>
    </xdr:to>
    <xdr:graphicFrame macro="">
      <xdr:nvGraphicFramePr>
        <xdr:cNvPr id="11" name="Chart 10">
          <a:extLst>
            <a:ext uri="{FF2B5EF4-FFF2-40B4-BE49-F238E27FC236}">
              <a16:creationId xmlns:a16="http://schemas.microsoft.com/office/drawing/2014/main" id="{00000000-0008-0000-1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12700</xdr:colOff>
      <xdr:row>26</xdr:row>
      <xdr:rowOff>133349</xdr:rowOff>
    </xdr:from>
    <xdr:to>
      <xdr:col>4</xdr:col>
      <xdr:colOff>165100</xdr:colOff>
      <xdr:row>41</xdr:row>
      <xdr:rowOff>19049</xdr:rowOff>
    </xdr:to>
    <xdr:graphicFrame macro="">
      <xdr:nvGraphicFramePr>
        <xdr:cNvPr id="12" name="Chart 11">
          <a:extLst>
            <a:ext uri="{FF2B5EF4-FFF2-40B4-BE49-F238E27FC236}">
              <a16:creationId xmlns:a16="http://schemas.microsoft.com/office/drawing/2014/main" id="{00000000-0008-0000-1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406400</xdr:colOff>
      <xdr:row>26</xdr:row>
      <xdr:rowOff>133349</xdr:rowOff>
    </xdr:from>
    <xdr:to>
      <xdr:col>10</xdr:col>
      <xdr:colOff>749300</xdr:colOff>
      <xdr:row>41</xdr:row>
      <xdr:rowOff>19049</xdr:rowOff>
    </xdr:to>
    <xdr:graphicFrame macro="">
      <xdr:nvGraphicFramePr>
        <xdr:cNvPr id="13" name="Chart 12">
          <a:extLst>
            <a:ext uri="{FF2B5EF4-FFF2-40B4-BE49-F238E27FC236}">
              <a16:creationId xmlns:a16="http://schemas.microsoft.com/office/drawing/2014/main" id="{00000000-0008-0000-1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82549</xdr:colOff>
      <xdr:row>26</xdr:row>
      <xdr:rowOff>120649</xdr:rowOff>
    </xdr:from>
    <xdr:to>
      <xdr:col>17</xdr:col>
      <xdr:colOff>260349</xdr:colOff>
      <xdr:row>41</xdr:row>
      <xdr:rowOff>6349</xdr:rowOff>
    </xdr:to>
    <xdr:graphicFrame macro="">
      <xdr:nvGraphicFramePr>
        <xdr:cNvPr id="14" name="Chart 13">
          <a:extLst>
            <a:ext uri="{FF2B5EF4-FFF2-40B4-BE49-F238E27FC236}">
              <a16:creationId xmlns:a16="http://schemas.microsoft.com/office/drawing/2014/main" id="{00000000-0008-0000-1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266700</xdr:colOff>
      <xdr:row>17</xdr:row>
      <xdr:rowOff>171449</xdr:rowOff>
    </xdr:from>
    <xdr:to>
      <xdr:col>24</xdr:col>
      <xdr:colOff>571500</xdr:colOff>
      <xdr:row>32</xdr:row>
      <xdr:rowOff>57149</xdr:rowOff>
    </xdr:to>
    <xdr:graphicFrame macro="">
      <xdr:nvGraphicFramePr>
        <xdr:cNvPr id="15" name="Chart 14">
          <a:extLst>
            <a:ext uri="{FF2B5EF4-FFF2-40B4-BE49-F238E27FC236}">
              <a16:creationId xmlns:a16="http://schemas.microsoft.com/office/drawing/2014/main" id="{00000000-0008-0000-1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2020_Italy_coronavirus_lockdown"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7"/>
  <sheetViews>
    <sheetView topLeftCell="Q1" zoomScaleNormal="100" workbookViewId="0">
      <selection activeCell="W5" sqref="W5"/>
    </sheetView>
  </sheetViews>
  <sheetFormatPr defaultRowHeight="14.25" x14ac:dyDescent="0.45"/>
  <cols>
    <col min="2" max="2" width="20.73046875" customWidth="1"/>
    <col min="3" max="3" width="15.3984375" customWidth="1"/>
    <col min="4" max="4" width="13.19921875" customWidth="1"/>
    <col min="5" max="5" width="11.3984375" customWidth="1"/>
    <col min="6" max="6" width="11.46484375" customWidth="1"/>
    <col min="7" max="7" width="10.6640625" bestFit="1" customWidth="1"/>
    <col min="8" max="8" width="9.265625" customWidth="1"/>
    <col min="9" max="9" width="9.3984375" customWidth="1"/>
    <col min="10" max="10" width="12.3984375" customWidth="1"/>
    <col min="11" max="11" width="11.86328125" bestFit="1" customWidth="1"/>
    <col min="12" max="12" width="16.3984375" customWidth="1"/>
    <col min="13" max="13" width="12.59765625" style="50" bestFit="1" customWidth="1"/>
    <col min="14" max="14" width="12.53125" customWidth="1"/>
    <col min="15" max="15" width="12.9296875" customWidth="1"/>
    <col min="16" max="16" width="10.86328125" customWidth="1"/>
    <col min="17" max="17" width="12.3984375" bestFit="1" customWidth="1"/>
    <col min="18" max="18" width="19.6640625" bestFit="1" customWidth="1"/>
    <col min="19" max="19" width="16" customWidth="1"/>
    <col min="20" max="20" width="13.86328125" customWidth="1"/>
    <col min="21" max="21" width="10.73046875" bestFit="1" customWidth="1"/>
    <col min="22" max="22" width="18.1328125" customWidth="1"/>
    <col min="23" max="23" width="18.86328125" customWidth="1"/>
    <col min="24" max="24" width="17.265625" bestFit="1" customWidth="1"/>
    <col min="25" max="25" width="15.3984375" bestFit="1" customWidth="1"/>
    <col min="26" max="26" width="28" bestFit="1" customWidth="1"/>
    <col min="27" max="27" width="213" customWidth="1"/>
    <col min="28" max="28" width="29" customWidth="1"/>
  </cols>
  <sheetData>
    <row r="1" spans="1:27" s="47" customFormat="1" ht="63" x14ac:dyDescent="0.5">
      <c r="A1" s="43" t="s">
        <v>8</v>
      </c>
      <c r="B1" s="43" t="s">
        <v>0</v>
      </c>
      <c r="C1" s="43" t="s">
        <v>491</v>
      </c>
      <c r="D1" s="43" t="s">
        <v>492</v>
      </c>
      <c r="E1" s="44" t="s">
        <v>354</v>
      </c>
      <c r="F1" s="44" t="s">
        <v>355</v>
      </c>
      <c r="G1" s="44" t="s">
        <v>353</v>
      </c>
      <c r="H1" s="43" t="s">
        <v>356</v>
      </c>
      <c r="I1" s="43" t="s">
        <v>357</v>
      </c>
      <c r="J1" s="43" t="s">
        <v>358</v>
      </c>
      <c r="K1" s="43" t="s">
        <v>9</v>
      </c>
      <c r="L1" s="45" t="s">
        <v>2</v>
      </c>
      <c r="M1" s="48" t="s">
        <v>495</v>
      </c>
      <c r="N1" s="43" t="s">
        <v>493</v>
      </c>
      <c r="O1" s="43" t="s">
        <v>494</v>
      </c>
      <c r="P1" s="43" t="s">
        <v>496</v>
      </c>
      <c r="Q1" s="43" t="s">
        <v>497</v>
      </c>
      <c r="R1" s="43" t="s">
        <v>498</v>
      </c>
      <c r="S1" s="43" t="s">
        <v>499</v>
      </c>
      <c r="T1" s="43" t="s">
        <v>25</v>
      </c>
      <c r="U1" s="43" t="s">
        <v>65</v>
      </c>
      <c r="V1" s="46" t="s">
        <v>501</v>
      </c>
      <c r="W1" s="46" t="s">
        <v>500</v>
      </c>
      <c r="X1" s="43" t="s">
        <v>502</v>
      </c>
      <c r="Y1" s="43" t="s">
        <v>503</v>
      </c>
      <c r="Z1" s="43" t="s">
        <v>1</v>
      </c>
      <c r="AA1" s="43" t="s">
        <v>504</v>
      </c>
    </row>
    <row r="2" spans="1:27" x14ac:dyDescent="0.45">
      <c r="A2">
        <v>1</v>
      </c>
      <c r="B2" t="s">
        <v>11</v>
      </c>
      <c r="C2" s="31" t="s">
        <v>409</v>
      </c>
      <c r="D2" s="31" t="s">
        <v>411</v>
      </c>
      <c r="E2" s="31" t="s">
        <v>362</v>
      </c>
      <c r="F2" s="31" t="s">
        <v>363</v>
      </c>
      <c r="G2" s="31" t="s">
        <v>359</v>
      </c>
      <c r="H2" s="31">
        <v>44</v>
      </c>
      <c r="I2" s="31">
        <v>6</v>
      </c>
      <c r="J2" s="31">
        <v>32</v>
      </c>
      <c r="K2" s="19" t="s">
        <v>10</v>
      </c>
      <c r="L2" s="1">
        <v>38041757</v>
      </c>
      <c r="M2" s="49">
        <v>2019</v>
      </c>
      <c r="N2" s="1">
        <v>19450</v>
      </c>
      <c r="O2" s="1">
        <v>14746</v>
      </c>
      <c r="P2" s="1">
        <v>2018</v>
      </c>
      <c r="Q2" s="12" t="s">
        <v>13</v>
      </c>
      <c r="R2" s="1" t="s">
        <v>14</v>
      </c>
      <c r="S2" s="1">
        <v>53425</v>
      </c>
      <c r="T2" s="1">
        <v>24</v>
      </c>
      <c r="V2" s="4" t="s">
        <v>15</v>
      </c>
      <c r="W2" s="5">
        <v>0</v>
      </c>
      <c r="X2">
        <v>1463</v>
      </c>
      <c r="Y2">
        <v>49</v>
      </c>
      <c r="Z2" t="s">
        <v>292</v>
      </c>
      <c r="AA2" s="39"/>
    </row>
    <row r="3" spans="1:27" x14ac:dyDescent="0.45">
      <c r="A3">
        <v>77</v>
      </c>
      <c r="B3" t="s">
        <v>119</v>
      </c>
      <c r="C3" t="s">
        <v>351</v>
      </c>
      <c r="E3" t="s">
        <v>352</v>
      </c>
      <c r="F3" t="s">
        <v>352</v>
      </c>
      <c r="G3" t="s">
        <v>359</v>
      </c>
      <c r="H3">
        <v>47</v>
      </c>
      <c r="I3">
        <v>6</v>
      </c>
      <c r="J3">
        <v>35</v>
      </c>
      <c r="K3" s="18" t="s">
        <v>118</v>
      </c>
      <c r="L3" s="1">
        <v>2880913</v>
      </c>
      <c r="M3" s="50">
        <v>2019</v>
      </c>
      <c r="N3" s="1">
        <v>8294</v>
      </c>
      <c r="O3" s="1">
        <v>4693</v>
      </c>
      <c r="P3">
        <v>2018</v>
      </c>
      <c r="Q3" t="s">
        <v>43</v>
      </c>
      <c r="R3" s="13" t="s">
        <v>13</v>
      </c>
      <c r="S3" s="1">
        <v>6672</v>
      </c>
      <c r="T3" s="1">
        <v>40</v>
      </c>
      <c r="U3">
        <v>2016</v>
      </c>
      <c r="V3" s="4">
        <v>8.4</v>
      </c>
      <c r="W3" s="4">
        <v>6</v>
      </c>
      <c r="X3">
        <v>712</v>
      </c>
      <c r="Y3">
        <v>27</v>
      </c>
      <c r="Z3" t="s">
        <v>296</v>
      </c>
      <c r="AA3" s="39"/>
    </row>
    <row r="4" spans="1:27" x14ac:dyDescent="0.45">
      <c r="A4">
        <v>78</v>
      </c>
      <c r="B4" t="s">
        <v>120</v>
      </c>
      <c r="C4" t="s">
        <v>360</v>
      </c>
      <c r="D4" t="s">
        <v>361</v>
      </c>
      <c r="E4" t="s">
        <v>362</v>
      </c>
      <c r="F4" t="s">
        <v>363</v>
      </c>
      <c r="G4" t="s">
        <v>364</v>
      </c>
      <c r="H4">
        <v>27</v>
      </c>
      <c r="I4">
        <v>3</v>
      </c>
      <c r="J4">
        <v>21</v>
      </c>
      <c r="K4" s="18" t="s">
        <v>118</v>
      </c>
      <c r="L4" s="1">
        <v>43053054</v>
      </c>
      <c r="M4" s="50">
        <v>2019</v>
      </c>
      <c r="N4" s="1">
        <v>53076</v>
      </c>
      <c r="O4" s="1">
        <v>29453</v>
      </c>
      <c r="P4">
        <v>2018</v>
      </c>
      <c r="Q4" s="13" t="s">
        <v>13</v>
      </c>
      <c r="R4" t="s">
        <v>96</v>
      </c>
      <c r="S4" s="1">
        <v>50051</v>
      </c>
      <c r="T4" s="1">
        <v>32</v>
      </c>
      <c r="U4">
        <v>2016</v>
      </c>
      <c r="V4" s="6" t="s">
        <v>15</v>
      </c>
      <c r="W4" s="4">
        <v>7</v>
      </c>
      <c r="X4">
        <v>3256</v>
      </c>
      <c r="Y4">
        <v>419</v>
      </c>
      <c r="Z4" t="s">
        <v>295</v>
      </c>
      <c r="AA4" s="39"/>
    </row>
    <row r="5" spans="1:27" x14ac:dyDescent="0.45">
      <c r="A5">
        <v>32</v>
      </c>
      <c r="B5" t="s">
        <v>70</v>
      </c>
      <c r="C5" s="31" t="s">
        <v>367</v>
      </c>
      <c r="D5" s="31" t="s">
        <v>373</v>
      </c>
      <c r="E5" s="31" t="s">
        <v>362</v>
      </c>
      <c r="F5" s="31" t="s">
        <v>363</v>
      </c>
      <c r="G5" s="31" t="s">
        <v>364</v>
      </c>
      <c r="H5" s="31">
        <v>4</v>
      </c>
      <c r="I5" s="31">
        <v>0</v>
      </c>
      <c r="J5" s="31">
        <v>4</v>
      </c>
      <c r="K5" s="17" t="s">
        <v>31</v>
      </c>
      <c r="L5" s="1">
        <v>31825299</v>
      </c>
      <c r="M5" s="50">
        <v>2019</v>
      </c>
      <c r="N5" s="1">
        <v>15949</v>
      </c>
      <c r="O5" s="1">
        <v>10569</v>
      </c>
      <c r="P5">
        <v>2018</v>
      </c>
      <c r="Q5" t="s">
        <v>19</v>
      </c>
      <c r="R5" s="13" t="s">
        <v>13</v>
      </c>
      <c r="S5" s="1">
        <v>24656</v>
      </c>
      <c r="T5" s="1">
        <v>23</v>
      </c>
      <c r="U5">
        <v>2016</v>
      </c>
      <c r="V5" s="4" t="s">
        <v>15</v>
      </c>
      <c r="W5" s="4">
        <v>1.9</v>
      </c>
      <c r="X5">
        <v>25</v>
      </c>
      <c r="Y5">
        <v>2</v>
      </c>
      <c r="Z5" t="s">
        <v>18</v>
      </c>
      <c r="AA5" s="39"/>
    </row>
    <row r="6" spans="1:27" x14ac:dyDescent="0.45">
      <c r="A6">
        <v>80</v>
      </c>
      <c r="B6" t="s">
        <v>122</v>
      </c>
      <c r="C6" t="s">
        <v>365</v>
      </c>
      <c r="D6" t="s">
        <v>366</v>
      </c>
      <c r="E6" t="s">
        <v>352</v>
      </c>
      <c r="F6" t="s">
        <v>352</v>
      </c>
      <c r="G6" t="s">
        <v>359</v>
      </c>
      <c r="H6">
        <v>52</v>
      </c>
      <c r="I6">
        <v>7</v>
      </c>
      <c r="J6">
        <v>38</v>
      </c>
      <c r="K6" s="18" t="s">
        <v>118</v>
      </c>
      <c r="L6" s="1">
        <v>44780675</v>
      </c>
      <c r="M6" s="50">
        <v>2019</v>
      </c>
      <c r="N6" s="1">
        <v>129047</v>
      </c>
      <c r="O6" s="1">
        <v>68778</v>
      </c>
      <c r="P6">
        <v>2018</v>
      </c>
      <c r="Q6" s="13" t="s">
        <v>13</v>
      </c>
      <c r="R6" t="s">
        <v>96</v>
      </c>
      <c r="S6" s="1">
        <v>80994</v>
      </c>
      <c r="T6" s="1">
        <v>37</v>
      </c>
      <c r="U6">
        <v>2016</v>
      </c>
      <c r="V6" s="4" t="s">
        <v>15</v>
      </c>
      <c r="W6" s="4">
        <v>9.3000000000000007</v>
      </c>
      <c r="X6">
        <v>3701</v>
      </c>
      <c r="Y6">
        <v>179</v>
      </c>
      <c r="Z6" t="s">
        <v>293</v>
      </c>
      <c r="AA6" s="39"/>
    </row>
    <row r="7" spans="1:27" x14ac:dyDescent="0.45">
      <c r="A7">
        <v>81</v>
      </c>
      <c r="B7" t="s">
        <v>123</v>
      </c>
      <c r="C7" t="s">
        <v>367</v>
      </c>
      <c r="D7" t="s">
        <v>368</v>
      </c>
      <c r="E7" t="s">
        <v>352</v>
      </c>
      <c r="F7" t="s">
        <v>352</v>
      </c>
      <c r="G7" t="s">
        <v>364</v>
      </c>
      <c r="H7">
        <v>21</v>
      </c>
      <c r="I7">
        <v>3</v>
      </c>
      <c r="J7">
        <v>15</v>
      </c>
      <c r="K7" s="18" t="s">
        <v>118</v>
      </c>
      <c r="L7" s="1">
        <v>2957728</v>
      </c>
      <c r="M7" s="50">
        <v>2019</v>
      </c>
      <c r="N7" s="1">
        <v>8835</v>
      </c>
      <c r="O7" s="1">
        <v>6394</v>
      </c>
      <c r="P7">
        <v>2018</v>
      </c>
      <c r="Q7" t="s">
        <v>43</v>
      </c>
      <c r="R7" s="13" t="s">
        <v>124</v>
      </c>
      <c r="S7" s="1">
        <v>8460</v>
      </c>
      <c r="T7" s="1">
        <v>50</v>
      </c>
      <c r="U7">
        <v>2016</v>
      </c>
      <c r="V7" s="4" t="s">
        <v>15</v>
      </c>
      <c r="W7" s="4">
        <v>3.4</v>
      </c>
      <c r="X7">
        <v>1746</v>
      </c>
      <c r="Y7">
        <v>28</v>
      </c>
      <c r="Z7" t="s">
        <v>296</v>
      </c>
      <c r="AA7" s="39"/>
    </row>
    <row r="8" spans="1:27" x14ac:dyDescent="0.45">
      <c r="A8" s="31">
        <v>140</v>
      </c>
      <c r="B8" t="s">
        <v>178</v>
      </c>
      <c r="C8" t="s">
        <v>360</v>
      </c>
      <c r="E8" t="s">
        <v>352</v>
      </c>
      <c r="F8" t="s">
        <v>352</v>
      </c>
      <c r="G8" t="s">
        <v>359</v>
      </c>
      <c r="H8">
        <v>37</v>
      </c>
      <c r="I8">
        <v>5</v>
      </c>
      <c r="J8">
        <v>27</v>
      </c>
      <c r="K8" s="21" t="s">
        <v>177</v>
      </c>
      <c r="L8" s="1">
        <v>25203200</v>
      </c>
      <c r="M8" s="50">
        <v>2019</v>
      </c>
      <c r="N8">
        <v>197876</v>
      </c>
      <c r="O8">
        <v>49500</v>
      </c>
      <c r="P8">
        <v>2018</v>
      </c>
      <c r="Q8" s="15" t="s">
        <v>17</v>
      </c>
      <c r="R8" s="15" t="s">
        <v>179</v>
      </c>
      <c r="S8">
        <v>32148</v>
      </c>
      <c r="T8">
        <v>50</v>
      </c>
      <c r="U8">
        <v>2016</v>
      </c>
      <c r="V8">
        <v>11.2</v>
      </c>
      <c r="W8">
        <v>11.2</v>
      </c>
      <c r="X8" s="6">
        <v>6703</v>
      </c>
      <c r="Y8" s="6">
        <v>81</v>
      </c>
      <c r="Z8" t="s">
        <v>294</v>
      </c>
      <c r="AA8" s="39"/>
    </row>
    <row r="9" spans="1:27" x14ac:dyDescent="0.45">
      <c r="A9">
        <v>141</v>
      </c>
      <c r="B9" t="s">
        <v>180</v>
      </c>
      <c r="C9" t="s">
        <v>369</v>
      </c>
      <c r="D9" t="s">
        <v>370</v>
      </c>
      <c r="E9" t="s">
        <v>352</v>
      </c>
      <c r="F9" t="s">
        <v>352</v>
      </c>
      <c r="G9" t="s">
        <v>364</v>
      </c>
      <c r="H9">
        <v>28</v>
      </c>
      <c r="I9">
        <v>4</v>
      </c>
      <c r="J9">
        <v>20</v>
      </c>
      <c r="K9" s="21" t="s">
        <v>177</v>
      </c>
      <c r="L9" s="1">
        <v>8955108</v>
      </c>
      <c r="M9" s="50">
        <v>2019</v>
      </c>
      <c r="N9">
        <v>45812</v>
      </c>
      <c r="O9">
        <v>21936</v>
      </c>
      <c r="P9">
        <v>2018</v>
      </c>
      <c r="Q9" s="15" t="s">
        <v>13</v>
      </c>
      <c r="R9" s="15" t="s">
        <v>17</v>
      </c>
      <c r="S9">
        <v>15512</v>
      </c>
      <c r="T9">
        <v>48</v>
      </c>
      <c r="U9">
        <v>2016</v>
      </c>
      <c r="V9">
        <v>21.8</v>
      </c>
      <c r="W9">
        <v>10.3</v>
      </c>
      <c r="X9" s="6">
        <v>15134</v>
      </c>
      <c r="Y9" s="6">
        <v>536</v>
      </c>
      <c r="Z9" t="s">
        <v>296</v>
      </c>
      <c r="AA9" s="39"/>
    </row>
    <row r="10" spans="1:27" x14ac:dyDescent="0.45">
      <c r="A10">
        <v>82</v>
      </c>
      <c r="B10" t="s">
        <v>125</v>
      </c>
      <c r="C10" t="s">
        <v>371</v>
      </c>
      <c r="D10" t="s">
        <v>372</v>
      </c>
      <c r="E10" t="s">
        <v>352</v>
      </c>
      <c r="F10" t="s">
        <v>352</v>
      </c>
      <c r="G10" t="s">
        <v>364</v>
      </c>
      <c r="H10">
        <v>20</v>
      </c>
      <c r="I10">
        <v>2</v>
      </c>
      <c r="J10">
        <v>16</v>
      </c>
      <c r="K10" s="18" t="s">
        <v>118</v>
      </c>
      <c r="L10" s="1">
        <v>10047719</v>
      </c>
      <c r="M10" s="50">
        <v>2019</v>
      </c>
      <c r="N10" s="1">
        <v>11606</v>
      </c>
      <c r="O10" s="1">
        <v>8133</v>
      </c>
      <c r="P10">
        <v>2018</v>
      </c>
      <c r="Q10" s="13" t="s">
        <v>13</v>
      </c>
      <c r="R10" t="s">
        <v>126</v>
      </c>
      <c r="S10" s="1">
        <v>22373</v>
      </c>
      <c r="T10" s="1">
        <v>32</v>
      </c>
      <c r="U10">
        <v>2016</v>
      </c>
      <c r="V10" s="4" t="s">
        <v>15</v>
      </c>
      <c r="W10" s="4">
        <v>8.6</v>
      </c>
      <c r="X10">
        <v>1617</v>
      </c>
      <c r="Y10">
        <v>21</v>
      </c>
      <c r="Z10" t="s">
        <v>296</v>
      </c>
      <c r="AA10" s="39"/>
    </row>
    <row r="11" spans="1:27" x14ac:dyDescent="0.45">
      <c r="A11">
        <v>142</v>
      </c>
      <c r="B11" t="s">
        <v>181</v>
      </c>
      <c r="C11" s="31" t="s">
        <v>391</v>
      </c>
      <c r="D11" s="31" t="s">
        <v>391</v>
      </c>
      <c r="E11" s="31" t="s">
        <v>362</v>
      </c>
      <c r="F11" s="31" t="s">
        <v>395</v>
      </c>
      <c r="G11" s="31" t="s">
        <v>364</v>
      </c>
      <c r="H11" s="31">
        <v>1</v>
      </c>
      <c r="I11" s="31">
        <v>1</v>
      </c>
      <c r="J11" s="31">
        <v>1</v>
      </c>
      <c r="K11" s="21" t="s">
        <v>177</v>
      </c>
      <c r="L11" s="1">
        <v>389486</v>
      </c>
      <c r="M11" s="50">
        <v>2019</v>
      </c>
      <c r="N11">
        <v>933</v>
      </c>
      <c r="O11">
        <v>482</v>
      </c>
      <c r="P11">
        <v>2018</v>
      </c>
      <c r="Q11" s="15" t="s">
        <v>17</v>
      </c>
      <c r="R11" s="15" t="s">
        <v>13</v>
      </c>
      <c r="S11">
        <v>747</v>
      </c>
      <c r="T11">
        <v>36</v>
      </c>
      <c r="U11">
        <v>2016</v>
      </c>
      <c r="V11">
        <v>16.100000000000001</v>
      </c>
      <c r="W11">
        <v>10.7</v>
      </c>
      <c r="X11" s="6">
        <v>72</v>
      </c>
      <c r="Y11" s="6">
        <v>11</v>
      </c>
      <c r="Z11" t="s">
        <v>293</v>
      </c>
      <c r="AA11" s="39" t="s">
        <v>419</v>
      </c>
    </row>
    <row r="12" spans="1:27" x14ac:dyDescent="0.45">
      <c r="A12">
        <v>143</v>
      </c>
      <c r="B12" t="s">
        <v>182</v>
      </c>
      <c r="C12" s="31" t="s">
        <v>421</v>
      </c>
      <c r="D12" s="31" t="s">
        <v>390</v>
      </c>
      <c r="E12" s="31" t="s">
        <v>362</v>
      </c>
      <c r="F12" s="31"/>
      <c r="G12" s="31" t="s">
        <v>364</v>
      </c>
      <c r="H12" s="31">
        <v>14</v>
      </c>
      <c r="I12" s="31">
        <v>2</v>
      </c>
      <c r="J12" s="31">
        <v>8</v>
      </c>
      <c r="K12" s="21" t="s">
        <v>177</v>
      </c>
      <c r="L12" s="1">
        <v>1641164</v>
      </c>
      <c r="M12" s="50">
        <v>2019</v>
      </c>
      <c r="N12">
        <v>1048</v>
      </c>
      <c r="O12">
        <v>603</v>
      </c>
      <c r="P12">
        <v>2018</v>
      </c>
      <c r="Q12" s="13" t="s">
        <v>13</v>
      </c>
      <c r="R12" t="s">
        <v>96</v>
      </c>
      <c r="S12">
        <v>1081</v>
      </c>
      <c r="T12">
        <v>28</v>
      </c>
      <c r="U12">
        <v>2016</v>
      </c>
      <c r="V12" t="s">
        <v>15</v>
      </c>
      <c r="W12">
        <v>19.100000000000001</v>
      </c>
      <c r="X12" s="6">
        <v>2633</v>
      </c>
      <c r="Y12" s="6">
        <v>8</v>
      </c>
      <c r="Z12" t="s">
        <v>295</v>
      </c>
      <c r="AA12" s="39" t="s">
        <v>420</v>
      </c>
    </row>
    <row r="13" spans="1:27" x14ac:dyDescent="0.45">
      <c r="A13">
        <v>33</v>
      </c>
      <c r="B13" t="s">
        <v>71</v>
      </c>
      <c r="C13" s="31" t="s">
        <v>409</v>
      </c>
      <c r="D13" s="31" t="s">
        <v>423</v>
      </c>
      <c r="E13" s="31" t="s">
        <v>352</v>
      </c>
      <c r="F13" s="31" t="s">
        <v>352</v>
      </c>
      <c r="G13" s="31" t="s">
        <v>364</v>
      </c>
      <c r="H13" s="31">
        <v>9</v>
      </c>
      <c r="I13" s="31">
        <v>1</v>
      </c>
      <c r="J13" s="31">
        <v>7</v>
      </c>
      <c r="K13" s="17" t="s">
        <v>31</v>
      </c>
      <c r="L13" s="1">
        <v>163046173</v>
      </c>
      <c r="M13" s="50">
        <v>2019</v>
      </c>
      <c r="N13" s="1">
        <v>150781</v>
      </c>
      <c r="O13" s="1">
        <v>108137</v>
      </c>
      <c r="P13">
        <v>2018</v>
      </c>
      <c r="Q13" s="18" t="s">
        <v>64</v>
      </c>
      <c r="R13" s="18" t="s">
        <v>14</v>
      </c>
      <c r="S13" s="1">
        <v>258368</v>
      </c>
      <c r="T13" s="1">
        <v>26</v>
      </c>
      <c r="U13">
        <v>2016</v>
      </c>
      <c r="V13" s="4">
        <v>1.7</v>
      </c>
      <c r="W13" s="4">
        <v>2.1</v>
      </c>
      <c r="X13">
        <v>5416</v>
      </c>
      <c r="Y13">
        <v>145</v>
      </c>
      <c r="Z13" t="s">
        <v>292</v>
      </c>
      <c r="AA13" s="39" t="s">
        <v>422</v>
      </c>
    </row>
    <row r="14" spans="1:27" x14ac:dyDescent="0.45">
      <c r="A14">
        <v>144</v>
      </c>
      <c r="B14" t="s">
        <v>183</v>
      </c>
      <c r="C14" t="s">
        <v>373</v>
      </c>
      <c r="D14" t="s">
        <v>374</v>
      </c>
      <c r="E14" t="s">
        <v>352</v>
      </c>
      <c r="F14" t="s">
        <v>352</v>
      </c>
      <c r="G14" t="s">
        <v>359</v>
      </c>
      <c r="H14">
        <v>36</v>
      </c>
      <c r="I14">
        <v>5</v>
      </c>
      <c r="J14">
        <v>26</v>
      </c>
      <c r="K14" s="21" t="s">
        <v>177</v>
      </c>
      <c r="L14" s="1">
        <v>287021</v>
      </c>
      <c r="M14" s="50">
        <v>2019</v>
      </c>
      <c r="N14">
        <v>1245</v>
      </c>
      <c r="O14">
        <v>721</v>
      </c>
      <c r="P14">
        <v>2018</v>
      </c>
      <c r="Q14" s="13" t="s">
        <v>17</v>
      </c>
      <c r="R14" t="s">
        <v>96</v>
      </c>
      <c r="S14">
        <v>714</v>
      </c>
      <c r="T14">
        <v>39</v>
      </c>
      <c r="U14">
        <v>2016</v>
      </c>
      <c r="V14">
        <v>8</v>
      </c>
      <c r="W14">
        <v>8</v>
      </c>
      <c r="X14" s="6">
        <v>77</v>
      </c>
      <c r="Y14" s="6">
        <v>6</v>
      </c>
      <c r="Z14" t="s">
        <v>293</v>
      </c>
      <c r="AA14" s="39"/>
    </row>
    <row r="15" spans="1:27" x14ac:dyDescent="0.45">
      <c r="A15">
        <v>83</v>
      </c>
      <c r="B15" t="s">
        <v>127</v>
      </c>
      <c r="C15" t="s">
        <v>375</v>
      </c>
      <c r="E15" t="s">
        <v>362</v>
      </c>
      <c r="F15" t="s">
        <v>363</v>
      </c>
      <c r="G15" t="s">
        <v>359</v>
      </c>
      <c r="H15">
        <v>22</v>
      </c>
      <c r="I15">
        <v>3</v>
      </c>
      <c r="J15">
        <v>16</v>
      </c>
      <c r="K15" s="18" t="s">
        <v>118</v>
      </c>
      <c r="L15" s="1">
        <v>9452409</v>
      </c>
      <c r="M15" s="50">
        <v>2019</v>
      </c>
      <c r="N15" s="1">
        <v>42287</v>
      </c>
      <c r="O15" s="1">
        <v>19095</v>
      </c>
      <c r="P15">
        <v>2018</v>
      </c>
      <c r="Q15" t="s">
        <v>96</v>
      </c>
      <c r="R15" s="13" t="s">
        <v>13</v>
      </c>
      <c r="S15" s="1">
        <v>37017</v>
      </c>
      <c r="T15" s="1">
        <v>29</v>
      </c>
      <c r="U15">
        <v>2016</v>
      </c>
      <c r="V15" s="6">
        <v>27.9</v>
      </c>
      <c r="W15" s="4">
        <v>7.6</v>
      </c>
      <c r="X15">
        <v>9590</v>
      </c>
      <c r="Y15">
        <v>67</v>
      </c>
      <c r="Z15" t="s">
        <v>296</v>
      </c>
      <c r="AA15" s="39"/>
    </row>
    <row r="16" spans="1:27" x14ac:dyDescent="0.45">
      <c r="A16" s="31">
        <v>145</v>
      </c>
      <c r="B16" t="s">
        <v>184</v>
      </c>
      <c r="C16" t="s">
        <v>376</v>
      </c>
      <c r="D16" t="s">
        <v>361</v>
      </c>
      <c r="E16" t="s">
        <v>352</v>
      </c>
      <c r="F16" t="s">
        <v>352</v>
      </c>
      <c r="G16" t="s">
        <v>364</v>
      </c>
      <c r="H16">
        <v>32</v>
      </c>
      <c r="I16">
        <v>4</v>
      </c>
      <c r="J16">
        <v>24</v>
      </c>
      <c r="K16" s="21" t="s">
        <v>177</v>
      </c>
      <c r="L16" s="1">
        <v>11539326</v>
      </c>
      <c r="M16" s="50">
        <v>2019</v>
      </c>
      <c r="N16">
        <v>79931</v>
      </c>
      <c r="O16">
        <v>29617</v>
      </c>
      <c r="P16">
        <v>2018</v>
      </c>
      <c r="Q16" s="13" t="s">
        <v>13</v>
      </c>
      <c r="R16" t="s">
        <v>96</v>
      </c>
      <c r="S16">
        <v>20754</v>
      </c>
      <c r="T16">
        <v>51</v>
      </c>
      <c r="U16">
        <v>2016</v>
      </c>
      <c r="V16">
        <v>19.8</v>
      </c>
      <c r="W16">
        <v>11.4</v>
      </c>
      <c r="X16" s="6">
        <v>45325</v>
      </c>
      <c r="Y16" s="6">
        <v>6917</v>
      </c>
      <c r="Z16" t="s">
        <v>296</v>
      </c>
      <c r="AA16" s="39"/>
    </row>
    <row r="17" spans="1:27" x14ac:dyDescent="0.45">
      <c r="A17">
        <v>84</v>
      </c>
      <c r="B17" t="s">
        <v>128</v>
      </c>
      <c r="C17" s="31" t="s">
        <v>425</v>
      </c>
      <c r="D17" s="31" t="s">
        <v>386</v>
      </c>
      <c r="E17" s="31" t="s">
        <v>352</v>
      </c>
      <c r="F17" s="31" t="s">
        <v>352</v>
      </c>
      <c r="G17" s="31" t="s">
        <v>359</v>
      </c>
      <c r="H17" s="31">
        <v>29</v>
      </c>
      <c r="I17" s="31">
        <v>4</v>
      </c>
      <c r="J17" s="31">
        <v>21</v>
      </c>
      <c r="K17" s="18" t="s">
        <v>118</v>
      </c>
      <c r="L17" s="1">
        <v>390351</v>
      </c>
      <c r="M17" s="50">
        <v>2019</v>
      </c>
      <c r="N17" s="1">
        <v>358</v>
      </c>
      <c r="O17" s="1">
        <v>201</v>
      </c>
      <c r="P17">
        <v>2018</v>
      </c>
      <c r="Q17" s="15" t="s">
        <v>17</v>
      </c>
      <c r="R17" s="15" t="s">
        <v>13</v>
      </c>
      <c r="S17" s="1">
        <v>595</v>
      </c>
      <c r="T17" s="1">
        <v>24</v>
      </c>
      <c r="U17">
        <v>2016</v>
      </c>
      <c r="V17" s="6">
        <v>0</v>
      </c>
      <c r="W17" s="4">
        <v>0</v>
      </c>
      <c r="X17">
        <v>18</v>
      </c>
      <c r="Y17">
        <v>2</v>
      </c>
      <c r="Z17" t="s">
        <v>293</v>
      </c>
      <c r="AA17" s="39" t="s">
        <v>424</v>
      </c>
    </row>
    <row r="18" spans="1:27" x14ac:dyDescent="0.45">
      <c r="A18">
        <v>2</v>
      </c>
      <c r="B18" t="s">
        <v>16</v>
      </c>
      <c r="C18" s="31"/>
      <c r="D18" s="31"/>
      <c r="E18" s="31" t="s">
        <v>426</v>
      </c>
      <c r="F18" s="31" t="s">
        <v>426</v>
      </c>
      <c r="G18" s="31" t="s">
        <v>15</v>
      </c>
      <c r="H18" s="31">
        <v>0</v>
      </c>
      <c r="I18" s="31">
        <v>0</v>
      </c>
      <c r="J18" s="31">
        <v>0</v>
      </c>
      <c r="K18" s="19" t="s">
        <v>10</v>
      </c>
      <c r="L18" s="1">
        <v>11801151</v>
      </c>
      <c r="M18" s="50">
        <v>2019</v>
      </c>
      <c r="N18" s="1">
        <v>8036</v>
      </c>
      <c r="O18" s="1">
        <v>5667</v>
      </c>
      <c r="P18">
        <v>2018</v>
      </c>
      <c r="Q18" s="15" t="s">
        <v>13</v>
      </c>
      <c r="R18" s="15" t="s">
        <v>17</v>
      </c>
      <c r="S18">
        <v>14407</v>
      </c>
      <c r="T18">
        <v>18</v>
      </c>
      <c r="V18" s="4" t="s">
        <v>15</v>
      </c>
      <c r="W18" s="4">
        <v>0</v>
      </c>
      <c r="X18">
        <v>58</v>
      </c>
      <c r="Y18">
        <v>1</v>
      </c>
      <c r="Z18" t="s">
        <v>18</v>
      </c>
      <c r="AA18" s="39" t="s">
        <v>427</v>
      </c>
    </row>
    <row r="19" spans="1:27" x14ac:dyDescent="0.45">
      <c r="A19">
        <v>34</v>
      </c>
      <c r="B19" t="s">
        <v>72</v>
      </c>
      <c r="C19" s="31"/>
      <c r="D19" s="31"/>
      <c r="E19" s="31" t="s">
        <v>426</v>
      </c>
      <c r="F19" s="31" t="s">
        <v>426</v>
      </c>
      <c r="G19" s="31" t="s">
        <v>15</v>
      </c>
      <c r="H19" s="31">
        <v>0</v>
      </c>
      <c r="I19" s="31">
        <v>0</v>
      </c>
      <c r="J19" s="31">
        <v>0</v>
      </c>
      <c r="K19" s="17" t="s">
        <v>31</v>
      </c>
      <c r="L19" s="1">
        <v>763094</v>
      </c>
      <c r="M19" s="50">
        <v>2019</v>
      </c>
      <c r="N19" s="1">
        <v>585</v>
      </c>
      <c r="O19" s="1">
        <v>490</v>
      </c>
      <c r="P19">
        <v>2018</v>
      </c>
      <c r="Q19" s="18" t="s">
        <v>73</v>
      </c>
      <c r="R19" s="18" t="s">
        <v>61</v>
      </c>
      <c r="S19" s="1">
        <v>1744</v>
      </c>
      <c r="T19" s="1">
        <v>16</v>
      </c>
      <c r="U19">
        <v>2016</v>
      </c>
      <c r="V19" s="4" t="s">
        <v>15</v>
      </c>
      <c r="W19" s="4">
        <v>17.100000000000001</v>
      </c>
      <c r="X19">
        <v>7</v>
      </c>
      <c r="Y19">
        <v>0</v>
      </c>
      <c r="Z19" t="s">
        <v>292</v>
      </c>
      <c r="AA19" s="39"/>
    </row>
    <row r="20" spans="1:27" x14ac:dyDescent="0.45">
      <c r="A20">
        <v>86</v>
      </c>
      <c r="B20" t="s">
        <v>130</v>
      </c>
      <c r="C20" t="s">
        <v>379</v>
      </c>
      <c r="D20" t="s">
        <v>380</v>
      </c>
      <c r="E20" t="s">
        <v>352</v>
      </c>
      <c r="F20" t="s">
        <v>352</v>
      </c>
      <c r="G20" t="s">
        <v>364</v>
      </c>
      <c r="H20">
        <v>28</v>
      </c>
      <c r="I20">
        <v>4</v>
      </c>
      <c r="J20">
        <v>20</v>
      </c>
      <c r="K20" s="18" t="s">
        <v>118</v>
      </c>
      <c r="L20" s="1">
        <v>2303703</v>
      </c>
      <c r="M20" s="50">
        <v>2019</v>
      </c>
      <c r="N20" s="1">
        <v>1953</v>
      </c>
      <c r="O20" s="1">
        <v>1064</v>
      </c>
      <c r="P20">
        <v>2018</v>
      </c>
      <c r="Q20" s="18" t="s">
        <v>19</v>
      </c>
      <c r="R20" s="18" t="s">
        <v>51</v>
      </c>
      <c r="S20" s="1">
        <v>3198</v>
      </c>
      <c r="T20" s="1">
        <v>22</v>
      </c>
      <c r="U20">
        <v>2016</v>
      </c>
      <c r="V20" s="4" t="s">
        <v>15</v>
      </c>
      <c r="W20" s="4">
        <v>5.0999999999999996</v>
      </c>
      <c r="X20">
        <v>22</v>
      </c>
      <c r="Y20">
        <v>1</v>
      </c>
      <c r="Z20" t="s">
        <v>18</v>
      </c>
      <c r="AA20" s="39"/>
    </row>
    <row r="21" spans="1:27" x14ac:dyDescent="0.45">
      <c r="A21">
        <v>35</v>
      </c>
      <c r="B21" t="s">
        <v>74</v>
      </c>
      <c r="C21" t="s">
        <v>377</v>
      </c>
      <c r="D21" t="s">
        <v>378</v>
      </c>
      <c r="E21" t="s">
        <v>352</v>
      </c>
      <c r="F21" t="s">
        <v>352</v>
      </c>
      <c r="G21" t="s">
        <v>364</v>
      </c>
      <c r="H21">
        <v>24</v>
      </c>
      <c r="I21">
        <v>3</v>
      </c>
      <c r="J21">
        <v>18</v>
      </c>
      <c r="K21" s="17" t="s">
        <v>31</v>
      </c>
      <c r="L21" s="1">
        <v>11513102</v>
      </c>
      <c r="M21" s="50">
        <v>2019</v>
      </c>
      <c r="N21" s="1">
        <v>14915</v>
      </c>
      <c r="O21" s="1">
        <v>9527</v>
      </c>
      <c r="P21">
        <v>2018</v>
      </c>
      <c r="Q21" t="s">
        <v>19</v>
      </c>
      <c r="R21" s="13" t="s">
        <v>75</v>
      </c>
      <c r="S21" s="1">
        <v>18697</v>
      </c>
      <c r="T21" s="1">
        <v>21</v>
      </c>
      <c r="U21">
        <v>2016</v>
      </c>
      <c r="V21" s="4" t="s">
        <v>15</v>
      </c>
      <c r="W21" s="4">
        <v>5.4</v>
      </c>
      <c r="X21">
        <v>807</v>
      </c>
      <c r="Y21">
        <v>44</v>
      </c>
      <c r="Z21" t="s">
        <v>293</v>
      </c>
      <c r="AA21" s="39"/>
    </row>
    <row r="22" spans="1:27" x14ac:dyDescent="0.45">
      <c r="A22">
        <v>85</v>
      </c>
      <c r="B22" t="s">
        <v>129</v>
      </c>
      <c r="C22" s="31"/>
      <c r="D22" s="31"/>
      <c r="E22" s="31" t="s">
        <v>362</v>
      </c>
      <c r="F22" s="31" t="s">
        <v>395</v>
      </c>
      <c r="G22" s="31"/>
      <c r="H22" s="31"/>
      <c r="I22" s="31"/>
      <c r="J22" s="31"/>
      <c r="K22" s="18" t="s">
        <v>118</v>
      </c>
      <c r="L22" s="1">
        <v>3300998</v>
      </c>
      <c r="M22" s="50">
        <v>2019</v>
      </c>
      <c r="N22" s="1">
        <v>14385</v>
      </c>
      <c r="O22" s="1">
        <v>9012</v>
      </c>
      <c r="P22">
        <v>2018</v>
      </c>
      <c r="Q22" s="18" t="s">
        <v>43</v>
      </c>
      <c r="R22" s="18" t="s">
        <v>96</v>
      </c>
      <c r="S22" s="1">
        <v>10022</v>
      </c>
      <c r="T22" s="1">
        <v>36</v>
      </c>
      <c r="U22">
        <v>2016</v>
      </c>
      <c r="V22" s="4" t="s">
        <v>15</v>
      </c>
      <c r="W22" s="4">
        <v>7</v>
      </c>
      <c r="X22">
        <v>1485</v>
      </c>
      <c r="Y22">
        <v>56</v>
      </c>
      <c r="Z22" t="s">
        <v>296</v>
      </c>
      <c r="AA22" s="39" t="s">
        <v>428</v>
      </c>
    </row>
    <row r="23" spans="1:27" x14ac:dyDescent="0.45">
      <c r="A23">
        <v>87</v>
      </c>
      <c r="B23" t="s">
        <v>131</v>
      </c>
      <c r="C23" t="s">
        <v>381</v>
      </c>
      <c r="D23" t="s">
        <v>382</v>
      </c>
      <c r="E23" t="s">
        <v>362</v>
      </c>
      <c r="F23" t="s">
        <v>363</v>
      </c>
      <c r="G23" t="s">
        <v>364</v>
      </c>
      <c r="H23">
        <v>22</v>
      </c>
      <c r="I23">
        <v>3</v>
      </c>
      <c r="J23">
        <v>16</v>
      </c>
      <c r="K23" s="18" t="s">
        <v>118</v>
      </c>
      <c r="L23" s="1">
        <v>211049519</v>
      </c>
      <c r="M23" s="50">
        <v>2019</v>
      </c>
      <c r="N23" s="1">
        <v>559371</v>
      </c>
      <c r="O23" s="1">
        <v>243588</v>
      </c>
      <c r="P23">
        <v>2018</v>
      </c>
      <c r="Q23" s="15" t="s">
        <v>17</v>
      </c>
      <c r="R23" s="15" t="s">
        <v>13</v>
      </c>
      <c r="S23" s="1">
        <v>416222</v>
      </c>
      <c r="T23" s="1">
        <v>30</v>
      </c>
      <c r="U23">
        <v>2016</v>
      </c>
      <c r="V23" s="6">
        <v>13.1</v>
      </c>
      <c r="W23" s="4">
        <v>6.4</v>
      </c>
      <c r="X23">
        <v>52995</v>
      </c>
      <c r="Y23">
        <v>3670</v>
      </c>
      <c r="Z23" t="s">
        <v>293</v>
      </c>
      <c r="AA23" s="39"/>
    </row>
    <row r="24" spans="1:27" x14ac:dyDescent="0.45">
      <c r="A24" s="31">
        <v>148</v>
      </c>
      <c r="B24" t="s">
        <v>185</v>
      </c>
      <c r="K24" s="21" t="s">
        <v>177</v>
      </c>
      <c r="L24" s="1">
        <v>433296</v>
      </c>
      <c r="M24" s="50">
        <v>2019</v>
      </c>
      <c r="N24">
        <v>908</v>
      </c>
      <c r="O24">
        <v>380</v>
      </c>
      <c r="P24">
        <v>2018</v>
      </c>
      <c r="Q24" t="s">
        <v>96</v>
      </c>
      <c r="R24" s="13" t="s">
        <v>13</v>
      </c>
      <c r="S24">
        <v>670</v>
      </c>
      <c r="T24">
        <v>34</v>
      </c>
      <c r="U24">
        <v>2016</v>
      </c>
      <c r="V24" t="s">
        <v>15</v>
      </c>
      <c r="W24">
        <v>22</v>
      </c>
      <c r="X24" s="6">
        <v>138</v>
      </c>
      <c r="Y24" s="6">
        <v>1</v>
      </c>
      <c r="Z24" t="s">
        <v>294</v>
      </c>
      <c r="AA24" s="39"/>
    </row>
    <row r="25" spans="1:27" x14ac:dyDescent="0.45">
      <c r="A25">
        <v>88</v>
      </c>
      <c r="B25" t="s">
        <v>132</v>
      </c>
      <c r="C25" s="31" t="s">
        <v>351</v>
      </c>
      <c r="D25" s="31" t="s">
        <v>370</v>
      </c>
      <c r="E25" s="31" t="s">
        <v>352</v>
      </c>
      <c r="F25" s="31" t="s">
        <v>352</v>
      </c>
      <c r="G25" s="31" t="s">
        <v>364</v>
      </c>
      <c r="H25" s="31">
        <v>31</v>
      </c>
      <c r="I25" s="31">
        <v>4</v>
      </c>
      <c r="J25" s="31">
        <v>23</v>
      </c>
      <c r="K25" s="18" t="s">
        <v>118</v>
      </c>
      <c r="L25" s="1">
        <v>7000117</v>
      </c>
      <c r="M25" s="50">
        <v>2019</v>
      </c>
      <c r="N25" s="1">
        <v>35378</v>
      </c>
      <c r="O25" s="1">
        <v>19139</v>
      </c>
      <c r="P25">
        <v>2018</v>
      </c>
      <c r="Q25" t="s">
        <v>96</v>
      </c>
      <c r="R25" s="13" t="s">
        <v>133</v>
      </c>
      <c r="S25" s="1">
        <v>30007</v>
      </c>
      <c r="T25" s="1">
        <v>32</v>
      </c>
      <c r="U25">
        <v>2016</v>
      </c>
      <c r="V25" s="6">
        <v>13.3</v>
      </c>
      <c r="W25" s="4">
        <v>9</v>
      </c>
      <c r="X25">
        <v>1247</v>
      </c>
      <c r="Y25">
        <v>55</v>
      </c>
      <c r="Z25" t="s">
        <v>296</v>
      </c>
      <c r="AA25" s="39" t="s">
        <v>429</v>
      </c>
    </row>
    <row r="26" spans="1:27" x14ac:dyDescent="0.45">
      <c r="A26">
        <v>3</v>
      </c>
      <c r="B26" s="3" t="s">
        <v>20</v>
      </c>
      <c r="C26" s="31"/>
      <c r="D26" s="31"/>
      <c r="E26" s="31" t="s">
        <v>426</v>
      </c>
      <c r="F26" s="31" t="s">
        <v>426</v>
      </c>
      <c r="G26" s="31" t="s">
        <v>15</v>
      </c>
      <c r="H26" s="31">
        <v>0</v>
      </c>
      <c r="I26" s="31">
        <v>0</v>
      </c>
      <c r="J26" s="31">
        <v>0</v>
      </c>
      <c r="K26" s="19" t="s">
        <v>10</v>
      </c>
      <c r="L26" s="1">
        <v>20321383</v>
      </c>
      <c r="M26" s="50">
        <v>2019</v>
      </c>
      <c r="N26" s="1">
        <v>11643</v>
      </c>
      <c r="O26" s="1">
        <v>9221</v>
      </c>
      <c r="P26">
        <v>2018</v>
      </c>
      <c r="Q26" t="s">
        <v>19</v>
      </c>
      <c r="R26" s="13" t="s">
        <v>13</v>
      </c>
      <c r="S26">
        <v>22567</v>
      </c>
      <c r="T26">
        <v>22</v>
      </c>
      <c r="V26" s="4" t="s">
        <v>15</v>
      </c>
      <c r="W26" s="4">
        <v>0</v>
      </c>
      <c r="X26">
        <v>629</v>
      </c>
      <c r="Y26">
        <v>41</v>
      </c>
      <c r="Z26" s="3" t="s">
        <v>18</v>
      </c>
      <c r="AA26" s="39" t="s">
        <v>430</v>
      </c>
    </row>
    <row r="27" spans="1:27" x14ac:dyDescent="0.45">
      <c r="A27">
        <v>4</v>
      </c>
      <c r="B27" t="s">
        <v>21</v>
      </c>
      <c r="C27" s="31"/>
      <c r="D27" s="31"/>
      <c r="E27" s="31" t="s">
        <v>426</v>
      </c>
      <c r="F27" s="31" t="s">
        <v>426</v>
      </c>
      <c r="G27" s="31" t="s">
        <v>15</v>
      </c>
      <c r="H27" s="31">
        <v>0</v>
      </c>
      <c r="I27" s="31">
        <v>0</v>
      </c>
      <c r="J27" s="31">
        <v>0</v>
      </c>
      <c r="K27" s="19" t="s">
        <v>10</v>
      </c>
      <c r="L27" s="1">
        <v>11530577</v>
      </c>
      <c r="M27" s="50">
        <v>2019</v>
      </c>
      <c r="N27" s="1">
        <v>8682</v>
      </c>
      <c r="O27" s="1">
        <v>6792</v>
      </c>
      <c r="P27">
        <v>2018</v>
      </c>
      <c r="Q27" t="s">
        <v>19</v>
      </c>
      <c r="R27" s="23" t="s">
        <v>22</v>
      </c>
      <c r="S27">
        <v>14108</v>
      </c>
      <c r="T27">
        <v>31</v>
      </c>
      <c r="V27" s="4">
        <v>0</v>
      </c>
      <c r="W27" s="4">
        <v>0</v>
      </c>
      <c r="X27">
        <v>12</v>
      </c>
      <c r="Y27">
        <v>1</v>
      </c>
      <c r="Z27" t="s">
        <v>18</v>
      </c>
      <c r="AA27" s="39" t="s">
        <v>430</v>
      </c>
    </row>
    <row r="28" spans="1:27" x14ac:dyDescent="0.45">
      <c r="A28">
        <v>36</v>
      </c>
      <c r="B28" t="s">
        <v>76</v>
      </c>
      <c r="C28" s="31"/>
      <c r="D28" s="31"/>
      <c r="E28" s="31" t="s">
        <v>426</v>
      </c>
      <c r="F28" s="31" t="s">
        <v>426</v>
      </c>
      <c r="G28" s="31" t="s">
        <v>15</v>
      </c>
      <c r="H28" s="31">
        <v>0</v>
      </c>
      <c r="I28" s="31">
        <v>0</v>
      </c>
      <c r="J28" s="31">
        <v>0</v>
      </c>
      <c r="K28" s="17" t="s">
        <v>31</v>
      </c>
      <c r="L28" s="1">
        <v>549936</v>
      </c>
      <c r="M28" s="50">
        <v>2019</v>
      </c>
      <c r="N28" s="1">
        <v>641</v>
      </c>
      <c r="O28" s="1">
        <v>492</v>
      </c>
      <c r="P28">
        <v>2018</v>
      </c>
      <c r="Q28" s="13" t="s">
        <v>77</v>
      </c>
      <c r="R28" t="s">
        <v>63</v>
      </c>
      <c r="S28" s="1">
        <v>610</v>
      </c>
      <c r="T28" s="1">
        <v>27</v>
      </c>
      <c r="U28">
        <v>2016</v>
      </c>
      <c r="V28" s="4" t="s">
        <v>15</v>
      </c>
      <c r="W28" s="4">
        <v>0</v>
      </c>
      <c r="X28">
        <v>90</v>
      </c>
      <c r="Y28">
        <v>1</v>
      </c>
      <c r="Z28" t="s">
        <v>18</v>
      </c>
      <c r="AA28" s="39" t="s">
        <v>431</v>
      </c>
    </row>
    <row r="29" spans="1:27" x14ac:dyDescent="0.45">
      <c r="A29">
        <v>37</v>
      </c>
      <c r="B29" t="s">
        <v>78</v>
      </c>
      <c r="C29" s="31"/>
      <c r="D29" s="31"/>
      <c r="E29" s="31" t="s">
        <v>426</v>
      </c>
      <c r="F29" s="31" t="s">
        <v>426</v>
      </c>
      <c r="G29" s="31" t="s">
        <v>15</v>
      </c>
      <c r="H29" s="31">
        <v>0</v>
      </c>
      <c r="I29" s="31">
        <v>0</v>
      </c>
      <c r="J29" s="31">
        <v>0</v>
      </c>
      <c r="K29" s="17" t="s">
        <v>31</v>
      </c>
      <c r="L29" s="1">
        <v>16486542</v>
      </c>
      <c r="M29" s="50">
        <v>2019</v>
      </c>
      <c r="N29" s="1">
        <v>15362</v>
      </c>
      <c r="O29" s="1">
        <v>11636</v>
      </c>
      <c r="P29">
        <v>2018</v>
      </c>
      <c r="Q29" s="18" t="s">
        <v>37</v>
      </c>
      <c r="R29" s="18" t="s">
        <v>61</v>
      </c>
      <c r="S29" s="1">
        <v>29968</v>
      </c>
      <c r="T29" s="1">
        <v>29</v>
      </c>
      <c r="U29">
        <v>2016</v>
      </c>
      <c r="V29" s="4" t="s">
        <v>15</v>
      </c>
      <c r="W29" s="4">
        <v>1.3</v>
      </c>
      <c r="X29">
        <v>122</v>
      </c>
      <c r="Y29">
        <v>0</v>
      </c>
      <c r="Z29" t="s">
        <v>294</v>
      </c>
      <c r="AA29" s="39" t="s">
        <v>432</v>
      </c>
    </row>
    <row r="30" spans="1:27" x14ac:dyDescent="0.45">
      <c r="A30">
        <v>38</v>
      </c>
      <c r="B30" t="s">
        <v>79</v>
      </c>
      <c r="C30" s="31"/>
      <c r="D30" s="31"/>
      <c r="E30" s="31" t="s">
        <v>426</v>
      </c>
      <c r="F30" s="31" t="s">
        <v>426</v>
      </c>
      <c r="G30" s="31" t="s">
        <v>15</v>
      </c>
      <c r="H30" s="31">
        <v>0</v>
      </c>
      <c r="I30" s="31">
        <v>0</v>
      </c>
      <c r="J30" s="31">
        <v>0</v>
      </c>
      <c r="K30" s="17" t="s">
        <v>31</v>
      </c>
      <c r="L30" s="1">
        <v>25876387</v>
      </c>
      <c r="M30" s="50">
        <v>2019</v>
      </c>
      <c r="N30" s="1">
        <v>15769</v>
      </c>
      <c r="O30" s="1">
        <v>22</v>
      </c>
      <c r="P30">
        <v>2018</v>
      </c>
      <c r="Q30" s="13" t="s">
        <v>13</v>
      </c>
      <c r="R30" t="s">
        <v>19</v>
      </c>
      <c r="S30" s="1">
        <v>34330</v>
      </c>
      <c r="T30" s="1">
        <v>22</v>
      </c>
      <c r="U30">
        <v>2016</v>
      </c>
      <c r="V30" s="4" t="s">
        <v>15</v>
      </c>
      <c r="W30" s="4">
        <v>0.6</v>
      </c>
      <c r="X30">
        <v>1518</v>
      </c>
      <c r="Y30">
        <v>53</v>
      </c>
      <c r="Z30" t="s">
        <v>18</v>
      </c>
      <c r="AA30" s="39" t="s">
        <v>430</v>
      </c>
    </row>
    <row r="31" spans="1:27" x14ac:dyDescent="0.45">
      <c r="A31" s="31">
        <v>149</v>
      </c>
      <c r="B31" t="s">
        <v>186</v>
      </c>
      <c r="C31" s="31" t="s">
        <v>369</v>
      </c>
      <c r="D31" s="31"/>
      <c r="E31" s="31" t="s">
        <v>352</v>
      </c>
      <c r="F31" s="31" t="s">
        <v>352</v>
      </c>
      <c r="G31" s="31" t="s">
        <v>359</v>
      </c>
      <c r="H31" s="31">
        <v>45</v>
      </c>
      <c r="I31" s="31">
        <v>6</v>
      </c>
      <c r="J31" s="31">
        <v>33</v>
      </c>
      <c r="K31" s="21" t="s">
        <v>177</v>
      </c>
      <c r="L31" s="1">
        <v>37411038</v>
      </c>
      <c r="M31" s="50">
        <v>2019</v>
      </c>
      <c r="N31">
        <v>249077</v>
      </c>
      <c r="O31">
        <v>81378</v>
      </c>
      <c r="P31">
        <v>2018</v>
      </c>
      <c r="Q31" s="13" t="s">
        <v>13</v>
      </c>
      <c r="R31" t="s">
        <v>187</v>
      </c>
      <c r="S31">
        <v>58329</v>
      </c>
      <c r="T31">
        <v>50</v>
      </c>
      <c r="U31">
        <v>2016</v>
      </c>
      <c r="V31" t="s">
        <v>15</v>
      </c>
      <c r="W31">
        <v>11.4</v>
      </c>
      <c r="X31" s="6">
        <v>44353</v>
      </c>
      <c r="Y31" s="6">
        <v>2350</v>
      </c>
      <c r="Z31" t="s">
        <v>297</v>
      </c>
      <c r="AA31" s="39" t="s">
        <v>433</v>
      </c>
    </row>
    <row r="32" spans="1:27" x14ac:dyDescent="0.45">
      <c r="A32">
        <v>5</v>
      </c>
      <c r="B32" t="s">
        <v>23</v>
      </c>
      <c r="C32" s="31"/>
      <c r="D32" s="31"/>
      <c r="E32" s="31" t="s">
        <v>426</v>
      </c>
      <c r="F32" s="31" t="s">
        <v>426</v>
      </c>
      <c r="G32" s="31" t="s">
        <v>15</v>
      </c>
      <c r="H32" s="31">
        <v>0</v>
      </c>
      <c r="I32" s="31">
        <v>0</v>
      </c>
      <c r="J32" s="31">
        <v>0</v>
      </c>
      <c r="K32" s="19" t="s">
        <v>10</v>
      </c>
      <c r="L32" s="1">
        <v>4745179</v>
      </c>
      <c r="M32" s="50">
        <v>2019</v>
      </c>
      <c r="N32" s="1">
        <v>2618</v>
      </c>
      <c r="O32" s="1">
        <v>2122</v>
      </c>
      <c r="P32">
        <v>2018</v>
      </c>
      <c r="Q32" s="15" t="s">
        <v>13</v>
      </c>
      <c r="R32" s="15" t="s">
        <v>17</v>
      </c>
      <c r="S32">
        <v>6649</v>
      </c>
      <c r="T32">
        <v>23</v>
      </c>
      <c r="V32" s="4">
        <v>0</v>
      </c>
      <c r="W32" s="4">
        <v>0</v>
      </c>
      <c r="X32">
        <v>19</v>
      </c>
      <c r="Y32">
        <v>0</v>
      </c>
      <c r="Z32" t="s">
        <v>18</v>
      </c>
      <c r="AA32" s="39" t="s">
        <v>430</v>
      </c>
    </row>
    <row r="33" spans="1:27" x14ac:dyDescent="0.45">
      <c r="A33">
        <v>6</v>
      </c>
      <c r="B33" t="s">
        <v>26</v>
      </c>
      <c r="C33" s="31"/>
      <c r="D33" s="31"/>
      <c r="E33" s="31" t="s">
        <v>426</v>
      </c>
      <c r="F33" s="31" t="s">
        <v>426</v>
      </c>
      <c r="G33" s="31" t="s">
        <v>15</v>
      </c>
      <c r="H33" s="31">
        <v>0</v>
      </c>
      <c r="I33" s="31">
        <v>0</v>
      </c>
      <c r="J33" s="31">
        <v>0</v>
      </c>
      <c r="K33" s="19" t="s">
        <v>10</v>
      </c>
      <c r="L33" s="1">
        <v>15946882</v>
      </c>
      <c r="M33" s="50">
        <v>2019</v>
      </c>
      <c r="N33" s="1">
        <v>7491</v>
      </c>
      <c r="O33" s="1">
        <v>5616</v>
      </c>
      <c r="P33">
        <v>2018</v>
      </c>
      <c r="Q33" s="13" t="s">
        <v>13</v>
      </c>
      <c r="R33" t="s">
        <v>27</v>
      </c>
      <c r="S33">
        <v>21043</v>
      </c>
      <c r="T33">
        <v>16</v>
      </c>
      <c r="V33" s="4" t="s">
        <v>15</v>
      </c>
      <c r="W33" s="4">
        <v>0</v>
      </c>
      <c r="X33">
        <v>46</v>
      </c>
      <c r="Y33">
        <v>0</v>
      </c>
      <c r="Z33" t="s">
        <v>18</v>
      </c>
      <c r="AA33" s="39" t="s">
        <v>434</v>
      </c>
    </row>
    <row r="34" spans="1:27" x14ac:dyDescent="0.45">
      <c r="A34" s="31">
        <v>151</v>
      </c>
      <c r="B34" t="s">
        <v>188</v>
      </c>
      <c r="C34" t="s">
        <v>365</v>
      </c>
      <c r="E34" t="s">
        <v>352</v>
      </c>
      <c r="F34" t="s">
        <v>352</v>
      </c>
      <c r="G34" t="s">
        <v>359</v>
      </c>
      <c r="H34">
        <v>41</v>
      </c>
      <c r="I34">
        <v>5</v>
      </c>
      <c r="J34">
        <v>31</v>
      </c>
      <c r="K34" s="21" t="s">
        <v>177</v>
      </c>
      <c r="L34" s="1">
        <v>18952035</v>
      </c>
      <c r="M34" s="50">
        <v>2019</v>
      </c>
      <c r="N34">
        <v>53365</v>
      </c>
      <c r="O34">
        <v>28443</v>
      </c>
      <c r="P34">
        <v>2018</v>
      </c>
      <c r="Q34" s="13" t="s">
        <v>17</v>
      </c>
      <c r="R34" t="s">
        <v>96</v>
      </c>
      <c r="S34">
        <v>30456</v>
      </c>
      <c r="T34">
        <v>38</v>
      </c>
      <c r="U34">
        <v>2016</v>
      </c>
      <c r="V34" t="s">
        <v>15</v>
      </c>
      <c r="W34">
        <v>9.1999999999999993</v>
      </c>
      <c r="X34" s="6">
        <v>12858</v>
      </c>
      <c r="Y34" s="6">
        <v>181</v>
      </c>
      <c r="Z34" t="s">
        <v>293</v>
      </c>
      <c r="AA34" s="39"/>
    </row>
    <row r="35" spans="1:27" x14ac:dyDescent="0.45">
      <c r="A35">
        <v>89</v>
      </c>
      <c r="B35" t="s">
        <v>134</v>
      </c>
      <c r="C35" t="s">
        <v>383</v>
      </c>
      <c r="D35" t="s">
        <v>375</v>
      </c>
      <c r="E35" t="s">
        <v>362</v>
      </c>
      <c r="F35" t="s">
        <v>363</v>
      </c>
      <c r="G35" t="s">
        <v>364</v>
      </c>
      <c r="H35">
        <v>75</v>
      </c>
      <c r="I35">
        <v>10</v>
      </c>
      <c r="J35">
        <v>55</v>
      </c>
      <c r="K35" s="18" t="s">
        <v>118</v>
      </c>
      <c r="L35" s="1">
        <v>1441860295</v>
      </c>
      <c r="M35" s="50">
        <v>2019</v>
      </c>
      <c r="N35" s="1">
        <v>4285033</v>
      </c>
      <c r="O35" s="1">
        <v>2865174</v>
      </c>
      <c r="P35">
        <v>2018</v>
      </c>
      <c r="Q35" s="18" t="s">
        <v>43</v>
      </c>
      <c r="R35" s="18" t="s">
        <v>96</v>
      </c>
      <c r="S35" s="1">
        <v>3177367</v>
      </c>
      <c r="T35" s="1">
        <v>36</v>
      </c>
      <c r="U35">
        <v>2016</v>
      </c>
      <c r="V35" s="6" t="s">
        <v>15</v>
      </c>
      <c r="W35" s="4">
        <v>3.8</v>
      </c>
      <c r="X35">
        <v>84338</v>
      </c>
      <c r="Y35">
        <v>4642</v>
      </c>
      <c r="Z35" t="s">
        <v>294</v>
      </c>
      <c r="AA35" s="39"/>
    </row>
    <row r="36" spans="1:27" x14ac:dyDescent="0.45">
      <c r="A36">
        <v>90</v>
      </c>
      <c r="B36" t="s">
        <v>135</v>
      </c>
      <c r="C36" t="s">
        <v>384</v>
      </c>
      <c r="D36" t="s">
        <v>385</v>
      </c>
      <c r="E36" t="s">
        <v>352</v>
      </c>
      <c r="F36" t="s">
        <v>352</v>
      </c>
      <c r="G36" t="s">
        <v>364</v>
      </c>
      <c r="H36">
        <v>33</v>
      </c>
      <c r="I36">
        <v>4</v>
      </c>
      <c r="J36">
        <v>25</v>
      </c>
      <c r="K36" s="18" t="s">
        <v>118</v>
      </c>
      <c r="L36" s="1">
        <v>50339443</v>
      </c>
      <c r="M36" s="50">
        <v>2019</v>
      </c>
      <c r="N36" s="1">
        <v>101893</v>
      </c>
      <c r="O36" s="1">
        <v>46057</v>
      </c>
      <c r="P36">
        <v>2018</v>
      </c>
      <c r="Q36" s="15" t="s">
        <v>13</v>
      </c>
      <c r="R36" s="15" t="s">
        <v>17</v>
      </c>
      <c r="S36" s="1">
        <v>86545</v>
      </c>
      <c r="T36" s="1">
        <v>36</v>
      </c>
      <c r="U36">
        <v>2016</v>
      </c>
      <c r="V36" s="6" t="s">
        <v>15</v>
      </c>
      <c r="W36" s="4">
        <v>8.6999999999999993</v>
      </c>
      <c r="X36">
        <v>4881</v>
      </c>
      <c r="Y36">
        <v>225</v>
      </c>
      <c r="Z36" t="s">
        <v>293</v>
      </c>
      <c r="AA36" s="39"/>
    </row>
    <row r="37" spans="1:27" x14ac:dyDescent="0.45">
      <c r="A37">
        <v>39</v>
      </c>
      <c r="B37" t="s">
        <v>28</v>
      </c>
      <c r="C37" s="31"/>
      <c r="D37" s="31"/>
      <c r="E37" s="31"/>
      <c r="F37" s="31"/>
      <c r="G37" s="31"/>
      <c r="H37" s="31"/>
      <c r="I37" s="31"/>
      <c r="J37" s="31"/>
      <c r="K37" s="17" t="s">
        <v>31</v>
      </c>
      <c r="L37" s="1">
        <v>850891</v>
      </c>
      <c r="M37" s="50">
        <v>2019</v>
      </c>
      <c r="N37" s="1">
        <v>510</v>
      </c>
      <c r="O37" s="1">
        <v>367</v>
      </c>
      <c r="P37">
        <v>2018</v>
      </c>
      <c r="Q37" t="s">
        <v>19</v>
      </c>
      <c r="R37" s="13" t="s">
        <v>17</v>
      </c>
      <c r="S37" s="1">
        <v>1189</v>
      </c>
      <c r="T37" s="1">
        <v>26</v>
      </c>
      <c r="U37">
        <v>2016</v>
      </c>
      <c r="V37" s="4" t="s">
        <v>15</v>
      </c>
      <c r="W37" s="4">
        <v>0</v>
      </c>
      <c r="X37">
        <v>0</v>
      </c>
      <c r="Y37">
        <v>0</v>
      </c>
      <c r="Z37" t="s">
        <v>18</v>
      </c>
      <c r="AA37" s="39" t="s">
        <v>435</v>
      </c>
    </row>
    <row r="38" spans="1:27" x14ac:dyDescent="0.45">
      <c r="A38">
        <v>40</v>
      </c>
      <c r="B38" t="s">
        <v>30</v>
      </c>
      <c r="C38" s="31"/>
      <c r="D38" s="31"/>
      <c r="E38" s="31" t="s">
        <v>426</v>
      </c>
      <c r="F38" s="31" t="s">
        <v>426</v>
      </c>
      <c r="G38" s="31" t="s">
        <v>15</v>
      </c>
      <c r="H38" s="31">
        <v>0</v>
      </c>
      <c r="I38" s="31">
        <v>0</v>
      </c>
      <c r="J38" s="31">
        <v>0</v>
      </c>
      <c r="K38" s="17" t="s">
        <v>31</v>
      </c>
      <c r="L38" s="1">
        <v>5380504</v>
      </c>
      <c r="M38" s="50">
        <v>2019</v>
      </c>
      <c r="N38" s="1">
        <v>2415</v>
      </c>
      <c r="O38" s="1">
        <v>1577</v>
      </c>
      <c r="P38">
        <v>2016</v>
      </c>
      <c r="Q38" s="15" t="s">
        <v>17</v>
      </c>
      <c r="R38" s="15" t="s">
        <v>13</v>
      </c>
      <c r="S38">
        <v>5494</v>
      </c>
      <c r="T38">
        <v>21</v>
      </c>
      <c r="V38" s="4" t="s">
        <v>15</v>
      </c>
      <c r="W38" s="4">
        <v>0</v>
      </c>
      <c r="X38">
        <v>200</v>
      </c>
      <c r="Y38">
        <v>8</v>
      </c>
      <c r="Z38" t="s">
        <v>18</v>
      </c>
      <c r="AA38" s="39" t="s">
        <v>430</v>
      </c>
    </row>
    <row r="39" spans="1:27" x14ac:dyDescent="0.45">
      <c r="A39">
        <v>91</v>
      </c>
      <c r="B39" t="s">
        <v>136</v>
      </c>
      <c r="C39" t="s">
        <v>360</v>
      </c>
      <c r="E39" t="s">
        <v>352</v>
      </c>
      <c r="F39" t="s">
        <v>352</v>
      </c>
      <c r="G39" t="s">
        <v>359</v>
      </c>
      <c r="H39">
        <v>37</v>
      </c>
      <c r="I39">
        <v>5</v>
      </c>
      <c r="J39">
        <v>27</v>
      </c>
      <c r="K39" s="18" t="s">
        <v>118</v>
      </c>
      <c r="L39" s="1">
        <v>5047561</v>
      </c>
      <c r="M39" s="50">
        <v>2019</v>
      </c>
      <c r="N39" s="1">
        <v>12957</v>
      </c>
      <c r="O39" s="1">
        <v>5709</v>
      </c>
      <c r="P39">
        <v>2018</v>
      </c>
      <c r="Q39" s="15" t="s">
        <v>17</v>
      </c>
      <c r="R39" s="15" t="s">
        <v>13</v>
      </c>
      <c r="S39" s="1">
        <v>7191</v>
      </c>
      <c r="T39" s="1">
        <v>35</v>
      </c>
      <c r="U39">
        <v>2016</v>
      </c>
      <c r="V39" s="6" t="s">
        <v>15</v>
      </c>
      <c r="W39" s="4">
        <v>3.9</v>
      </c>
      <c r="X39">
        <v>687</v>
      </c>
      <c r="Y39">
        <v>6</v>
      </c>
      <c r="Z39" t="s">
        <v>293</v>
      </c>
      <c r="AA39" s="39"/>
    </row>
    <row r="40" spans="1:27" x14ac:dyDescent="0.45">
      <c r="A40">
        <v>41</v>
      </c>
      <c r="B40" t="s">
        <v>80</v>
      </c>
      <c r="C40" s="31"/>
      <c r="D40" s="31"/>
      <c r="E40" s="31"/>
      <c r="F40" s="31"/>
      <c r="G40" s="31"/>
      <c r="H40" s="31"/>
      <c r="I40" s="31"/>
      <c r="J40" s="31"/>
      <c r="K40" s="17" t="s">
        <v>31</v>
      </c>
      <c r="L40" s="1">
        <v>25716554</v>
      </c>
      <c r="M40" s="50">
        <v>2019</v>
      </c>
      <c r="N40" s="1">
        <v>14484</v>
      </c>
      <c r="O40" s="1">
        <v>10405</v>
      </c>
      <c r="P40">
        <v>2018</v>
      </c>
      <c r="Q40" s="15" t="s">
        <v>13</v>
      </c>
      <c r="R40" s="15" t="s">
        <v>17</v>
      </c>
      <c r="S40" s="1">
        <v>51751</v>
      </c>
      <c r="T40" s="1">
        <v>12</v>
      </c>
      <c r="U40">
        <v>2016</v>
      </c>
      <c r="V40" s="4" t="s">
        <v>15</v>
      </c>
      <c r="W40" s="4">
        <v>1.4</v>
      </c>
      <c r="X40">
        <v>1111</v>
      </c>
      <c r="Y40">
        <v>14</v>
      </c>
      <c r="Z40" t="s">
        <v>18</v>
      </c>
      <c r="AA40" s="39" t="s">
        <v>435</v>
      </c>
    </row>
    <row r="41" spans="1:27" x14ac:dyDescent="0.45">
      <c r="A41" s="31">
        <v>152</v>
      </c>
      <c r="B41" t="s">
        <v>189</v>
      </c>
      <c r="C41" t="s">
        <v>373</v>
      </c>
      <c r="D41" t="s">
        <v>361</v>
      </c>
      <c r="E41" t="s">
        <v>352</v>
      </c>
      <c r="F41" t="s">
        <v>352</v>
      </c>
      <c r="G41" t="s">
        <v>364</v>
      </c>
      <c r="H41">
        <v>22</v>
      </c>
      <c r="I41">
        <v>3</v>
      </c>
      <c r="J41">
        <v>16</v>
      </c>
      <c r="K41" s="21" t="s">
        <v>177</v>
      </c>
      <c r="L41" s="1">
        <v>4130299</v>
      </c>
      <c r="M41" s="50">
        <v>2019</v>
      </c>
      <c r="N41">
        <v>25221</v>
      </c>
      <c r="O41">
        <v>14439</v>
      </c>
      <c r="P41">
        <v>2018</v>
      </c>
      <c r="Q41" s="18" t="s">
        <v>96</v>
      </c>
      <c r="R41" s="18" t="s">
        <v>61</v>
      </c>
      <c r="S41">
        <v>11890</v>
      </c>
      <c r="T41">
        <v>48</v>
      </c>
      <c r="U41">
        <v>2016</v>
      </c>
      <c r="V41" t="s">
        <v>15</v>
      </c>
      <c r="W41">
        <v>7.1</v>
      </c>
      <c r="X41" s="6">
        <v>2016</v>
      </c>
      <c r="Y41" s="6">
        <v>54</v>
      </c>
      <c r="Z41" t="s">
        <v>296</v>
      </c>
      <c r="AA41" s="39"/>
    </row>
    <row r="42" spans="1:27" x14ac:dyDescent="0.45">
      <c r="A42" s="31">
        <v>92</v>
      </c>
      <c r="B42" t="s">
        <v>137</v>
      </c>
      <c r="C42" t="s">
        <v>360</v>
      </c>
      <c r="D42" t="s">
        <v>372</v>
      </c>
      <c r="E42" t="s">
        <v>352</v>
      </c>
      <c r="F42" t="s">
        <v>352</v>
      </c>
      <c r="G42" t="s">
        <v>364</v>
      </c>
      <c r="H42">
        <v>28</v>
      </c>
      <c r="I42">
        <v>4</v>
      </c>
      <c r="J42">
        <v>20</v>
      </c>
      <c r="K42" s="18" t="s">
        <v>118</v>
      </c>
      <c r="L42" s="1">
        <v>11333484</v>
      </c>
      <c r="M42" s="50">
        <v>2019</v>
      </c>
      <c r="N42" s="1">
        <v>45534</v>
      </c>
      <c r="O42" s="1">
        <v>26267</v>
      </c>
      <c r="P42">
        <v>2018</v>
      </c>
      <c r="Q42" t="s">
        <v>43</v>
      </c>
      <c r="R42" s="13" t="s">
        <v>138</v>
      </c>
      <c r="S42" s="1">
        <v>27617</v>
      </c>
      <c r="T42" s="1">
        <v>40</v>
      </c>
      <c r="U42">
        <v>2016</v>
      </c>
      <c r="V42" s="6" t="s">
        <v>15</v>
      </c>
      <c r="W42" s="4">
        <v>3.7</v>
      </c>
      <c r="X42">
        <v>1337</v>
      </c>
      <c r="Y42">
        <v>51</v>
      </c>
      <c r="Z42" t="s">
        <v>293</v>
      </c>
      <c r="AA42" s="39"/>
    </row>
    <row r="43" spans="1:27" x14ac:dyDescent="0.45">
      <c r="A43" s="31">
        <v>154</v>
      </c>
      <c r="B43" t="s">
        <v>190</v>
      </c>
      <c r="C43" t="s">
        <v>386</v>
      </c>
      <c r="E43" t="s">
        <v>352</v>
      </c>
      <c r="F43" t="s">
        <v>352</v>
      </c>
      <c r="G43" t="s">
        <v>359</v>
      </c>
      <c r="H43">
        <v>30</v>
      </c>
      <c r="I43">
        <v>4</v>
      </c>
      <c r="J43">
        <v>22</v>
      </c>
      <c r="K43" s="21" t="s">
        <v>177</v>
      </c>
      <c r="L43" s="1">
        <v>1198574</v>
      </c>
      <c r="M43" s="50">
        <v>2019</v>
      </c>
      <c r="N43">
        <v>4829</v>
      </c>
      <c r="O43">
        <v>2376</v>
      </c>
      <c r="P43">
        <v>2018</v>
      </c>
      <c r="Q43" s="15" t="s">
        <v>13</v>
      </c>
      <c r="R43" s="15" t="s">
        <v>17</v>
      </c>
      <c r="S43">
        <v>1668</v>
      </c>
      <c r="T43">
        <v>45</v>
      </c>
      <c r="U43">
        <v>2016</v>
      </c>
      <c r="V43" t="s">
        <v>15</v>
      </c>
      <c r="W43">
        <v>14.5</v>
      </c>
      <c r="X43" s="6">
        <v>810</v>
      </c>
      <c r="Y43" s="6">
        <v>15</v>
      </c>
      <c r="Z43" t="s">
        <v>296</v>
      </c>
      <c r="AA43" s="39"/>
    </row>
    <row r="44" spans="1:27" x14ac:dyDescent="0.45">
      <c r="A44">
        <v>155</v>
      </c>
      <c r="B44" s="2" t="s">
        <v>191</v>
      </c>
      <c r="C44" s="2" t="s">
        <v>369</v>
      </c>
      <c r="D44" s="2" t="s">
        <v>387</v>
      </c>
      <c r="E44" s="2" t="s">
        <v>352</v>
      </c>
      <c r="F44" s="2" t="s">
        <v>352</v>
      </c>
      <c r="G44" s="2" t="s">
        <v>364</v>
      </c>
      <c r="H44" s="2">
        <v>27</v>
      </c>
      <c r="I44" s="2">
        <v>3</v>
      </c>
      <c r="J44" s="2">
        <v>21</v>
      </c>
      <c r="K44" s="21" t="s">
        <v>177</v>
      </c>
      <c r="L44" s="1">
        <v>10689213</v>
      </c>
      <c r="M44" s="50">
        <v>2019</v>
      </c>
      <c r="N44">
        <v>65456</v>
      </c>
      <c r="O44">
        <v>26980</v>
      </c>
      <c r="P44">
        <v>2018</v>
      </c>
      <c r="Q44" s="13" t="s">
        <v>17</v>
      </c>
      <c r="R44" t="s">
        <v>96</v>
      </c>
      <c r="S44">
        <v>27115</v>
      </c>
      <c r="T44">
        <v>44</v>
      </c>
      <c r="U44">
        <v>2016</v>
      </c>
      <c r="V44">
        <v>39.1</v>
      </c>
      <c r="W44">
        <v>9.3000000000000007</v>
      </c>
      <c r="X44" s="6">
        <v>7352</v>
      </c>
      <c r="Y44" s="6">
        <v>218</v>
      </c>
      <c r="Z44" s="2" t="s">
        <v>296</v>
      </c>
      <c r="AA44" s="40"/>
    </row>
    <row r="45" spans="1:27" x14ac:dyDescent="0.45">
      <c r="A45">
        <v>14</v>
      </c>
      <c r="B45" t="s">
        <v>42</v>
      </c>
      <c r="K45" s="19" t="s">
        <v>10</v>
      </c>
      <c r="L45" s="1">
        <v>25666158</v>
      </c>
      <c r="M45" s="50">
        <v>2019</v>
      </c>
      <c r="N45" s="1">
        <v>55476</v>
      </c>
      <c r="O45" s="1">
        <v>35997</v>
      </c>
      <c r="P45">
        <v>2018</v>
      </c>
      <c r="Q45" s="18" t="s">
        <v>43</v>
      </c>
      <c r="R45" s="18" t="s">
        <v>44</v>
      </c>
      <c r="S45" s="1">
        <v>71901</v>
      </c>
      <c r="T45" s="1">
        <v>34</v>
      </c>
      <c r="U45" s="1"/>
      <c r="V45" s="4" t="s">
        <v>15</v>
      </c>
      <c r="W45" s="4">
        <v>0.5</v>
      </c>
      <c r="X45">
        <v>0</v>
      </c>
      <c r="Y45">
        <v>0</v>
      </c>
      <c r="Z45" t="s">
        <v>294</v>
      </c>
      <c r="AA45" s="39"/>
    </row>
    <row r="46" spans="1:27" x14ac:dyDescent="0.45">
      <c r="A46">
        <v>7</v>
      </c>
      <c r="B46" s="2" t="s">
        <v>29</v>
      </c>
      <c r="C46" s="2" t="s">
        <v>371</v>
      </c>
      <c r="D46" s="2" t="s">
        <v>372</v>
      </c>
      <c r="E46" s="2" t="s">
        <v>352</v>
      </c>
      <c r="F46" s="2" t="s">
        <v>352</v>
      </c>
      <c r="G46" s="2" t="s">
        <v>364</v>
      </c>
      <c r="H46" s="2">
        <v>20</v>
      </c>
      <c r="I46" s="2">
        <v>2</v>
      </c>
      <c r="J46" s="2">
        <v>16</v>
      </c>
      <c r="K46" s="19" t="s">
        <v>10</v>
      </c>
      <c r="L46" s="1">
        <v>86790568</v>
      </c>
      <c r="M46" s="50">
        <v>2019</v>
      </c>
      <c r="N46" s="1">
        <v>48890</v>
      </c>
      <c r="O46" s="1">
        <v>36691</v>
      </c>
      <c r="P46">
        <v>2018</v>
      </c>
      <c r="Q46" s="13" t="s">
        <v>13</v>
      </c>
      <c r="R46" t="s">
        <v>27</v>
      </c>
      <c r="S46" s="1">
        <v>85688</v>
      </c>
      <c r="T46">
        <v>30</v>
      </c>
      <c r="V46" s="4" t="s">
        <v>15</v>
      </c>
      <c r="W46" s="4">
        <v>0</v>
      </c>
      <c r="X46">
        <v>442</v>
      </c>
      <c r="Y46">
        <v>28</v>
      </c>
      <c r="Z46" s="2" t="s">
        <v>18</v>
      </c>
      <c r="AA46" s="40"/>
    </row>
    <row r="47" spans="1:27" x14ac:dyDescent="0.45">
      <c r="A47">
        <v>156</v>
      </c>
      <c r="B47" t="s">
        <v>192</v>
      </c>
      <c r="C47" t="s">
        <v>388</v>
      </c>
      <c r="D47" t="s">
        <v>370</v>
      </c>
      <c r="E47" t="s">
        <v>352</v>
      </c>
      <c r="F47" t="s">
        <v>352</v>
      </c>
      <c r="G47" t="s">
        <v>364</v>
      </c>
      <c r="H47">
        <v>33</v>
      </c>
      <c r="I47">
        <v>4</v>
      </c>
      <c r="J47">
        <v>25</v>
      </c>
      <c r="K47" s="21" t="s">
        <v>177</v>
      </c>
      <c r="L47" s="1">
        <v>5771877</v>
      </c>
      <c r="M47" s="50">
        <v>2019</v>
      </c>
      <c r="N47">
        <v>40796</v>
      </c>
      <c r="O47">
        <v>17122</v>
      </c>
      <c r="P47">
        <v>2018</v>
      </c>
      <c r="Q47" s="18" t="s">
        <v>96</v>
      </c>
      <c r="R47" s="18" t="s">
        <v>61</v>
      </c>
      <c r="S47">
        <v>11140</v>
      </c>
      <c r="T47">
        <v>49</v>
      </c>
      <c r="U47">
        <v>2016</v>
      </c>
      <c r="V47">
        <v>43.6</v>
      </c>
      <c r="W47">
        <v>12.7</v>
      </c>
      <c r="X47" s="6">
        <v>8445</v>
      </c>
      <c r="Y47" s="6">
        <v>418</v>
      </c>
      <c r="Z47" t="s">
        <v>296</v>
      </c>
      <c r="AA47" s="39"/>
    </row>
    <row r="48" spans="1:27" x14ac:dyDescent="0.45">
      <c r="A48">
        <v>42</v>
      </c>
      <c r="B48" t="s">
        <v>81</v>
      </c>
      <c r="C48" s="31"/>
      <c r="D48" s="31"/>
      <c r="E48" s="31" t="s">
        <v>426</v>
      </c>
      <c r="F48" s="31" t="s">
        <v>426</v>
      </c>
      <c r="G48" s="31" t="s">
        <v>15</v>
      </c>
      <c r="H48" s="31">
        <v>0</v>
      </c>
      <c r="I48" s="31">
        <v>0</v>
      </c>
      <c r="J48" s="31">
        <v>0</v>
      </c>
      <c r="K48" s="17" t="s">
        <v>31</v>
      </c>
      <c r="L48" s="1">
        <v>973557</v>
      </c>
      <c r="M48" s="50">
        <v>2019</v>
      </c>
      <c r="N48" s="1">
        <v>674</v>
      </c>
      <c r="O48" s="1">
        <v>472</v>
      </c>
      <c r="P48">
        <v>2018</v>
      </c>
      <c r="Q48" t="s">
        <v>19</v>
      </c>
      <c r="R48" s="13" t="s">
        <v>13</v>
      </c>
      <c r="S48" s="1">
        <v>1553</v>
      </c>
      <c r="T48" s="1">
        <v>25</v>
      </c>
      <c r="U48">
        <v>2016</v>
      </c>
      <c r="V48" s="4" t="s">
        <v>15</v>
      </c>
      <c r="W48" s="4">
        <v>0</v>
      </c>
      <c r="X48">
        <v>1023</v>
      </c>
      <c r="Y48">
        <v>2</v>
      </c>
      <c r="Z48" t="s">
        <v>295</v>
      </c>
      <c r="AA48" s="39" t="s">
        <v>436</v>
      </c>
    </row>
    <row r="49" spans="1:27" x14ac:dyDescent="0.45">
      <c r="A49" s="31">
        <v>94</v>
      </c>
      <c r="B49" t="s">
        <v>139</v>
      </c>
      <c r="C49" t="s">
        <v>365</v>
      </c>
      <c r="E49" t="s">
        <v>352</v>
      </c>
      <c r="F49" t="s">
        <v>352</v>
      </c>
      <c r="G49" t="s">
        <v>359</v>
      </c>
      <c r="H49">
        <v>41</v>
      </c>
      <c r="I49">
        <v>5</v>
      </c>
      <c r="J49">
        <v>31</v>
      </c>
      <c r="K49" s="18" t="s">
        <v>118</v>
      </c>
      <c r="L49" s="1">
        <v>10738957</v>
      </c>
      <c r="M49" s="50">
        <v>2019</v>
      </c>
      <c r="N49" s="1">
        <v>17988</v>
      </c>
      <c r="O49" s="1">
        <v>10896</v>
      </c>
      <c r="P49">
        <v>2018</v>
      </c>
      <c r="Q49" s="15" t="s">
        <v>17</v>
      </c>
      <c r="R49" s="15" t="s">
        <v>13</v>
      </c>
      <c r="S49" s="1">
        <v>19362</v>
      </c>
      <c r="T49" s="1">
        <v>24</v>
      </c>
      <c r="U49">
        <v>2016</v>
      </c>
      <c r="V49" s="6" t="s">
        <v>15</v>
      </c>
      <c r="W49" s="4">
        <v>11.7</v>
      </c>
      <c r="X49">
        <v>5926</v>
      </c>
      <c r="Y49">
        <v>273</v>
      </c>
      <c r="Z49" t="s">
        <v>293</v>
      </c>
      <c r="AA49" s="39"/>
    </row>
    <row r="50" spans="1:27" x14ac:dyDescent="0.45">
      <c r="A50">
        <v>96</v>
      </c>
      <c r="B50" t="s">
        <v>141</v>
      </c>
      <c r="C50" t="s">
        <v>369</v>
      </c>
      <c r="D50" t="s">
        <v>371</v>
      </c>
      <c r="E50" t="s">
        <v>352</v>
      </c>
      <c r="F50" t="s">
        <v>352</v>
      </c>
      <c r="G50" t="s">
        <v>364</v>
      </c>
      <c r="H50">
        <v>15</v>
      </c>
      <c r="I50">
        <v>2</v>
      </c>
      <c r="J50">
        <v>11</v>
      </c>
      <c r="K50" s="18" t="s">
        <v>118</v>
      </c>
      <c r="L50" s="1">
        <v>17373657</v>
      </c>
      <c r="M50" s="50">
        <v>2019</v>
      </c>
      <c r="N50" s="1">
        <v>28058</v>
      </c>
      <c r="O50" s="1">
        <v>14559</v>
      </c>
      <c r="P50">
        <v>2018</v>
      </c>
      <c r="Q50" s="15" t="s">
        <v>17</v>
      </c>
      <c r="R50" s="15" t="s">
        <v>13</v>
      </c>
      <c r="S50" s="1">
        <v>21491</v>
      </c>
      <c r="T50" s="1">
        <v>29.4</v>
      </c>
      <c r="U50">
        <v>2016</v>
      </c>
      <c r="V50" s="6" t="s">
        <v>15</v>
      </c>
      <c r="W50" s="4">
        <v>7.8</v>
      </c>
      <c r="X50">
        <v>22719</v>
      </c>
      <c r="Y50">
        <v>576</v>
      </c>
      <c r="Z50" t="s">
        <v>293</v>
      </c>
      <c r="AA50" s="39"/>
    </row>
    <row r="51" spans="1:27" x14ac:dyDescent="0.45">
      <c r="A51">
        <v>43</v>
      </c>
      <c r="B51" t="s">
        <v>82</v>
      </c>
      <c r="C51" s="31" t="s">
        <v>365</v>
      </c>
      <c r="D51" s="31" t="s">
        <v>371</v>
      </c>
      <c r="E51" s="31" t="s">
        <v>352</v>
      </c>
      <c r="F51" s="31" t="s">
        <v>352</v>
      </c>
      <c r="G51" s="31" t="s">
        <v>364</v>
      </c>
      <c r="H51" s="31">
        <v>12</v>
      </c>
      <c r="I51" s="31">
        <v>1</v>
      </c>
      <c r="J51" s="31">
        <v>10</v>
      </c>
      <c r="K51" s="17" t="s">
        <v>31</v>
      </c>
      <c r="L51" s="1">
        <v>100388076</v>
      </c>
      <c r="M51" s="50">
        <v>2019</v>
      </c>
      <c r="N51" s="1">
        <v>128892</v>
      </c>
      <c r="O51" s="1">
        <v>85432</v>
      </c>
      <c r="P51">
        <v>2018</v>
      </c>
      <c r="Q51" t="s">
        <v>37</v>
      </c>
      <c r="R51" s="13" t="s">
        <v>13</v>
      </c>
      <c r="S51" s="1">
        <v>240674</v>
      </c>
      <c r="T51" s="1">
        <v>20</v>
      </c>
      <c r="U51">
        <v>2016</v>
      </c>
      <c r="V51" s="4" t="s">
        <v>15</v>
      </c>
      <c r="W51" s="4">
        <v>9.1999999999999993</v>
      </c>
      <c r="X51">
        <v>4319</v>
      </c>
      <c r="Y51">
        <v>307</v>
      </c>
      <c r="Z51" t="s">
        <v>295</v>
      </c>
      <c r="AA51" s="39" t="s">
        <v>437</v>
      </c>
    </row>
    <row r="52" spans="1:27" x14ac:dyDescent="0.45">
      <c r="A52">
        <v>44</v>
      </c>
      <c r="B52" t="s">
        <v>83</v>
      </c>
      <c r="C52" t="s">
        <v>389</v>
      </c>
      <c r="D52" t="s">
        <v>379</v>
      </c>
      <c r="E52" t="s">
        <v>352</v>
      </c>
      <c r="F52" t="s">
        <v>352</v>
      </c>
      <c r="G52" t="s">
        <v>364</v>
      </c>
      <c r="H52">
        <v>21</v>
      </c>
      <c r="I52">
        <v>3</v>
      </c>
      <c r="J52">
        <v>15</v>
      </c>
      <c r="K52" s="17" t="s">
        <v>31</v>
      </c>
      <c r="L52" s="1">
        <v>6453550</v>
      </c>
      <c r="M52" s="50">
        <v>2019</v>
      </c>
      <c r="N52" s="1">
        <v>10326</v>
      </c>
      <c r="O52" s="1">
        <v>6222</v>
      </c>
      <c r="P52">
        <v>2018</v>
      </c>
      <c r="Q52" s="15" t="s">
        <v>13</v>
      </c>
      <c r="R52" s="15" t="s">
        <v>17</v>
      </c>
      <c r="S52" s="1">
        <v>11472</v>
      </c>
      <c r="T52" s="1">
        <v>24</v>
      </c>
      <c r="U52">
        <v>2016</v>
      </c>
      <c r="V52" s="4" t="s">
        <v>15</v>
      </c>
      <c r="W52" s="4">
        <v>8.6999999999999993</v>
      </c>
      <c r="X52">
        <v>274</v>
      </c>
      <c r="Y52">
        <v>8</v>
      </c>
      <c r="Z52" t="s">
        <v>293</v>
      </c>
      <c r="AA52" s="39"/>
    </row>
    <row r="53" spans="1:27" x14ac:dyDescent="0.45">
      <c r="A53">
        <v>95</v>
      </c>
      <c r="B53" t="s">
        <v>140</v>
      </c>
      <c r="C53" s="31"/>
      <c r="D53" s="31"/>
      <c r="E53" s="31" t="s">
        <v>426</v>
      </c>
      <c r="F53" s="31" t="s">
        <v>426</v>
      </c>
      <c r="G53" s="31" t="s">
        <v>15</v>
      </c>
      <c r="H53" s="31">
        <v>0</v>
      </c>
      <c r="I53" s="31">
        <v>0</v>
      </c>
      <c r="J53" s="31">
        <v>0</v>
      </c>
      <c r="K53" s="18" t="s">
        <v>118</v>
      </c>
      <c r="L53" s="1">
        <v>1355982</v>
      </c>
      <c r="M53" s="50">
        <v>2019</v>
      </c>
      <c r="N53" s="1">
        <v>7274</v>
      </c>
      <c r="O53" s="1">
        <v>5853</v>
      </c>
      <c r="P53">
        <v>2018</v>
      </c>
      <c r="Q53" s="15" t="s">
        <v>13</v>
      </c>
      <c r="R53" s="15" t="s">
        <v>17</v>
      </c>
      <c r="S53" s="1">
        <v>1929</v>
      </c>
      <c r="T53" s="1">
        <v>18</v>
      </c>
      <c r="U53">
        <v>2016</v>
      </c>
      <c r="V53" s="6" t="s">
        <v>15</v>
      </c>
      <c r="W53" s="4">
        <v>0</v>
      </c>
      <c r="X53">
        <v>258</v>
      </c>
      <c r="Y53">
        <v>1</v>
      </c>
      <c r="Z53" t="s">
        <v>18</v>
      </c>
      <c r="AA53" s="39" t="s">
        <v>430</v>
      </c>
    </row>
    <row r="54" spans="1:27" x14ac:dyDescent="0.45">
      <c r="A54">
        <v>8</v>
      </c>
      <c r="B54" t="s">
        <v>32</v>
      </c>
      <c r="C54" t="s">
        <v>379</v>
      </c>
      <c r="D54" t="s">
        <v>390</v>
      </c>
      <c r="E54" t="s">
        <v>352</v>
      </c>
      <c r="F54" t="s">
        <v>352</v>
      </c>
      <c r="G54" t="s">
        <v>364</v>
      </c>
      <c r="H54">
        <v>21</v>
      </c>
      <c r="I54">
        <v>3</v>
      </c>
      <c r="J54">
        <v>15</v>
      </c>
      <c r="K54" s="19" t="s">
        <v>10</v>
      </c>
      <c r="L54" s="1">
        <v>3497117</v>
      </c>
      <c r="M54" s="50">
        <v>2019</v>
      </c>
      <c r="N54" s="1">
        <v>3144</v>
      </c>
      <c r="O54" s="1">
        <v>2350</v>
      </c>
      <c r="P54">
        <v>2018</v>
      </c>
      <c r="Q54" s="13" t="s">
        <v>33</v>
      </c>
      <c r="R54" t="s">
        <v>19</v>
      </c>
      <c r="S54">
        <v>7416</v>
      </c>
      <c r="T54">
        <v>25</v>
      </c>
      <c r="V54" s="4" t="s">
        <v>15</v>
      </c>
      <c r="W54" s="4">
        <v>0</v>
      </c>
      <c r="X54">
        <v>39</v>
      </c>
      <c r="Y54">
        <v>0</v>
      </c>
      <c r="Z54" t="s">
        <v>18</v>
      </c>
      <c r="AA54" s="39"/>
    </row>
    <row r="55" spans="1:27" x14ac:dyDescent="0.45">
      <c r="A55" s="31">
        <v>157</v>
      </c>
      <c r="B55" t="s">
        <v>193</v>
      </c>
      <c r="C55" s="31" t="s">
        <v>351</v>
      </c>
      <c r="D55" s="31" t="s">
        <v>413</v>
      </c>
      <c r="E55" s="31" t="s">
        <v>352</v>
      </c>
      <c r="F55" s="31" t="s">
        <v>352</v>
      </c>
      <c r="G55" s="31" t="s">
        <v>359</v>
      </c>
      <c r="H55" s="31">
        <v>49</v>
      </c>
      <c r="I55" s="31">
        <v>7</v>
      </c>
      <c r="J55" s="31">
        <v>35</v>
      </c>
      <c r="K55" s="21" t="s">
        <v>177</v>
      </c>
      <c r="L55" s="1">
        <v>1325649</v>
      </c>
      <c r="M55" s="50">
        <v>2019</v>
      </c>
      <c r="N55">
        <v>7664</v>
      </c>
      <c r="O55">
        <v>3916</v>
      </c>
      <c r="P55">
        <v>2018</v>
      </c>
      <c r="Q55" s="13" t="s">
        <v>17</v>
      </c>
      <c r="R55" t="s">
        <v>96</v>
      </c>
      <c r="S55">
        <v>3842</v>
      </c>
      <c r="T55">
        <v>38</v>
      </c>
      <c r="U55">
        <v>2016</v>
      </c>
      <c r="V55">
        <v>18.3</v>
      </c>
      <c r="W55">
        <v>7.8</v>
      </c>
      <c r="X55" s="6">
        <v>1635</v>
      </c>
      <c r="Y55" s="6">
        <v>46</v>
      </c>
      <c r="Z55" t="s">
        <v>296</v>
      </c>
      <c r="AA55" s="39" t="s">
        <v>438</v>
      </c>
    </row>
    <row r="56" spans="1:27" x14ac:dyDescent="0.45">
      <c r="A56">
        <v>45</v>
      </c>
      <c r="B56" t="s">
        <v>84</v>
      </c>
      <c r="C56" s="31"/>
      <c r="D56" s="31"/>
      <c r="E56" s="31" t="s">
        <v>426</v>
      </c>
      <c r="F56" s="31" t="s">
        <v>426</v>
      </c>
      <c r="G56" s="31" t="s">
        <v>15</v>
      </c>
      <c r="H56" s="31">
        <v>0</v>
      </c>
      <c r="I56" s="31">
        <v>0</v>
      </c>
      <c r="J56" s="31">
        <v>0</v>
      </c>
      <c r="K56" s="17" t="s">
        <v>31</v>
      </c>
      <c r="L56" s="1">
        <v>1148133</v>
      </c>
      <c r="M56" s="50">
        <v>2019</v>
      </c>
      <c r="N56" s="1">
        <v>1074</v>
      </c>
      <c r="O56" s="1">
        <v>660</v>
      </c>
      <c r="P56">
        <v>2018</v>
      </c>
      <c r="Q56" s="18" t="s">
        <v>19</v>
      </c>
      <c r="R56" s="18" t="s">
        <v>51</v>
      </c>
      <c r="S56" s="1">
        <v>2031</v>
      </c>
      <c r="T56" s="1">
        <v>20</v>
      </c>
      <c r="U56">
        <v>2016</v>
      </c>
      <c r="V56" s="4" t="s">
        <v>15</v>
      </c>
      <c r="W56" s="4">
        <v>0</v>
      </c>
      <c r="X56">
        <v>56</v>
      </c>
      <c r="Y56">
        <v>1</v>
      </c>
      <c r="Z56" t="s">
        <v>18</v>
      </c>
      <c r="AA56" s="39" t="s">
        <v>430</v>
      </c>
    </row>
    <row r="57" spans="1:27" x14ac:dyDescent="0.45">
      <c r="A57">
        <v>9</v>
      </c>
      <c r="B57" t="s">
        <v>34</v>
      </c>
      <c r="C57" s="31" t="s">
        <v>371</v>
      </c>
      <c r="D57" s="31" t="s">
        <v>378</v>
      </c>
      <c r="E57" s="31" t="s">
        <v>362</v>
      </c>
      <c r="F57" s="31" t="s">
        <v>363</v>
      </c>
      <c r="G57" s="31" t="s">
        <v>364</v>
      </c>
      <c r="H57" s="31">
        <v>15</v>
      </c>
      <c r="I57" s="31">
        <v>2</v>
      </c>
      <c r="J57" s="31">
        <v>9</v>
      </c>
      <c r="K57" s="19" t="s">
        <v>10</v>
      </c>
      <c r="L57" s="1">
        <v>112078727</v>
      </c>
      <c r="M57" s="50">
        <v>2019</v>
      </c>
      <c r="N57" s="1">
        <v>67573</v>
      </c>
      <c r="O57" s="1">
        <v>47954</v>
      </c>
      <c r="P57">
        <v>2018</v>
      </c>
      <c r="Q57" s="13" t="s">
        <v>13</v>
      </c>
      <c r="R57" t="s">
        <v>19</v>
      </c>
      <c r="S57" s="1">
        <v>119622</v>
      </c>
      <c r="T57">
        <v>31</v>
      </c>
      <c r="V57" s="4" t="s">
        <v>15</v>
      </c>
      <c r="W57" s="4">
        <v>0.1</v>
      </c>
      <c r="X57">
        <v>122</v>
      </c>
      <c r="Y57">
        <v>3</v>
      </c>
      <c r="Z57" t="s">
        <v>18</v>
      </c>
      <c r="AA57" s="39"/>
    </row>
    <row r="58" spans="1:27" x14ac:dyDescent="0.45">
      <c r="A58">
        <v>97</v>
      </c>
      <c r="B58" t="s">
        <v>142</v>
      </c>
      <c r="C58" t="s">
        <v>391</v>
      </c>
      <c r="D58" t="s">
        <v>392</v>
      </c>
      <c r="E58" t="s">
        <v>362</v>
      </c>
      <c r="F58" t="s">
        <v>363</v>
      </c>
      <c r="G58" t="s">
        <v>364</v>
      </c>
      <c r="H58">
        <v>28</v>
      </c>
      <c r="I58">
        <v>4</v>
      </c>
      <c r="J58">
        <v>20</v>
      </c>
      <c r="K58" s="18" t="s">
        <v>118</v>
      </c>
      <c r="L58" s="1">
        <v>889955</v>
      </c>
      <c r="M58" s="50">
        <v>2019</v>
      </c>
      <c r="N58" s="1">
        <v>1519</v>
      </c>
      <c r="O58" s="1">
        <v>832</v>
      </c>
      <c r="P58">
        <v>2018</v>
      </c>
      <c r="Q58" s="15" t="s">
        <v>13</v>
      </c>
      <c r="R58" s="15" t="s">
        <v>17</v>
      </c>
      <c r="S58" s="1">
        <v>2994</v>
      </c>
      <c r="T58" s="1">
        <v>13</v>
      </c>
      <c r="U58">
        <v>2016</v>
      </c>
      <c r="V58" s="6" t="s">
        <v>15</v>
      </c>
      <c r="W58" s="4">
        <v>0</v>
      </c>
      <c r="X58">
        <v>18</v>
      </c>
      <c r="Y58">
        <v>0</v>
      </c>
      <c r="Z58" t="s">
        <v>294</v>
      </c>
      <c r="AA58" s="39"/>
    </row>
    <row r="59" spans="1:27" x14ac:dyDescent="0.45">
      <c r="A59" s="31">
        <v>159</v>
      </c>
      <c r="B59" t="s">
        <v>194</v>
      </c>
      <c r="C59" t="s">
        <v>393</v>
      </c>
      <c r="D59" t="s">
        <v>394</v>
      </c>
      <c r="E59" t="s">
        <v>362</v>
      </c>
      <c r="F59" t="s">
        <v>395</v>
      </c>
      <c r="G59" t="s">
        <v>364</v>
      </c>
      <c r="H59">
        <v>20</v>
      </c>
      <c r="I59">
        <v>2</v>
      </c>
      <c r="J59">
        <v>16</v>
      </c>
      <c r="K59" s="21" t="s">
        <v>177</v>
      </c>
      <c r="L59" s="1">
        <v>5532159</v>
      </c>
      <c r="M59" s="50">
        <v>2019</v>
      </c>
      <c r="N59">
        <v>33271</v>
      </c>
      <c r="O59">
        <v>12749</v>
      </c>
      <c r="P59">
        <v>2018</v>
      </c>
      <c r="Q59" s="15" t="s">
        <v>13</v>
      </c>
      <c r="R59" s="15" t="s">
        <v>17</v>
      </c>
      <c r="S59">
        <v>11056</v>
      </c>
      <c r="T59">
        <v>39</v>
      </c>
      <c r="U59">
        <v>2016</v>
      </c>
      <c r="V59">
        <v>180.3</v>
      </c>
      <c r="W59">
        <v>13.5</v>
      </c>
      <c r="X59" s="6">
        <v>4475</v>
      </c>
      <c r="Y59" s="6">
        <v>186</v>
      </c>
      <c r="Z59" t="s">
        <v>296</v>
      </c>
      <c r="AA59" s="39"/>
    </row>
    <row r="60" spans="1:27" x14ac:dyDescent="0.45">
      <c r="A60" s="31">
        <v>160</v>
      </c>
      <c r="B60" t="s">
        <v>195</v>
      </c>
      <c r="C60" t="s">
        <v>381</v>
      </c>
      <c r="D60" t="s">
        <v>396</v>
      </c>
      <c r="E60" t="s">
        <v>352</v>
      </c>
      <c r="F60" t="s">
        <v>352</v>
      </c>
      <c r="G60" t="s">
        <v>359</v>
      </c>
      <c r="H60">
        <v>55</v>
      </c>
      <c r="I60">
        <v>7</v>
      </c>
      <c r="J60">
        <v>41</v>
      </c>
      <c r="K60" s="21" t="s">
        <v>177</v>
      </c>
      <c r="L60" s="1">
        <v>65129731</v>
      </c>
      <c r="M60" s="50">
        <v>2019</v>
      </c>
      <c r="N60">
        <v>455618</v>
      </c>
      <c r="O60">
        <v>182372</v>
      </c>
      <c r="P60">
        <v>2018</v>
      </c>
      <c r="Q60" s="15" t="s">
        <v>17</v>
      </c>
      <c r="R60" s="15" t="s">
        <v>13</v>
      </c>
      <c r="S60">
        <v>112034</v>
      </c>
      <c r="T60">
        <v>58</v>
      </c>
      <c r="U60">
        <v>2016</v>
      </c>
      <c r="V60">
        <v>15.2</v>
      </c>
      <c r="W60">
        <v>11.1</v>
      </c>
      <c r="X60" s="6">
        <v>122875</v>
      </c>
      <c r="Y60" s="6">
        <v>22580</v>
      </c>
      <c r="Z60" t="s">
        <v>296</v>
      </c>
      <c r="AA60" s="39"/>
    </row>
    <row r="61" spans="1:27" x14ac:dyDescent="0.45">
      <c r="A61">
        <v>98</v>
      </c>
      <c r="B61" t="s">
        <v>143</v>
      </c>
      <c r="C61" s="31"/>
      <c r="D61" s="31"/>
      <c r="E61" s="31" t="s">
        <v>426</v>
      </c>
      <c r="F61" s="31" t="s">
        <v>426</v>
      </c>
      <c r="G61" s="31" t="s">
        <v>15</v>
      </c>
      <c r="H61" s="31">
        <v>0</v>
      </c>
      <c r="I61" s="31">
        <v>0</v>
      </c>
      <c r="J61" s="31">
        <v>0</v>
      </c>
      <c r="K61" s="18" t="s">
        <v>118</v>
      </c>
      <c r="L61" s="1">
        <v>2172578</v>
      </c>
      <c r="M61" s="50">
        <v>2019</v>
      </c>
      <c r="N61" s="1">
        <v>1677</v>
      </c>
      <c r="O61" s="1">
        <v>1097</v>
      </c>
      <c r="P61">
        <v>2018</v>
      </c>
      <c r="Q61" s="15" t="s">
        <v>17</v>
      </c>
      <c r="R61" s="15" t="s">
        <v>13</v>
      </c>
      <c r="S61" s="1">
        <v>2114</v>
      </c>
      <c r="T61" s="1">
        <v>23</v>
      </c>
      <c r="U61">
        <v>2016</v>
      </c>
      <c r="V61" s="6" t="s">
        <v>15</v>
      </c>
      <c r="W61" s="4">
        <v>11.9</v>
      </c>
      <c r="X61">
        <v>176</v>
      </c>
      <c r="Y61">
        <v>3</v>
      </c>
      <c r="Z61" t="s">
        <v>18</v>
      </c>
      <c r="AA61" s="39" t="s">
        <v>430</v>
      </c>
    </row>
    <row r="62" spans="1:27" x14ac:dyDescent="0.45">
      <c r="A62">
        <v>10</v>
      </c>
      <c r="B62" t="s">
        <v>36</v>
      </c>
      <c r="C62" s="31" t="s">
        <v>393</v>
      </c>
      <c r="D62" s="31" t="s">
        <v>440</v>
      </c>
      <c r="E62" s="31" t="s">
        <v>352</v>
      </c>
      <c r="F62" s="31" t="s">
        <v>352</v>
      </c>
      <c r="G62" s="31" t="s">
        <v>364</v>
      </c>
      <c r="H62" s="31">
        <v>9</v>
      </c>
      <c r="I62" s="31">
        <v>1</v>
      </c>
      <c r="J62" s="31">
        <v>7</v>
      </c>
      <c r="K62" s="19" t="s">
        <v>10</v>
      </c>
      <c r="L62" s="1">
        <v>2347696</v>
      </c>
      <c r="M62" s="50">
        <v>2019</v>
      </c>
      <c r="N62" s="1">
        <v>705</v>
      </c>
      <c r="O62" s="1">
        <v>610</v>
      </c>
      <c r="P62">
        <v>2018</v>
      </c>
      <c r="Q62" s="18" t="s">
        <v>37</v>
      </c>
      <c r="R62" s="18" t="s">
        <v>19</v>
      </c>
      <c r="S62">
        <v>2140</v>
      </c>
      <c r="T62">
        <v>15</v>
      </c>
      <c r="V62" s="4" t="s">
        <v>15</v>
      </c>
      <c r="W62" s="4">
        <v>0</v>
      </c>
      <c r="X62">
        <v>10</v>
      </c>
      <c r="Y62">
        <v>1</v>
      </c>
      <c r="Z62" t="s">
        <v>18</v>
      </c>
      <c r="AA62" s="39" t="s">
        <v>439</v>
      </c>
    </row>
    <row r="63" spans="1:27" x14ac:dyDescent="0.45">
      <c r="A63" s="31">
        <v>99</v>
      </c>
      <c r="B63" t="s">
        <v>144</v>
      </c>
      <c r="C63" t="s">
        <v>371</v>
      </c>
      <c r="D63" t="s">
        <v>397</v>
      </c>
      <c r="E63" t="s">
        <v>352</v>
      </c>
      <c r="F63" t="s">
        <v>352</v>
      </c>
      <c r="G63" t="s">
        <v>364</v>
      </c>
      <c r="H63">
        <v>21</v>
      </c>
      <c r="I63">
        <v>3</v>
      </c>
      <c r="J63">
        <v>15</v>
      </c>
      <c r="K63" s="18" t="s">
        <v>118</v>
      </c>
      <c r="L63" s="1">
        <v>3996762</v>
      </c>
      <c r="M63" s="50">
        <v>2019</v>
      </c>
      <c r="N63" s="1">
        <v>9381</v>
      </c>
      <c r="O63" s="1">
        <v>6114</v>
      </c>
      <c r="P63">
        <v>2018</v>
      </c>
      <c r="Q63" t="s">
        <v>43</v>
      </c>
      <c r="R63" s="13" t="s">
        <v>13</v>
      </c>
      <c r="S63" s="1">
        <v>14966</v>
      </c>
      <c r="T63" s="1">
        <v>26</v>
      </c>
      <c r="U63">
        <v>2016</v>
      </c>
      <c r="V63" s="6" t="s">
        <v>15</v>
      </c>
      <c r="W63" s="4">
        <v>17.100000000000001</v>
      </c>
      <c r="X63">
        <v>484</v>
      </c>
      <c r="Y63">
        <v>5</v>
      </c>
      <c r="Z63" t="s">
        <v>296</v>
      </c>
      <c r="AA63" s="39"/>
    </row>
    <row r="64" spans="1:27" x14ac:dyDescent="0.45">
      <c r="A64" s="31">
        <v>162</v>
      </c>
      <c r="B64" t="s">
        <v>196</v>
      </c>
      <c r="C64" t="s">
        <v>360</v>
      </c>
      <c r="D64" t="s">
        <v>374</v>
      </c>
      <c r="E64" t="s">
        <v>352</v>
      </c>
      <c r="F64" t="s">
        <v>352</v>
      </c>
      <c r="G64" t="s">
        <v>359</v>
      </c>
      <c r="H64">
        <v>41</v>
      </c>
      <c r="I64">
        <v>5</v>
      </c>
      <c r="J64">
        <v>31</v>
      </c>
      <c r="K64" s="21" t="s">
        <v>177</v>
      </c>
      <c r="L64" s="1">
        <v>83517046</v>
      </c>
      <c r="M64" s="50">
        <v>2019</v>
      </c>
      <c r="N64">
        <v>608742</v>
      </c>
      <c r="O64">
        <v>247462</v>
      </c>
      <c r="P64">
        <v>2018</v>
      </c>
      <c r="Q64" s="13" t="s">
        <v>33</v>
      </c>
      <c r="R64" t="s">
        <v>61</v>
      </c>
      <c r="S64">
        <v>168857</v>
      </c>
      <c r="T64">
        <v>47</v>
      </c>
      <c r="U64">
        <v>2016</v>
      </c>
      <c r="V64" t="s">
        <v>15</v>
      </c>
      <c r="W64">
        <v>8.9</v>
      </c>
      <c r="X64" s="6">
        <v>154175</v>
      </c>
      <c r="Y64" s="6">
        <v>5640</v>
      </c>
      <c r="Z64" t="s">
        <v>296</v>
      </c>
      <c r="AA64" s="39"/>
    </row>
    <row r="65" spans="1:27" x14ac:dyDescent="0.45">
      <c r="A65">
        <v>46</v>
      </c>
      <c r="B65" t="s">
        <v>85</v>
      </c>
      <c r="C65" t="s">
        <v>386</v>
      </c>
      <c r="D65" t="s">
        <v>387</v>
      </c>
      <c r="E65" t="s">
        <v>362</v>
      </c>
      <c r="F65" t="s">
        <v>395</v>
      </c>
      <c r="G65" t="s">
        <v>364</v>
      </c>
      <c r="H65">
        <v>13</v>
      </c>
      <c r="I65">
        <v>1</v>
      </c>
      <c r="J65">
        <v>11</v>
      </c>
      <c r="K65" s="17" t="s">
        <v>31</v>
      </c>
      <c r="L65" s="1">
        <v>30417858</v>
      </c>
      <c r="M65" s="50">
        <v>2019</v>
      </c>
      <c r="N65" s="1">
        <v>22823</v>
      </c>
      <c r="O65" s="1">
        <v>15089</v>
      </c>
      <c r="P65">
        <v>2018</v>
      </c>
      <c r="Q65" s="14" t="s">
        <v>13</v>
      </c>
      <c r="R65" t="s">
        <v>19</v>
      </c>
      <c r="S65" s="1">
        <v>41410</v>
      </c>
      <c r="T65" s="1">
        <v>18</v>
      </c>
      <c r="U65">
        <v>2016</v>
      </c>
      <c r="V65" s="4" t="s">
        <v>15</v>
      </c>
      <c r="W65" s="4">
        <v>1.8</v>
      </c>
      <c r="X65">
        <v>1279</v>
      </c>
      <c r="Y65">
        <v>10</v>
      </c>
      <c r="Z65" t="s">
        <v>18</v>
      </c>
      <c r="AA65" s="39"/>
    </row>
    <row r="66" spans="1:27" x14ac:dyDescent="0.45">
      <c r="A66" s="31">
        <v>164</v>
      </c>
      <c r="B66" t="s">
        <v>197</v>
      </c>
      <c r="C66" t="s">
        <v>360</v>
      </c>
      <c r="D66" t="s">
        <v>385</v>
      </c>
      <c r="E66" t="s">
        <v>352</v>
      </c>
      <c r="F66" t="s">
        <v>352</v>
      </c>
      <c r="G66" t="s">
        <v>364</v>
      </c>
      <c r="H66">
        <v>35</v>
      </c>
      <c r="I66">
        <v>5</v>
      </c>
      <c r="J66">
        <v>25</v>
      </c>
      <c r="K66" s="21" t="s">
        <v>177</v>
      </c>
      <c r="L66" s="1">
        <v>10473452</v>
      </c>
      <c r="M66" s="50">
        <v>2019</v>
      </c>
      <c r="N66">
        <v>67401</v>
      </c>
      <c r="O66">
        <v>33288</v>
      </c>
      <c r="P66">
        <v>2018</v>
      </c>
      <c r="Q66" t="s">
        <v>43</v>
      </c>
      <c r="R66" s="13" t="s">
        <v>13</v>
      </c>
      <c r="S66">
        <v>20740</v>
      </c>
      <c r="T66">
        <v>50</v>
      </c>
      <c r="U66">
        <v>2016</v>
      </c>
      <c r="V66" t="s">
        <v>15</v>
      </c>
      <c r="W66">
        <v>7.9</v>
      </c>
      <c r="X66" s="6">
        <v>2506</v>
      </c>
      <c r="Y66" s="6">
        <v>130</v>
      </c>
      <c r="Z66" t="s">
        <v>296</v>
      </c>
      <c r="AA66" s="39"/>
    </row>
    <row r="67" spans="1:27" x14ac:dyDescent="0.45">
      <c r="A67" s="31">
        <v>101</v>
      </c>
      <c r="B67" t="s">
        <v>145</v>
      </c>
      <c r="C67" s="31" t="s">
        <v>405</v>
      </c>
      <c r="D67" s="31" t="s">
        <v>442</v>
      </c>
      <c r="E67" s="31" t="s">
        <v>352</v>
      </c>
      <c r="F67" s="31" t="s">
        <v>352</v>
      </c>
      <c r="G67" s="31" t="s">
        <v>364</v>
      </c>
      <c r="H67" s="31">
        <v>22</v>
      </c>
      <c r="I67" s="31">
        <v>3</v>
      </c>
      <c r="J67" s="31">
        <v>16</v>
      </c>
      <c r="K67" s="18" t="s">
        <v>118</v>
      </c>
      <c r="L67" s="1">
        <v>17581476</v>
      </c>
      <c r="M67" s="50">
        <v>2019</v>
      </c>
      <c r="N67" s="1">
        <v>16332</v>
      </c>
      <c r="O67" s="1">
        <v>9213</v>
      </c>
      <c r="P67">
        <v>2018</v>
      </c>
      <c r="Q67" s="13" t="s">
        <v>17</v>
      </c>
      <c r="R67" t="s">
        <v>146</v>
      </c>
      <c r="S67" s="1">
        <v>20305</v>
      </c>
      <c r="T67" s="1">
        <v>20</v>
      </c>
      <c r="U67">
        <v>2016</v>
      </c>
      <c r="V67" s="6" t="s">
        <v>15</v>
      </c>
      <c r="W67" s="4">
        <v>4.9000000000000004</v>
      </c>
      <c r="X67" s="6">
        <v>430</v>
      </c>
      <c r="Y67" s="6">
        <v>13</v>
      </c>
      <c r="Z67" t="s">
        <v>293</v>
      </c>
      <c r="AA67" s="39" t="s">
        <v>441</v>
      </c>
    </row>
    <row r="68" spans="1:27" x14ac:dyDescent="0.45">
      <c r="A68">
        <v>11</v>
      </c>
      <c r="B68" t="s">
        <v>38</v>
      </c>
      <c r="C68" s="31"/>
      <c r="D68" s="31"/>
      <c r="E68" s="31" t="s">
        <v>426</v>
      </c>
      <c r="F68" s="31" t="s">
        <v>426</v>
      </c>
      <c r="G68" s="31" t="s">
        <v>15</v>
      </c>
      <c r="H68" s="31">
        <v>0</v>
      </c>
      <c r="I68" s="31">
        <v>0</v>
      </c>
      <c r="J68" s="31">
        <v>0</v>
      </c>
      <c r="K68" s="19" t="s">
        <v>10</v>
      </c>
      <c r="L68" s="1">
        <v>12771246</v>
      </c>
      <c r="M68" s="50">
        <v>2019</v>
      </c>
      <c r="N68" s="1">
        <v>787</v>
      </c>
      <c r="O68" s="1">
        <v>526</v>
      </c>
      <c r="P68">
        <v>2018</v>
      </c>
      <c r="Q68" s="18" t="s">
        <v>19</v>
      </c>
      <c r="R68" s="18" t="s">
        <v>39</v>
      </c>
      <c r="S68">
        <v>18279</v>
      </c>
      <c r="T68">
        <v>17</v>
      </c>
      <c r="V68" s="4" t="s">
        <v>15</v>
      </c>
      <c r="W68" s="4" t="s">
        <v>15</v>
      </c>
      <c r="X68">
        <v>258</v>
      </c>
      <c r="Y68">
        <v>1</v>
      </c>
      <c r="Z68" t="s">
        <v>18</v>
      </c>
      <c r="AA68" s="39" t="s">
        <v>430</v>
      </c>
    </row>
    <row r="69" spans="1:27" x14ac:dyDescent="0.45">
      <c r="A69">
        <v>12</v>
      </c>
      <c r="B69" t="s">
        <v>40</v>
      </c>
      <c r="C69" s="31"/>
      <c r="D69" s="31"/>
      <c r="E69" s="31" t="s">
        <v>426</v>
      </c>
      <c r="F69" s="31" t="s">
        <v>426</v>
      </c>
      <c r="G69" s="31" t="s">
        <v>15</v>
      </c>
      <c r="H69" s="31">
        <v>0</v>
      </c>
      <c r="I69" s="31">
        <v>0</v>
      </c>
      <c r="J69" s="31">
        <v>0</v>
      </c>
      <c r="K69" s="19" t="s">
        <v>10</v>
      </c>
      <c r="L69" s="1">
        <v>1920917</v>
      </c>
      <c r="M69" s="50">
        <v>2019</v>
      </c>
      <c r="N69" s="1">
        <v>1037</v>
      </c>
      <c r="O69" s="1">
        <v>810</v>
      </c>
      <c r="P69">
        <v>2018</v>
      </c>
      <c r="Q69" t="s">
        <v>19</v>
      </c>
      <c r="R69" s="13" t="s">
        <v>13</v>
      </c>
      <c r="S69">
        <v>2143</v>
      </c>
      <c r="T69">
        <v>21</v>
      </c>
      <c r="V69" s="4" t="s">
        <v>15</v>
      </c>
      <c r="W69" s="4">
        <v>0</v>
      </c>
      <c r="X69">
        <v>52</v>
      </c>
      <c r="Y69">
        <v>0</v>
      </c>
      <c r="Z69" t="s">
        <v>18</v>
      </c>
      <c r="AA69" s="39" t="s">
        <v>430</v>
      </c>
    </row>
    <row r="70" spans="1:27" x14ac:dyDescent="0.45">
      <c r="A70">
        <v>102</v>
      </c>
      <c r="B70" t="s">
        <v>147</v>
      </c>
      <c r="C70" s="31" t="s">
        <v>376</v>
      </c>
      <c r="D70" s="31" t="s">
        <v>444</v>
      </c>
      <c r="E70" s="31" t="s">
        <v>362</v>
      </c>
      <c r="F70" s="31" t="s">
        <v>363</v>
      </c>
      <c r="G70" s="31" t="s">
        <v>364</v>
      </c>
      <c r="H70" s="31">
        <v>14</v>
      </c>
      <c r="I70" s="31">
        <v>2</v>
      </c>
      <c r="J70" s="31">
        <v>8</v>
      </c>
      <c r="K70" s="18" t="s">
        <v>118</v>
      </c>
      <c r="L70" s="1">
        <v>782775</v>
      </c>
      <c r="M70" s="50">
        <v>2019</v>
      </c>
      <c r="N70" s="1">
        <v>751</v>
      </c>
      <c r="O70" s="1">
        <v>471</v>
      </c>
      <c r="P70">
        <v>2018</v>
      </c>
      <c r="Q70" s="13" t="s">
        <v>13</v>
      </c>
      <c r="R70" t="s">
        <v>19</v>
      </c>
      <c r="S70" s="1">
        <v>2479</v>
      </c>
      <c r="T70" s="1">
        <v>13</v>
      </c>
      <c r="U70">
        <v>2016</v>
      </c>
      <c r="V70" s="6">
        <v>13.3</v>
      </c>
      <c r="W70" s="4">
        <v>13.3</v>
      </c>
      <c r="X70" s="6">
        <v>73</v>
      </c>
      <c r="Y70" s="6">
        <v>7</v>
      </c>
      <c r="Z70" t="s">
        <v>293</v>
      </c>
      <c r="AA70" s="39" t="s">
        <v>443</v>
      </c>
    </row>
    <row r="71" spans="1:27" x14ac:dyDescent="0.45">
      <c r="A71">
        <v>13</v>
      </c>
      <c r="B71" t="s">
        <v>41</v>
      </c>
      <c r="C71" s="31" t="s">
        <v>389</v>
      </c>
      <c r="D71" s="31" t="s">
        <v>391</v>
      </c>
      <c r="E71" s="31" t="s">
        <v>362</v>
      </c>
      <c r="F71" s="31"/>
      <c r="G71" s="31" t="s">
        <v>364</v>
      </c>
      <c r="H71" s="31">
        <v>8</v>
      </c>
      <c r="I71" s="31">
        <v>1</v>
      </c>
      <c r="J71" s="31">
        <v>6</v>
      </c>
      <c r="K71" s="19" t="s">
        <v>10</v>
      </c>
      <c r="L71" s="1">
        <v>11263079</v>
      </c>
      <c r="M71" s="50">
        <v>2019</v>
      </c>
      <c r="N71" s="1">
        <v>12366</v>
      </c>
      <c r="O71" s="1">
        <v>8914</v>
      </c>
      <c r="P71">
        <v>2018</v>
      </c>
      <c r="Q71" s="15" t="s">
        <v>17</v>
      </c>
      <c r="R71" s="15" t="s">
        <v>13</v>
      </c>
      <c r="S71" s="1">
        <v>23323</v>
      </c>
      <c r="T71" s="1">
        <v>14</v>
      </c>
      <c r="U71" s="1"/>
      <c r="V71" s="4">
        <v>0</v>
      </c>
      <c r="W71" s="4">
        <v>0</v>
      </c>
      <c r="X71">
        <v>72</v>
      </c>
      <c r="Y71">
        <v>6</v>
      </c>
      <c r="Z71" t="s">
        <v>293</v>
      </c>
      <c r="AA71" s="39" t="s">
        <v>445</v>
      </c>
    </row>
    <row r="72" spans="1:27" x14ac:dyDescent="0.45">
      <c r="A72">
        <v>47</v>
      </c>
      <c r="B72" t="s">
        <v>86</v>
      </c>
      <c r="C72" t="s">
        <v>391</v>
      </c>
      <c r="D72" t="s">
        <v>398</v>
      </c>
      <c r="E72" t="s">
        <v>352</v>
      </c>
      <c r="F72" t="s">
        <v>352</v>
      </c>
      <c r="G72" t="s">
        <v>364</v>
      </c>
      <c r="H72">
        <v>37</v>
      </c>
      <c r="I72">
        <v>5</v>
      </c>
      <c r="J72">
        <v>27</v>
      </c>
      <c r="K72" s="17" t="s">
        <v>31</v>
      </c>
      <c r="L72" s="1">
        <v>9746115</v>
      </c>
      <c r="M72" s="50">
        <v>2019</v>
      </c>
      <c r="N72" s="1">
        <v>9942</v>
      </c>
      <c r="O72" s="1">
        <v>5964</v>
      </c>
      <c r="P72">
        <v>2018</v>
      </c>
      <c r="Q72" s="13" t="s">
        <v>13</v>
      </c>
      <c r="R72" t="s">
        <v>19</v>
      </c>
      <c r="S72" s="1">
        <v>10204</v>
      </c>
      <c r="T72" s="1">
        <v>28</v>
      </c>
      <c r="U72">
        <v>2016</v>
      </c>
      <c r="V72" s="4" t="s">
        <v>15</v>
      </c>
      <c r="W72" s="4">
        <v>7</v>
      </c>
      <c r="X72">
        <v>591</v>
      </c>
      <c r="Y72">
        <v>55</v>
      </c>
      <c r="Z72" t="s">
        <v>293</v>
      </c>
      <c r="AA72" s="39"/>
    </row>
    <row r="73" spans="1:27" x14ac:dyDescent="0.45">
      <c r="A73" s="31">
        <v>168</v>
      </c>
      <c r="B73" t="s">
        <v>198</v>
      </c>
      <c r="C73" t="s">
        <v>373</v>
      </c>
      <c r="D73" t="s">
        <v>399</v>
      </c>
      <c r="E73" t="s">
        <v>352</v>
      </c>
      <c r="F73" t="s">
        <v>352</v>
      </c>
      <c r="G73" t="s">
        <v>364</v>
      </c>
      <c r="H73">
        <v>13</v>
      </c>
      <c r="I73">
        <v>1</v>
      </c>
      <c r="J73">
        <v>11</v>
      </c>
      <c r="K73" s="21" t="s">
        <v>177</v>
      </c>
      <c r="L73" s="1">
        <v>9684680</v>
      </c>
      <c r="M73" s="50">
        <v>2019</v>
      </c>
      <c r="N73">
        <v>70454</v>
      </c>
      <c r="O73">
        <v>33010</v>
      </c>
      <c r="P73">
        <v>2018</v>
      </c>
      <c r="Q73" s="18" t="s">
        <v>43</v>
      </c>
      <c r="R73" s="18" t="s">
        <v>96</v>
      </c>
      <c r="S73">
        <v>39156</v>
      </c>
      <c r="T73">
        <v>42</v>
      </c>
      <c r="U73">
        <v>2016</v>
      </c>
      <c r="V73">
        <v>12.5</v>
      </c>
      <c r="W73">
        <v>5.5</v>
      </c>
      <c r="X73">
        <v>2500</v>
      </c>
      <c r="Y73">
        <v>272</v>
      </c>
      <c r="Z73" t="s">
        <v>296</v>
      </c>
      <c r="AA73" s="39"/>
    </row>
    <row r="74" spans="1:27" x14ac:dyDescent="0.45">
      <c r="A74">
        <v>169</v>
      </c>
      <c r="B74" t="s">
        <v>199</v>
      </c>
      <c r="C74" s="31" t="s">
        <v>351</v>
      </c>
      <c r="D74" s="31" t="s">
        <v>370</v>
      </c>
      <c r="E74" s="31" t="s">
        <v>352</v>
      </c>
      <c r="F74" s="31" t="s">
        <v>352</v>
      </c>
      <c r="G74" s="31" t="s">
        <v>364</v>
      </c>
      <c r="H74" s="31">
        <v>31</v>
      </c>
      <c r="I74" s="31">
        <v>4</v>
      </c>
      <c r="J74" s="31">
        <v>23</v>
      </c>
      <c r="K74" s="21" t="s">
        <v>177</v>
      </c>
      <c r="L74" s="1">
        <v>339037</v>
      </c>
      <c r="M74" s="50">
        <v>2019</v>
      </c>
      <c r="N74">
        <v>1510</v>
      </c>
      <c r="O74">
        <v>662</v>
      </c>
      <c r="P74">
        <v>2018</v>
      </c>
      <c r="Q74" s="13" t="s">
        <v>13</v>
      </c>
      <c r="R74" t="s">
        <v>61</v>
      </c>
      <c r="S74">
        <v>407</v>
      </c>
      <c r="T74">
        <v>54</v>
      </c>
      <c r="U74">
        <v>2016</v>
      </c>
      <c r="V74">
        <v>19.899999999999999</v>
      </c>
      <c r="W74">
        <v>13.2</v>
      </c>
      <c r="X74">
        <v>1790</v>
      </c>
      <c r="Y74">
        <v>10</v>
      </c>
      <c r="Z74" t="s">
        <v>296</v>
      </c>
      <c r="AA74" s="39" t="s">
        <v>446</v>
      </c>
    </row>
    <row r="75" spans="1:27" x14ac:dyDescent="0.45">
      <c r="A75">
        <v>48</v>
      </c>
      <c r="B75" t="s">
        <v>87</v>
      </c>
      <c r="C75" t="s">
        <v>384</v>
      </c>
      <c r="D75" t="s">
        <v>374</v>
      </c>
      <c r="E75" t="s">
        <v>352</v>
      </c>
      <c r="F75" t="s">
        <v>352</v>
      </c>
      <c r="G75" t="s">
        <v>359</v>
      </c>
      <c r="H75">
        <v>39</v>
      </c>
      <c r="I75">
        <v>5</v>
      </c>
      <c r="J75">
        <v>29</v>
      </c>
      <c r="K75" s="17" t="s">
        <v>31</v>
      </c>
      <c r="L75" s="1">
        <v>1366417756</v>
      </c>
      <c r="M75" s="50">
        <v>2019</v>
      </c>
      <c r="N75" s="1">
        <v>1157294</v>
      </c>
      <c r="O75" s="1">
        <v>784821</v>
      </c>
      <c r="P75">
        <v>2018</v>
      </c>
      <c r="Q75" s="13" t="s">
        <v>13</v>
      </c>
      <c r="R75" t="s">
        <v>14</v>
      </c>
      <c r="S75" s="1">
        <v>3022150</v>
      </c>
      <c r="T75" s="1">
        <v>19</v>
      </c>
      <c r="U75">
        <v>2016</v>
      </c>
      <c r="V75" s="4">
        <v>3.1</v>
      </c>
      <c r="W75" s="4">
        <v>5.4</v>
      </c>
      <c r="X75">
        <v>26496</v>
      </c>
      <c r="Y75">
        <v>824</v>
      </c>
      <c r="Z75" t="s">
        <v>292</v>
      </c>
      <c r="AA75" s="39"/>
    </row>
    <row r="76" spans="1:27" x14ac:dyDescent="0.45">
      <c r="A76">
        <v>49</v>
      </c>
      <c r="B76" t="s">
        <v>88</v>
      </c>
      <c r="C76" s="31" t="s">
        <v>369</v>
      </c>
      <c r="D76" s="31"/>
      <c r="E76" s="31" t="s">
        <v>362</v>
      </c>
      <c r="F76" s="31" t="s">
        <v>363</v>
      </c>
      <c r="G76" s="31" t="s">
        <v>359</v>
      </c>
      <c r="H76" s="31">
        <v>45</v>
      </c>
      <c r="I76" s="31">
        <v>6</v>
      </c>
      <c r="J76" s="31">
        <v>33</v>
      </c>
      <c r="K76" s="17" t="s">
        <v>31</v>
      </c>
      <c r="L76" s="1">
        <v>270625567</v>
      </c>
      <c r="M76" s="50">
        <v>2019</v>
      </c>
      <c r="N76" s="1">
        <v>348809</v>
      </c>
      <c r="O76" s="1">
        <v>207210</v>
      </c>
      <c r="P76">
        <v>2018</v>
      </c>
      <c r="Q76" s="13" t="s">
        <v>13</v>
      </c>
      <c r="R76" t="s">
        <v>19</v>
      </c>
      <c r="S76" s="1">
        <v>686532</v>
      </c>
      <c r="T76" s="1">
        <v>18</v>
      </c>
      <c r="U76">
        <v>2016</v>
      </c>
      <c r="V76" s="4">
        <v>1.2</v>
      </c>
      <c r="W76" s="4">
        <v>1.7</v>
      </c>
      <c r="X76">
        <v>8882</v>
      </c>
      <c r="Y76">
        <v>743</v>
      </c>
      <c r="Z76" t="s">
        <v>294</v>
      </c>
      <c r="AA76" s="39" t="s">
        <v>447</v>
      </c>
    </row>
    <row r="77" spans="1:27" x14ac:dyDescent="0.45">
      <c r="A77">
        <v>103</v>
      </c>
      <c r="B77" t="s">
        <v>148</v>
      </c>
      <c r="C77" s="31" t="s">
        <v>391</v>
      </c>
      <c r="D77" s="31"/>
      <c r="E77" s="31" t="s">
        <v>352</v>
      </c>
      <c r="F77" s="31" t="s">
        <v>352</v>
      </c>
      <c r="G77" s="31"/>
      <c r="H77" s="31">
        <v>41</v>
      </c>
      <c r="I77" s="31">
        <v>5</v>
      </c>
      <c r="J77" s="31">
        <v>31</v>
      </c>
      <c r="K77" s="18" t="s">
        <v>118</v>
      </c>
      <c r="L77" s="1">
        <v>82913893</v>
      </c>
      <c r="M77" s="50">
        <v>2019</v>
      </c>
      <c r="N77" s="1">
        <v>110115</v>
      </c>
      <c r="O77" s="1">
        <v>55785</v>
      </c>
      <c r="P77">
        <v>2018</v>
      </c>
      <c r="Q77" s="13" t="s">
        <v>13</v>
      </c>
      <c r="R77" t="s">
        <v>63</v>
      </c>
      <c r="S77" s="1">
        <v>94604</v>
      </c>
      <c r="T77" s="1">
        <v>34</v>
      </c>
      <c r="U77">
        <v>2016</v>
      </c>
      <c r="V77" s="6">
        <v>22.2</v>
      </c>
      <c r="W77" s="4">
        <v>11</v>
      </c>
      <c r="X77" s="6">
        <v>90481</v>
      </c>
      <c r="Y77" s="6">
        <v>5710</v>
      </c>
      <c r="Z77" t="s">
        <v>295</v>
      </c>
      <c r="AA77" s="39"/>
    </row>
    <row r="78" spans="1:27" x14ac:dyDescent="0.45">
      <c r="A78">
        <v>104</v>
      </c>
      <c r="B78" s="20" t="s">
        <v>231</v>
      </c>
      <c r="C78" s="32" t="s">
        <v>485</v>
      </c>
      <c r="D78" s="32"/>
      <c r="E78" s="32" t="s">
        <v>362</v>
      </c>
      <c r="F78" s="32"/>
      <c r="G78" s="32" t="s">
        <v>359</v>
      </c>
      <c r="H78" s="32">
        <v>42</v>
      </c>
      <c r="I78" s="32">
        <v>5</v>
      </c>
      <c r="J78" s="32">
        <v>32</v>
      </c>
      <c r="K78" s="18" t="s">
        <v>118</v>
      </c>
      <c r="L78" s="1">
        <v>39339754</v>
      </c>
      <c r="M78" s="50">
        <v>2019</v>
      </c>
      <c r="N78" s="1">
        <v>25310</v>
      </c>
      <c r="O78" s="1">
        <v>14524</v>
      </c>
      <c r="P78">
        <v>2018</v>
      </c>
      <c r="Q78" s="13" t="s">
        <v>13</v>
      </c>
      <c r="R78" t="s">
        <v>61</v>
      </c>
      <c r="S78" t="s">
        <v>15</v>
      </c>
      <c r="T78" t="s">
        <v>15</v>
      </c>
      <c r="U78" t="s">
        <v>15</v>
      </c>
      <c r="V78" s="6" t="s">
        <v>15</v>
      </c>
      <c r="W78" s="6" t="s">
        <v>15</v>
      </c>
      <c r="X78" s="6">
        <v>1763</v>
      </c>
      <c r="Y78" s="6">
        <v>86</v>
      </c>
      <c r="Z78" s="20" t="s">
        <v>295</v>
      </c>
      <c r="AA78" s="41" t="s">
        <v>486</v>
      </c>
    </row>
    <row r="79" spans="1:27" x14ac:dyDescent="0.45">
      <c r="A79" s="32">
        <v>170</v>
      </c>
      <c r="B79" s="20" t="s">
        <v>230</v>
      </c>
      <c r="C79" s="32" t="s">
        <v>487</v>
      </c>
      <c r="D79" s="32"/>
      <c r="E79" s="32" t="s">
        <v>352</v>
      </c>
      <c r="F79" s="32" t="s">
        <v>352</v>
      </c>
      <c r="G79" s="32" t="s">
        <v>359</v>
      </c>
      <c r="H79" s="32">
        <v>50</v>
      </c>
      <c r="I79" s="32">
        <v>7</v>
      </c>
      <c r="J79" s="32">
        <v>36</v>
      </c>
      <c r="K79" s="22" t="s">
        <v>177</v>
      </c>
      <c r="L79" s="1">
        <v>4803743</v>
      </c>
      <c r="M79" s="51">
        <v>2019</v>
      </c>
      <c r="N79">
        <v>30272</v>
      </c>
      <c r="O79" s="20">
        <v>9621</v>
      </c>
      <c r="P79" s="20">
        <v>2018</v>
      </c>
      <c r="Q79" s="15" t="s">
        <v>17</v>
      </c>
      <c r="R79" s="15" t="s">
        <v>13</v>
      </c>
      <c r="S79" s="38">
        <v>9500</v>
      </c>
      <c r="T79" s="38">
        <v>30</v>
      </c>
      <c r="U79" s="38">
        <v>2016</v>
      </c>
      <c r="V79" s="38" t="s">
        <v>15</v>
      </c>
      <c r="W79" s="38">
        <v>15.2</v>
      </c>
      <c r="X79" s="20">
        <v>18561</v>
      </c>
      <c r="Y79" s="20">
        <v>1063</v>
      </c>
      <c r="Z79" s="20" t="s">
        <v>296</v>
      </c>
      <c r="AA79" s="42" t="s">
        <v>488</v>
      </c>
    </row>
    <row r="80" spans="1:27" x14ac:dyDescent="0.45">
      <c r="A80" s="31">
        <v>172</v>
      </c>
      <c r="B80" t="s">
        <v>200</v>
      </c>
      <c r="C80" t="s">
        <v>379</v>
      </c>
      <c r="E80" t="s">
        <v>362</v>
      </c>
      <c r="F80" t="s">
        <v>363</v>
      </c>
      <c r="G80" t="s">
        <v>359</v>
      </c>
      <c r="H80">
        <v>27</v>
      </c>
      <c r="I80">
        <v>3</v>
      </c>
      <c r="J80">
        <v>21</v>
      </c>
      <c r="K80" s="21" t="s">
        <v>177</v>
      </c>
      <c r="L80" s="1">
        <v>8519373</v>
      </c>
      <c r="M80" s="50">
        <v>2019</v>
      </c>
      <c r="N80">
        <v>26751</v>
      </c>
      <c r="O80">
        <v>12315</v>
      </c>
      <c r="P80">
        <v>2018</v>
      </c>
      <c r="Q80" s="15" t="s">
        <v>13</v>
      </c>
      <c r="R80" s="15" t="s">
        <v>17</v>
      </c>
      <c r="S80">
        <v>9049</v>
      </c>
      <c r="T80">
        <v>52</v>
      </c>
      <c r="U80">
        <v>2016</v>
      </c>
      <c r="V80" t="s">
        <v>15</v>
      </c>
      <c r="W80">
        <v>12.3</v>
      </c>
      <c r="X80">
        <v>15398</v>
      </c>
      <c r="Y80">
        <v>199</v>
      </c>
      <c r="Z80" t="s">
        <v>295</v>
      </c>
      <c r="AA80" s="39"/>
    </row>
    <row r="81" spans="1:27" x14ac:dyDescent="0.45">
      <c r="A81">
        <v>173</v>
      </c>
      <c r="B81" t="s">
        <v>201</v>
      </c>
      <c r="C81" t="s">
        <v>400</v>
      </c>
      <c r="D81" t="s">
        <v>374</v>
      </c>
      <c r="E81" t="s">
        <v>352</v>
      </c>
      <c r="F81" t="s">
        <v>352</v>
      </c>
      <c r="G81" t="s">
        <v>359</v>
      </c>
      <c r="H81">
        <v>55</v>
      </c>
      <c r="I81">
        <v>7</v>
      </c>
      <c r="J81">
        <v>41</v>
      </c>
      <c r="K81" s="21" t="s">
        <v>177</v>
      </c>
      <c r="L81" s="1">
        <v>60550092</v>
      </c>
      <c r="M81" s="50">
        <v>2019</v>
      </c>
      <c r="N81">
        <v>409808</v>
      </c>
      <c r="O81">
        <v>175741</v>
      </c>
      <c r="P81">
        <v>2018</v>
      </c>
      <c r="Q81" s="13" t="s">
        <v>13</v>
      </c>
      <c r="R81" t="s">
        <v>96</v>
      </c>
      <c r="S81">
        <v>94043</v>
      </c>
      <c r="T81">
        <v>55</v>
      </c>
      <c r="U81">
        <v>2016</v>
      </c>
      <c r="V81" t="s">
        <v>15</v>
      </c>
      <c r="W81">
        <v>10.3</v>
      </c>
      <c r="X81">
        <v>195351</v>
      </c>
      <c r="Y81">
        <v>26384</v>
      </c>
      <c r="Z81" t="s">
        <v>296</v>
      </c>
      <c r="AA81" s="39"/>
    </row>
    <row r="82" spans="1:27" x14ac:dyDescent="0.45">
      <c r="A82">
        <v>105</v>
      </c>
      <c r="B82" t="s">
        <v>149</v>
      </c>
      <c r="C82" t="s">
        <v>378</v>
      </c>
      <c r="D82" t="s">
        <v>401</v>
      </c>
      <c r="E82" t="s">
        <v>362</v>
      </c>
      <c r="F82" t="s">
        <v>363</v>
      </c>
      <c r="G82" t="s">
        <v>364</v>
      </c>
      <c r="H82">
        <v>7</v>
      </c>
      <c r="I82">
        <v>1</v>
      </c>
      <c r="J82">
        <v>5</v>
      </c>
      <c r="K82" s="18" t="s">
        <v>118</v>
      </c>
      <c r="L82" s="1">
        <v>2948277</v>
      </c>
      <c r="M82" s="50">
        <v>2019</v>
      </c>
      <c r="N82" s="1">
        <v>7348</v>
      </c>
      <c r="O82" s="1">
        <v>4746</v>
      </c>
      <c r="P82">
        <v>2018</v>
      </c>
      <c r="Q82" s="15" t="s">
        <v>17</v>
      </c>
      <c r="R82" s="15" t="s">
        <v>13</v>
      </c>
      <c r="S82" s="1">
        <v>4418</v>
      </c>
      <c r="T82" s="1">
        <v>36</v>
      </c>
      <c r="U82">
        <v>2016</v>
      </c>
      <c r="V82" s="6">
        <v>5.4</v>
      </c>
      <c r="W82" s="4">
        <v>6.8</v>
      </c>
      <c r="X82" s="6">
        <v>288</v>
      </c>
      <c r="Y82" s="6">
        <v>7</v>
      </c>
      <c r="Z82" t="s">
        <v>293</v>
      </c>
      <c r="AA82" s="39"/>
    </row>
    <row r="83" spans="1:27" x14ac:dyDescent="0.45">
      <c r="A83">
        <v>174</v>
      </c>
      <c r="B83" t="s">
        <v>202</v>
      </c>
      <c r="C83" t="s">
        <v>375</v>
      </c>
      <c r="D83" t="s">
        <v>402</v>
      </c>
      <c r="E83" t="s">
        <v>362</v>
      </c>
      <c r="F83" t="s">
        <v>363</v>
      </c>
      <c r="G83" t="s">
        <v>359</v>
      </c>
      <c r="H83">
        <v>30</v>
      </c>
      <c r="I83">
        <v>4</v>
      </c>
      <c r="J83">
        <v>22</v>
      </c>
      <c r="K83" s="21" t="s">
        <v>177</v>
      </c>
      <c r="L83" s="1">
        <v>126860299</v>
      </c>
      <c r="M83" s="50">
        <v>2019</v>
      </c>
      <c r="N83">
        <v>883395</v>
      </c>
      <c r="O83">
        <v>409339</v>
      </c>
      <c r="P83">
        <v>2018</v>
      </c>
      <c r="Q83" s="18" t="s">
        <v>96</v>
      </c>
      <c r="R83" s="18" t="s">
        <v>61</v>
      </c>
      <c r="S83">
        <v>179185</v>
      </c>
      <c r="T83">
        <v>55</v>
      </c>
      <c r="U83">
        <v>2016</v>
      </c>
      <c r="V83" t="s">
        <v>15</v>
      </c>
      <c r="W83">
        <v>10.5</v>
      </c>
      <c r="X83">
        <v>13385</v>
      </c>
      <c r="Y83">
        <v>351</v>
      </c>
      <c r="Z83" t="s">
        <v>294</v>
      </c>
      <c r="AA83" s="39"/>
    </row>
    <row r="84" spans="1:27" x14ac:dyDescent="0.45">
      <c r="A84">
        <v>106</v>
      </c>
      <c r="B84" t="s">
        <v>150</v>
      </c>
      <c r="C84" t="s">
        <v>376</v>
      </c>
      <c r="E84" t="s">
        <v>352</v>
      </c>
      <c r="F84" t="s">
        <v>352</v>
      </c>
      <c r="G84" t="s">
        <v>359</v>
      </c>
      <c r="H84">
        <v>42</v>
      </c>
      <c r="I84">
        <v>6</v>
      </c>
      <c r="J84">
        <v>30</v>
      </c>
      <c r="K84" s="18" t="s">
        <v>118</v>
      </c>
      <c r="L84" s="1">
        <v>10101697</v>
      </c>
      <c r="M84" s="50">
        <v>2019</v>
      </c>
      <c r="N84" s="1">
        <v>10898</v>
      </c>
      <c r="O84" s="1">
        <v>5813</v>
      </c>
      <c r="P84">
        <v>2018</v>
      </c>
      <c r="Q84" s="13" t="s">
        <v>13</v>
      </c>
      <c r="R84" t="s">
        <v>61</v>
      </c>
      <c r="S84" s="1">
        <v>11264</v>
      </c>
      <c r="T84" s="1">
        <v>22</v>
      </c>
      <c r="U84">
        <v>2016</v>
      </c>
      <c r="V84" s="6" t="s">
        <v>15</v>
      </c>
      <c r="W84" s="4">
        <v>12.8</v>
      </c>
      <c r="X84" s="6">
        <v>447</v>
      </c>
      <c r="Y84" s="6">
        <v>7</v>
      </c>
      <c r="Z84" t="s">
        <v>295</v>
      </c>
      <c r="AA84" s="39"/>
    </row>
    <row r="85" spans="1:27" x14ac:dyDescent="0.45">
      <c r="A85" s="31">
        <v>107</v>
      </c>
      <c r="B85" t="s">
        <v>151</v>
      </c>
      <c r="C85" s="31" t="s">
        <v>365</v>
      </c>
      <c r="D85" s="31"/>
      <c r="E85" s="31" t="s">
        <v>362</v>
      </c>
      <c r="F85" s="31" t="s">
        <v>363</v>
      </c>
      <c r="G85" s="31"/>
      <c r="H85" s="31">
        <v>42</v>
      </c>
      <c r="I85" s="31">
        <v>6</v>
      </c>
      <c r="J85" s="31">
        <v>30</v>
      </c>
      <c r="K85" s="18" t="s">
        <v>118</v>
      </c>
      <c r="L85" s="1">
        <v>18551428</v>
      </c>
      <c r="M85" s="50">
        <v>2019</v>
      </c>
      <c r="N85" s="1">
        <v>33949</v>
      </c>
      <c r="O85" s="1">
        <v>21828</v>
      </c>
      <c r="P85">
        <v>2018</v>
      </c>
      <c r="Q85" s="13" t="s">
        <v>13</v>
      </c>
      <c r="R85" t="s">
        <v>61</v>
      </c>
      <c r="S85" s="1">
        <v>54566</v>
      </c>
      <c r="T85" s="1">
        <v>26</v>
      </c>
      <c r="U85">
        <v>2016</v>
      </c>
      <c r="V85" s="6" t="s">
        <v>15</v>
      </c>
      <c r="W85" s="4">
        <v>13.3</v>
      </c>
      <c r="X85" s="6">
        <v>2601</v>
      </c>
      <c r="Y85" s="6">
        <v>25</v>
      </c>
      <c r="Z85" t="s">
        <v>296</v>
      </c>
      <c r="AA85" s="39"/>
    </row>
    <row r="86" spans="1:27" x14ac:dyDescent="0.45">
      <c r="A86">
        <v>50</v>
      </c>
      <c r="B86" t="s">
        <v>89</v>
      </c>
      <c r="C86" s="31" t="s">
        <v>405</v>
      </c>
      <c r="D86" s="31"/>
      <c r="E86" s="31" t="s">
        <v>352</v>
      </c>
      <c r="F86" s="31" t="s">
        <v>352</v>
      </c>
      <c r="G86" s="31"/>
      <c r="H86" s="31">
        <v>46</v>
      </c>
      <c r="I86" s="31">
        <v>6</v>
      </c>
      <c r="J86" s="31">
        <v>34</v>
      </c>
      <c r="K86" s="17" t="s">
        <v>31</v>
      </c>
      <c r="L86" s="1">
        <v>52573967</v>
      </c>
      <c r="M86" s="50">
        <v>2019</v>
      </c>
      <c r="N86" s="1">
        <v>47887</v>
      </c>
      <c r="O86" s="1">
        <v>32987</v>
      </c>
      <c r="P86">
        <v>2018</v>
      </c>
      <c r="Q86" s="13" t="s">
        <v>13</v>
      </c>
      <c r="R86" t="s">
        <v>19</v>
      </c>
      <c r="S86" s="1">
        <v>31607</v>
      </c>
      <c r="T86" s="1">
        <v>51</v>
      </c>
      <c r="U86">
        <v>2016</v>
      </c>
      <c r="V86" s="4" t="s">
        <v>15</v>
      </c>
      <c r="W86" s="4">
        <v>2.2999999999999998</v>
      </c>
      <c r="X86">
        <v>343</v>
      </c>
      <c r="Y86">
        <v>14</v>
      </c>
      <c r="Z86" t="s">
        <v>18</v>
      </c>
      <c r="AA86" s="39" t="s">
        <v>448</v>
      </c>
    </row>
    <row r="87" spans="1:27" x14ac:dyDescent="0.45">
      <c r="A87">
        <v>176</v>
      </c>
      <c r="B87" t="s">
        <v>205</v>
      </c>
      <c r="C87" t="s">
        <v>403</v>
      </c>
      <c r="D87" t="s">
        <v>404</v>
      </c>
      <c r="E87" t="s">
        <v>352</v>
      </c>
      <c r="F87" t="s">
        <v>352</v>
      </c>
      <c r="G87" t="s">
        <v>364</v>
      </c>
      <c r="H87">
        <v>15</v>
      </c>
      <c r="I87">
        <v>2</v>
      </c>
      <c r="J87">
        <v>11</v>
      </c>
      <c r="K87" s="21" t="s">
        <v>177</v>
      </c>
      <c r="L87" s="1">
        <v>4207077</v>
      </c>
      <c r="M87" s="50">
        <v>2019</v>
      </c>
      <c r="N87">
        <v>3582</v>
      </c>
      <c r="O87">
        <v>1658</v>
      </c>
      <c r="P87">
        <v>2018</v>
      </c>
      <c r="Q87" s="13" t="s">
        <v>13</v>
      </c>
      <c r="R87" t="s">
        <v>96</v>
      </c>
      <c r="S87">
        <v>4700</v>
      </c>
      <c r="T87">
        <v>23</v>
      </c>
      <c r="U87">
        <v>2016</v>
      </c>
      <c r="V87" t="s">
        <v>15</v>
      </c>
      <c r="W87">
        <v>11.3</v>
      </c>
      <c r="X87">
        <v>3075</v>
      </c>
      <c r="Y87">
        <v>20</v>
      </c>
      <c r="Z87" t="s">
        <v>295</v>
      </c>
      <c r="AA87" s="39"/>
    </row>
    <row r="88" spans="1:27" x14ac:dyDescent="0.45">
      <c r="A88">
        <v>51</v>
      </c>
      <c r="B88" t="s">
        <v>90</v>
      </c>
      <c r="C88" s="31" t="s">
        <v>384</v>
      </c>
      <c r="D88" s="31" t="s">
        <v>378</v>
      </c>
      <c r="E88" s="31" t="s">
        <v>362</v>
      </c>
      <c r="F88" s="31" t="s">
        <v>363</v>
      </c>
      <c r="G88" s="31" t="s">
        <v>364</v>
      </c>
      <c r="H88" s="31">
        <v>21</v>
      </c>
      <c r="I88" s="31">
        <v>3</v>
      </c>
      <c r="J88" s="31">
        <v>15</v>
      </c>
      <c r="K88" s="17" t="s">
        <v>31</v>
      </c>
      <c r="L88" s="1">
        <v>6415851</v>
      </c>
      <c r="M88" s="50">
        <v>2019</v>
      </c>
      <c r="N88" s="1">
        <v>6546</v>
      </c>
      <c r="O88" s="1">
        <v>4497</v>
      </c>
      <c r="P88">
        <v>2018</v>
      </c>
      <c r="Q88" t="s">
        <v>63</v>
      </c>
      <c r="R88" s="13" t="s">
        <v>13</v>
      </c>
      <c r="S88" s="1">
        <v>13333</v>
      </c>
      <c r="T88" s="1">
        <v>19</v>
      </c>
      <c r="U88">
        <v>2016</v>
      </c>
      <c r="V88" s="4" t="s">
        <v>15</v>
      </c>
      <c r="W88" s="4">
        <v>3.1</v>
      </c>
      <c r="X88">
        <v>682</v>
      </c>
      <c r="Y88">
        <v>8</v>
      </c>
      <c r="Z88" t="s">
        <v>296</v>
      </c>
      <c r="AA88" s="39" t="s">
        <v>449</v>
      </c>
    </row>
    <row r="89" spans="1:27" x14ac:dyDescent="0.45">
      <c r="A89">
        <v>52</v>
      </c>
      <c r="B89" t="s">
        <v>91</v>
      </c>
      <c r="C89" s="31"/>
      <c r="D89" s="31"/>
      <c r="E89" s="31" t="s">
        <v>426</v>
      </c>
      <c r="F89" s="31" t="s">
        <v>426</v>
      </c>
      <c r="G89" s="31" t="s">
        <v>15</v>
      </c>
      <c r="H89" s="31">
        <v>0</v>
      </c>
      <c r="I89" s="31">
        <v>0</v>
      </c>
      <c r="J89" s="31">
        <v>0</v>
      </c>
      <c r="K89" s="17" t="s">
        <v>31</v>
      </c>
      <c r="L89" s="1">
        <v>7169456</v>
      </c>
      <c r="M89" s="50">
        <v>2019</v>
      </c>
      <c r="N89" s="1">
        <v>7710</v>
      </c>
      <c r="O89" s="1">
        <v>5550</v>
      </c>
      <c r="P89">
        <v>2018</v>
      </c>
      <c r="Q89" s="18" t="s">
        <v>37</v>
      </c>
      <c r="R89" s="18" t="s">
        <v>61</v>
      </c>
      <c r="S89" s="1">
        <v>13139</v>
      </c>
      <c r="T89" s="1">
        <v>27</v>
      </c>
      <c r="U89">
        <v>2016</v>
      </c>
      <c r="V89" s="4" t="s">
        <v>15</v>
      </c>
      <c r="W89" s="4">
        <v>1.3</v>
      </c>
      <c r="X89">
        <v>19</v>
      </c>
      <c r="Y89">
        <v>0</v>
      </c>
      <c r="Z89" t="s">
        <v>294</v>
      </c>
      <c r="AA89" s="39" t="s">
        <v>430</v>
      </c>
    </row>
    <row r="90" spans="1:27" x14ac:dyDescent="0.45">
      <c r="A90" s="31">
        <v>177</v>
      </c>
      <c r="B90" t="s">
        <v>206</v>
      </c>
      <c r="C90" s="31" t="s">
        <v>351</v>
      </c>
      <c r="D90" s="31" t="s">
        <v>407</v>
      </c>
      <c r="E90" s="31" t="s">
        <v>352</v>
      </c>
      <c r="F90" s="31" t="s">
        <v>352</v>
      </c>
      <c r="G90" s="31" t="s">
        <v>359</v>
      </c>
      <c r="H90" s="31">
        <v>60</v>
      </c>
      <c r="I90" s="31">
        <v>8</v>
      </c>
      <c r="J90" s="31">
        <v>44</v>
      </c>
      <c r="K90" s="21" t="s">
        <v>177</v>
      </c>
      <c r="L90" s="1">
        <v>1906740</v>
      </c>
      <c r="M90" s="50">
        <v>2019</v>
      </c>
      <c r="N90">
        <v>12171</v>
      </c>
      <c r="O90">
        <v>6087</v>
      </c>
      <c r="P90">
        <v>2018</v>
      </c>
      <c r="Q90" t="s">
        <v>96</v>
      </c>
      <c r="R90" s="13" t="s">
        <v>17</v>
      </c>
      <c r="S90">
        <v>7213</v>
      </c>
      <c r="T90">
        <v>34</v>
      </c>
      <c r="U90">
        <v>2016</v>
      </c>
      <c r="V90" t="s">
        <v>15</v>
      </c>
      <c r="W90">
        <v>7.4</v>
      </c>
      <c r="X90">
        <v>804</v>
      </c>
      <c r="Y90">
        <v>12</v>
      </c>
      <c r="Z90" t="s">
        <v>296</v>
      </c>
      <c r="AA90" s="39" t="s">
        <v>450</v>
      </c>
    </row>
    <row r="91" spans="1:27" x14ac:dyDescent="0.45">
      <c r="A91" s="31">
        <v>109</v>
      </c>
      <c r="B91" t="s">
        <v>152</v>
      </c>
      <c r="C91" t="s">
        <v>405</v>
      </c>
      <c r="D91" t="s">
        <v>373</v>
      </c>
      <c r="E91" t="s">
        <v>352</v>
      </c>
      <c r="F91" t="s">
        <v>352</v>
      </c>
      <c r="G91" t="s">
        <v>364</v>
      </c>
      <c r="H91">
        <v>13</v>
      </c>
      <c r="I91">
        <v>1</v>
      </c>
      <c r="J91">
        <v>11</v>
      </c>
      <c r="K91" s="18" t="s">
        <v>118</v>
      </c>
      <c r="L91" s="1">
        <v>6855709</v>
      </c>
      <c r="M91" s="50">
        <v>2019</v>
      </c>
      <c r="N91" s="1">
        <v>17294</v>
      </c>
      <c r="O91" s="1">
        <v>8976</v>
      </c>
      <c r="P91">
        <v>2018</v>
      </c>
      <c r="Q91" s="13" t="s">
        <v>13</v>
      </c>
      <c r="R91" t="s">
        <v>153</v>
      </c>
      <c r="S91" s="1">
        <v>10334</v>
      </c>
      <c r="T91" s="1">
        <v>27</v>
      </c>
      <c r="U91">
        <v>2016</v>
      </c>
      <c r="V91" s="6" t="s">
        <v>15</v>
      </c>
      <c r="W91" s="4">
        <v>13.3</v>
      </c>
      <c r="X91" s="6">
        <v>707</v>
      </c>
      <c r="Y91" s="6">
        <v>24</v>
      </c>
      <c r="Z91" t="s">
        <v>295</v>
      </c>
      <c r="AA91" s="39"/>
    </row>
    <row r="92" spans="1:27" x14ac:dyDescent="0.45">
      <c r="A92">
        <v>53</v>
      </c>
      <c r="B92" t="s">
        <v>92</v>
      </c>
      <c r="C92" s="31"/>
      <c r="D92" s="31"/>
      <c r="E92" s="31" t="s">
        <v>426</v>
      </c>
      <c r="F92" s="31" t="s">
        <v>426</v>
      </c>
      <c r="G92" s="31" t="s">
        <v>15</v>
      </c>
      <c r="H92" s="31">
        <v>0</v>
      </c>
      <c r="I92" s="31">
        <v>0</v>
      </c>
      <c r="J92" s="31">
        <v>0</v>
      </c>
      <c r="K92" s="17" t="s">
        <v>31</v>
      </c>
      <c r="L92" s="1">
        <v>2125267</v>
      </c>
      <c r="M92" s="50">
        <v>2019</v>
      </c>
      <c r="N92" s="1">
        <v>1888</v>
      </c>
      <c r="O92" s="1">
        <v>1335</v>
      </c>
      <c r="P92">
        <v>2018</v>
      </c>
      <c r="Q92" s="18" t="s">
        <v>19</v>
      </c>
      <c r="R92" s="18" t="s">
        <v>51</v>
      </c>
      <c r="S92" s="1">
        <v>3883</v>
      </c>
      <c r="T92" s="1">
        <v>18</v>
      </c>
      <c r="U92">
        <v>2016</v>
      </c>
      <c r="V92" s="4" t="s">
        <v>15</v>
      </c>
      <c r="W92" s="4">
        <v>0</v>
      </c>
      <c r="X92">
        <v>0</v>
      </c>
      <c r="Y92">
        <v>0</v>
      </c>
      <c r="Z92" t="s">
        <v>18</v>
      </c>
      <c r="AA92" s="39" t="s">
        <v>451</v>
      </c>
    </row>
    <row r="93" spans="1:27" x14ac:dyDescent="0.45">
      <c r="A93">
        <v>15</v>
      </c>
      <c r="B93" t="s">
        <v>45</v>
      </c>
      <c r="C93" t="s">
        <v>360</v>
      </c>
      <c r="D93" t="s">
        <v>406</v>
      </c>
      <c r="E93" t="s">
        <v>352</v>
      </c>
      <c r="F93" t="s">
        <v>352</v>
      </c>
      <c r="G93" t="s">
        <v>364</v>
      </c>
      <c r="H93">
        <v>19</v>
      </c>
      <c r="I93">
        <v>2</v>
      </c>
      <c r="J93">
        <v>15</v>
      </c>
      <c r="K93" s="19" t="s">
        <v>10</v>
      </c>
      <c r="L93" s="1">
        <v>4937374</v>
      </c>
      <c r="M93" s="50">
        <v>2019</v>
      </c>
      <c r="N93" s="1">
        <v>2808</v>
      </c>
      <c r="O93" s="1">
        <v>2223</v>
      </c>
      <c r="P93" s="1">
        <v>2016</v>
      </c>
      <c r="Q93" t="s">
        <v>19</v>
      </c>
      <c r="R93" s="13" t="s">
        <v>13</v>
      </c>
      <c r="S93" s="1">
        <v>4910</v>
      </c>
      <c r="T93" s="1">
        <v>24</v>
      </c>
      <c r="U93" s="1"/>
      <c r="V93" s="4">
        <v>0</v>
      </c>
      <c r="W93" s="4">
        <v>0</v>
      </c>
      <c r="X93">
        <v>120</v>
      </c>
      <c r="Y93">
        <v>11</v>
      </c>
      <c r="Z93" t="s">
        <v>18</v>
      </c>
      <c r="AA93" s="39"/>
    </row>
    <row r="94" spans="1:27" x14ac:dyDescent="0.45">
      <c r="A94">
        <v>110</v>
      </c>
      <c r="B94" t="s">
        <v>154</v>
      </c>
      <c r="C94" t="s">
        <v>377</v>
      </c>
      <c r="E94" t="s">
        <v>352</v>
      </c>
      <c r="F94" t="s">
        <v>352</v>
      </c>
      <c r="G94" t="s">
        <v>359</v>
      </c>
      <c r="H94">
        <v>38</v>
      </c>
      <c r="I94">
        <v>5</v>
      </c>
      <c r="J94">
        <v>28</v>
      </c>
      <c r="K94" s="18" t="s">
        <v>118</v>
      </c>
      <c r="L94" s="1">
        <v>6777453</v>
      </c>
      <c r="M94" s="50">
        <v>2019</v>
      </c>
      <c r="N94" s="1">
        <v>6308</v>
      </c>
      <c r="O94" s="1">
        <v>3375</v>
      </c>
      <c r="P94">
        <v>2018</v>
      </c>
      <c r="Q94" s="13" t="s">
        <v>13</v>
      </c>
      <c r="R94" t="s">
        <v>61</v>
      </c>
      <c r="S94" s="1">
        <v>9410</v>
      </c>
      <c r="T94" s="1">
        <v>25</v>
      </c>
      <c r="U94">
        <v>2016</v>
      </c>
      <c r="V94" s="6" t="s">
        <v>15</v>
      </c>
      <c r="W94" s="4">
        <v>9.5</v>
      </c>
      <c r="X94" s="6">
        <v>61</v>
      </c>
      <c r="Y94" s="6">
        <v>2</v>
      </c>
      <c r="Z94" t="s">
        <v>295</v>
      </c>
      <c r="AA94" s="39"/>
    </row>
    <row r="95" spans="1:27" x14ac:dyDescent="0.45">
      <c r="A95" s="31">
        <v>179</v>
      </c>
      <c r="B95" t="s">
        <v>207</v>
      </c>
      <c r="C95" t="s">
        <v>369</v>
      </c>
      <c r="D95" t="s">
        <v>385</v>
      </c>
      <c r="E95" t="s">
        <v>352</v>
      </c>
      <c r="F95" t="s">
        <v>352</v>
      </c>
      <c r="G95" t="s">
        <v>364</v>
      </c>
      <c r="H95">
        <v>42</v>
      </c>
      <c r="I95">
        <v>6</v>
      </c>
      <c r="J95">
        <v>30</v>
      </c>
      <c r="K95" s="21" t="s">
        <v>177</v>
      </c>
      <c r="L95" s="1">
        <v>2759631</v>
      </c>
      <c r="M95" s="50">
        <v>2019</v>
      </c>
      <c r="N95">
        <v>16351</v>
      </c>
      <c r="O95">
        <v>8583</v>
      </c>
      <c r="P95">
        <v>2018</v>
      </c>
      <c r="Q95" t="s">
        <v>96</v>
      </c>
      <c r="R95" s="13" t="s">
        <v>13</v>
      </c>
      <c r="S95">
        <v>10260</v>
      </c>
      <c r="T95">
        <v>35</v>
      </c>
      <c r="U95">
        <v>2016</v>
      </c>
      <c r="V95">
        <v>20.8</v>
      </c>
      <c r="W95">
        <v>7.3</v>
      </c>
      <c r="X95">
        <v>1438</v>
      </c>
      <c r="Y95">
        <v>41</v>
      </c>
      <c r="Z95" t="s">
        <v>296</v>
      </c>
      <c r="AA95" s="39"/>
    </row>
    <row r="96" spans="1:27" x14ac:dyDescent="0.45">
      <c r="A96" s="31">
        <v>180</v>
      </c>
      <c r="B96" t="s">
        <v>208</v>
      </c>
      <c r="C96" t="s">
        <v>376</v>
      </c>
      <c r="E96" t="s">
        <v>352</v>
      </c>
      <c r="F96" t="s">
        <v>352</v>
      </c>
      <c r="G96" t="s">
        <v>359</v>
      </c>
      <c r="H96">
        <v>42</v>
      </c>
      <c r="I96">
        <v>6</v>
      </c>
      <c r="J96">
        <v>30</v>
      </c>
      <c r="K96" s="21" t="s">
        <v>177</v>
      </c>
      <c r="L96" s="1">
        <v>615730</v>
      </c>
      <c r="M96" s="50">
        <v>2019</v>
      </c>
      <c r="N96">
        <v>3271</v>
      </c>
      <c r="O96">
        <v>1121</v>
      </c>
      <c r="P96">
        <v>2018</v>
      </c>
      <c r="Q96" s="15" t="s">
        <v>13</v>
      </c>
      <c r="R96" s="15" t="s">
        <v>17</v>
      </c>
      <c r="S96">
        <v>807</v>
      </c>
      <c r="T96">
        <v>52</v>
      </c>
      <c r="U96">
        <v>2016</v>
      </c>
      <c r="V96">
        <v>18.3</v>
      </c>
      <c r="W96">
        <v>12.2</v>
      </c>
      <c r="X96">
        <v>3711</v>
      </c>
      <c r="Y96">
        <v>85</v>
      </c>
      <c r="Z96" t="s">
        <v>296</v>
      </c>
      <c r="AA96" s="39"/>
    </row>
    <row r="97" spans="1:27" x14ac:dyDescent="0.45">
      <c r="A97">
        <v>16</v>
      </c>
      <c r="B97" t="s">
        <v>46</v>
      </c>
      <c r="C97" t="s">
        <v>360</v>
      </c>
      <c r="E97" t="s">
        <v>362</v>
      </c>
      <c r="F97" t="s">
        <v>363</v>
      </c>
      <c r="G97" t="s">
        <v>359</v>
      </c>
      <c r="H97">
        <v>37</v>
      </c>
      <c r="I97">
        <v>5</v>
      </c>
      <c r="J97">
        <v>27</v>
      </c>
      <c r="K97" s="19" t="s">
        <v>10</v>
      </c>
      <c r="L97" s="1">
        <v>26969306</v>
      </c>
      <c r="M97" s="50">
        <v>2019</v>
      </c>
      <c r="N97" s="1">
        <v>18074</v>
      </c>
      <c r="O97" s="1">
        <v>12265</v>
      </c>
      <c r="P97">
        <v>2018</v>
      </c>
      <c r="Q97" t="s">
        <v>19</v>
      </c>
      <c r="R97" s="13" t="s">
        <v>17</v>
      </c>
      <c r="S97" s="1">
        <v>31852</v>
      </c>
      <c r="T97" s="1">
        <v>30</v>
      </c>
      <c r="U97" s="1"/>
      <c r="V97" s="4" t="s">
        <v>15</v>
      </c>
      <c r="W97" s="4">
        <v>1.1000000000000001</v>
      </c>
      <c r="X97">
        <v>124</v>
      </c>
      <c r="Y97">
        <v>0</v>
      </c>
      <c r="Z97" t="s">
        <v>18</v>
      </c>
      <c r="AA97" s="39"/>
    </row>
    <row r="98" spans="1:27" x14ac:dyDescent="0.45">
      <c r="A98">
        <v>17</v>
      </c>
      <c r="B98" t="s">
        <v>47</v>
      </c>
      <c r="K98" s="19" t="s">
        <v>10</v>
      </c>
      <c r="L98" s="1">
        <v>18628749</v>
      </c>
      <c r="M98" s="50">
        <v>2019</v>
      </c>
      <c r="N98" s="1">
        <v>19767</v>
      </c>
      <c r="O98" s="1">
        <v>13779</v>
      </c>
      <c r="P98">
        <v>2018</v>
      </c>
      <c r="Q98" s="18" t="s">
        <v>19</v>
      </c>
      <c r="R98" s="18" t="s">
        <v>48</v>
      </c>
      <c r="S98" s="1">
        <v>13838</v>
      </c>
      <c r="T98" s="1">
        <v>47</v>
      </c>
      <c r="U98" s="1"/>
      <c r="V98" s="4" t="s">
        <v>15</v>
      </c>
      <c r="W98" s="4">
        <v>0</v>
      </c>
      <c r="X98">
        <v>33</v>
      </c>
      <c r="Y98">
        <v>3</v>
      </c>
      <c r="Z98" t="s">
        <v>18</v>
      </c>
      <c r="AA98" s="39"/>
    </row>
    <row r="99" spans="1:27" x14ac:dyDescent="0.45">
      <c r="A99">
        <v>111</v>
      </c>
      <c r="B99" t="s">
        <v>155</v>
      </c>
      <c r="C99" t="s">
        <v>376</v>
      </c>
      <c r="D99" t="s">
        <v>407</v>
      </c>
      <c r="E99" t="s">
        <v>352</v>
      </c>
      <c r="F99" t="s">
        <v>352</v>
      </c>
      <c r="G99" t="s">
        <v>359</v>
      </c>
      <c r="H99">
        <v>55</v>
      </c>
      <c r="I99">
        <v>7</v>
      </c>
      <c r="J99">
        <v>41</v>
      </c>
      <c r="K99" s="18" t="s">
        <v>118</v>
      </c>
      <c r="L99" s="1">
        <v>31949789</v>
      </c>
      <c r="M99" s="50">
        <v>2019</v>
      </c>
      <c r="N99" s="1">
        <v>43837</v>
      </c>
      <c r="O99" s="1">
        <v>26395</v>
      </c>
      <c r="P99">
        <v>2018</v>
      </c>
      <c r="Q99" s="13" t="s">
        <v>13</v>
      </c>
      <c r="R99" t="s">
        <v>96</v>
      </c>
      <c r="S99" s="1">
        <v>50436</v>
      </c>
      <c r="T99" s="1">
        <v>32</v>
      </c>
      <c r="U99">
        <v>2016</v>
      </c>
      <c r="V99" s="6">
        <v>3</v>
      </c>
      <c r="W99" s="4">
        <v>12.3</v>
      </c>
      <c r="X99" s="6">
        <v>5742</v>
      </c>
      <c r="Y99" s="6">
        <v>98</v>
      </c>
      <c r="Z99" t="s">
        <v>294</v>
      </c>
      <c r="AA99" s="39"/>
    </row>
    <row r="100" spans="1:27" x14ac:dyDescent="0.45">
      <c r="A100" s="31">
        <v>112</v>
      </c>
      <c r="B100" t="s">
        <v>156</v>
      </c>
      <c r="C100" s="31"/>
      <c r="D100" s="31"/>
      <c r="E100" s="31" t="s">
        <v>426</v>
      </c>
      <c r="F100" s="31" t="s">
        <v>426</v>
      </c>
      <c r="G100" s="31" t="s">
        <v>15</v>
      </c>
      <c r="H100" s="31">
        <v>0</v>
      </c>
      <c r="I100" s="31">
        <v>0</v>
      </c>
      <c r="J100" s="31">
        <v>0</v>
      </c>
      <c r="K100" s="18" t="s">
        <v>118</v>
      </c>
      <c r="L100" s="1">
        <v>530957</v>
      </c>
      <c r="M100" s="50">
        <v>2019</v>
      </c>
      <c r="N100" s="1">
        <v>421</v>
      </c>
      <c r="O100" s="1">
        <v>227</v>
      </c>
      <c r="P100">
        <v>2018</v>
      </c>
      <c r="Q100" s="13" t="s">
        <v>13</v>
      </c>
      <c r="R100" t="s">
        <v>157</v>
      </c>
      <c r="S100" s="1">
        <v>309</v>
      </c>
      <c r="T100" s="1">
        <v>40</v>
      </c>
      <c r="U100">
        <v>2016</v>
      </c>
      <c r="V100" s="6" t="s">
        <v>15</v>
      </c>
      <c r="W100" s="4">
        <v>0</v>
      </c>
      <c r="X100" s="6">
        <v>188</v>
      </c>
      <c r="Y100" s="6">
        <v>0</v>
      </c>
      <c r="Z100" t="s">
        <v>292</v>
      </c>
      <c r="AA100" s="39" t="s">
        <v>452</v>
      </c>
    </row>
    <row r="101" spans="1:27" x14ac:dyDescent="0.45">
      <c r="A101">
        <v>18</v>
      </c>
      <c r="B101" t="s">
        <v>49</v>
      </c>
      <c r="C101" s="31" t="s">
        <v>376</v>
      </c>
      <c r="D101" s="31"/>
      <c r="E101" s="31" t="s">
        <v>362</v>
      </c>
      <c r="F101" s="31"/>
      <c r="G101" s="31"/>
      <c r="H101" s="31">
        <v>43</v>
      </c>
      <c r="I101" s="31">
        <v>6</v>
      </c>
      <c r="J101" s="31">
        <v>31</v>
      </c>
      <c r="K101" s="19" t="s">
        <v>10</v>
      </c>
      <c r="L101" s="1">
        <v>19658023</v>
      </c>
      <c r="M101" s="50">
        <v>2019</v>
      </c>
      <c r="N101" s="1">
        <v>13114</v>
      </c>
      <c r="O101" s="1">
        <v>9633</v>
      </c>
      <c r="P101">
        <v>2018</v>
      </c>
      <c r="Q101" t="s">
        <v>19</v>
      </c>
      <c r="R101" s="13" t="s">
        <v>13</v>
      </c>
      <c r="S101" s="1">
        <v>22979</v>
      </c>
      <c r="T101" s="1">
        <v>24</v>
      </c>
      <c r="U101" s="1"/>
      <c r="V101" s="4" t="s">
        <v>15</v>
      </c>
      <c r="W101" s="4">
        <v>0.8</v>
      </c>
      <c r="X101">
        <v>370</v>
      </c>
      <c r="Y101">
        <v>21</v>
      </c>
      <c r="Z101" t="s">
        <v>18</v>
      </c>
      <c r="AA101" s="39" t="s">
        <v>453</v>
      </c>
    </row>
    <row r="102" spans="1:27" x14ac:dyDescent="0.45">
      <c r="A102" s="31">
        <v>182</v>
      </c>
      <c r="B102" t="s">
        <v>209</v>
      </c>
      <c r="C102" s="31" t="s">
        <v>440</v>
      </c>
      <c r="D102" s="31"/>
      <c r="E102" s="31" t="s">
        <v>362</v>
      </c>
      <c r="F102" s="31" t="s">
        <v>363</v>
      </c>
      <c r="G102" s="31" t="s">
        <v>359</v>
      </c>
      <c r="H102" s="31">
        <v>25</v>
      </c>
      <c r="I102" s="31">
        <v>3</v>
      </c>
      <c r="J102" s="31">
        <v>19</v>
      </c>
      <c r="K102" s="21" t="s">
        <v>177</v>
      </c>
      <c r="L102" s="1">
        <v>440377</v>
      </c>
      <c r="M102" s="50">
        <v>2019</v>
      </c>
      <c r="N102">
        <v>2307</v>
      </c>
      <c r="O102">
        <v>935</v>
      </c>
      <c r="P102">
        <v>2018</v>
      </c>
      <c r="Q102" s="13" t="s">
        <v>13</v>
      </c>
      <c r="R102" t="s">
        <v>96</v>
      </c>
      <c r="S102">
        <v>768</v>
      </c>
      <c r="T102">
        <v>50</v>
      </c>
      <c r="U102">
        <v>2016</v>
      </c>
      <c r="V102">
        <v>17.3</v>
      </c>
      <c r="W102">
        <v>13</v>
      </c>
      <c r="X102">
        <v>448</v>
      </c>
      <c r="Y102">
        <v>4</v>
      </c>
      <c r="Z102" t="s">
        <v>295</v>
      </c>
      <c r="AA102" s="39" t="s">
        <v>454</v>
      </c>
    </row>
    <row r="103" spans="1:27" x14ac:dyDescent="0.45">
      <c r="A103" s="31">
        <v>54</v>
      </c>
      <c r="B103" t="s">
        <v>93</v>
      </c>
      <c r="C103" s="31"/>
      <c r="D103" s="31"/>
      <c r="E103" s="31" t="s">
        <v>426</v>
      </c>
      <c r="F103" s="31" t="s">
        <v>426</v>
      </c>
      <c r="G103" s="31" t="s">
        <v>15</v>
      </c>
      <c r="H103" s="31">
        <v>0</v>
      </c>
      <c r="I103" s="31">
        <v>0</v>
      </c>
      <c r="J103" s="31">
        <v>0</v>
      </c>
      <c r="K103" s="17" t="s">
        <v>31</v>
      </c>
      <c r="L103" s="1">
        <v>4525698</v>
      </c>
      <c r="M103" s="50">
        <v>2019</v>
      </c>
      <c r="N103" s="1">
        <v>2733</v>
      </c>
      <c r="O103" s="1">
        <v>1933</v>
      </c>
      <c r="P103">
        <v>2018</v>
      </c>
      <c r="Q103" t="s">
        <v>19</v>
      </c>
      <c r="R103" s="13" t="s">
        <v>13</v>
      </c>
      <c r="S103" s="1">
        <v>5173</v>
      </c>
      <c r="T103" s="1">
        <v>21</v>
      </c>
      <c r="U103">
        <v>2016</v>
      </c>
      <c r="V103" s="4" t="s">
        <v>15</v>
      </c>
      <c r="W103" s="4">
        <v>7.3</v>
      </c>
      <c r="X103">
        <v>7</v>
      </c>
      <c r="Y103">
        <v>1</v>
      </c>
      <c r="Z103" t="s">
        <v>18</v>
      </c>
      <c r="AA103" s="39" t="s">
        <v>430</v>
      </c>
    </row>
    <row r="104" spans="1:27" x14ac:dyDescent="0.45">
      <c r="A104" s="31">
        <v>114</v>
      </c>
      <c r="B104" t="s">
        <v>158</v>
      </c>
      <c r="C104" s="31" t="s">
        <v>367</v>
      </c>
      <c r="D104" s="31" t="s">
        <v>456</v>
      </c>
      <c r="E104" s="31" t="s">
        <v>352</v>
      </c>
      <c r="F104" s="31" t="s">
        <v>352</v>
      </c>
      <c r="G104" s="31" t="s">
        <v>359</v>
      </c>
      <c r="H104" s="31">
        <v>41</v>
      </c>
      <c r="I104" s="31">
        <v>5</v>
      </c>
      <c r="J104" s="31">
        <v>31</v>
      </c>
      <c r="K104" s="18" t="s">
        <v>118</v>
      </c>
      <c r="L104" s="1">
        <v>1269670</v>
      </c>
      <c r="M104" s="50">
        <v>2019</v>
      </c>
      <c r="N104" s="1">
        <v>2861</v>
      </c>
      <c r="O104" s="1">
        <v>1377</v>
      </c>
      <c r="P104">
        <v>2018</v>
      </c>
      <c r="Q104" s="13" t="s">
        <v>13</v>
      </c>
      <c r="R104" t="s">
        <v>96</v>
      </c>
      <c r="S104" s="1">
        <v>4200</v>
      </c>
      <c r="T104" s="1">
        <v>17</v>
      </c>
      <c r="U104">
        <v>2016</v>
      </c>
      <c r="V104" s="6" t="s">
        <v>15</v>
      </c>
      <c r="W104" s="4">
        <v>10.5</v>
      </c>
      <c r="X104">
        <v>331</v>
      </c>
      <c r="Y104">
        <v>9</v>
      </c>
      <c r="Z104" t="s">
        <v>18</v>
      </c>
      <c r="AA104" s="39" t="s">
        <v>455</v>
      </c>
    </row>
    <row r="105" spans="1:27" x14ac:dyDescent="0.45">
      <c r="A105">
        <v>115</v>
      </c>
      <c r="B105" t="s">
        <v>159</v>
      </c>
      <c r="C105" s="31" t="s">
        <v>403</v>
      </c>
      <c r="D105" s="31"/>
      <c r="E105" s="31" t="s">
        <v>362</v>
      </c>
      <c r="F105" s="31"/>
      <c r="G105" s="31"/>
      <c r="H105" s="31">
        <v>47</v>
      </c>
      <c r="I105" s="31">
        <v>6</v>
      </c>
      <c r="J105" s="31">
        <v>35</v>
      </c>
      <c r="K105" s="18" t="s">
        <v>118</v>
      </c>
      <c r="L105" s="1">
        <v>127575529</v>
      </c>
      <c r="M105" s="50">
        <v>2019</v>
      </c>
      <c r="N105" s="1">
        <v>190667</v>
      </c>
      <c r="O105" s="1">
        <v>83476</v>
      </c>
      <c r="P105">
        <v>2018</v>
      </c>
      <c r="Q105" s="15" t="s">
        <v>13</v>
      </c>
      <c r="R105" s="15" t="s">
        <v>17</v>
      </c>
      <c r="S105" s="1">
        <v>213140</v>
      </c>
      <c r="T105" s="1">
        <v>20</v>
      </c>
      <c r="U105">
        <v>2016</v>
      </c>
      <c r="V105" s="6" t="s">
        <v>15</v>
      </c>
      <c r="W105" s="4">
        <v>8.1</v>
      </c>
      <c r="X105">
        <v>12872</v>
      </c>
      <c r="Y105">
        <v>1221</v>
      </c>
      <c r="Z105" t="s">
        <v>293</v>
      </c>
      <c r="AA105" s="39" t="s">
        <v>457</v>
      </c>
    </row>
    <row r="106" spans="1:27" x14ac:dyDescent="0.45">
      <c r="A106" s="31">
        <v>56</v>
      </c>
      <c r="B106" t="s">
        <v>95</v>
      </c>
      <c r="C106" s="31" t="s">
        <v>388</v>
      </c>
      <c r="D106" s="31" t="s">
        <v>384</v>
      </c>
      <c r="E106" s="31" t="s">
        <v>362</v>
      </c>
      <c r="F106" s="31"/>
      <c r="G106" s="31" t="s">
        <v>364</v>
      </c>
      <c r="H106" s="31">
        <v>14</v>
      </c>
      <c r="I106" s="31">
        <v>2</v>
      </c>
      <c r="J106" s="31">
        <v>8</v>
      </c>
      <c r="K106" s="17" t="s">
        <v>31</v>
      </c>
      <c r="L106" s="1">
        <v>4043258</v>
      </c>
      <c r="M106" s="50">
        <v>2019</v>
      </c>
      <c r="N106" s="1">
        <v>15284</v>
      </c>
      <c r="O106" s="1">
        <v>8508</v>
      </c>
      <c r="P106">
        <v>2018</v>
      </c>
      <c r="Q106" s="18" t="s">
        <v>96</v>
      </c>
      <c r="R106" s="18" t="s">
        <v>61</v>
      </c>
      <c r="S106" s="1">
        <v>16550</v>
      </c>
      <c r="T106" s="1">
        <v>16</v>
      </c>
      <c r="U106">
        <v>2016</v>
      </c>
      <c r="V106" s="4" t="s">
        <v>15</v>
      </c>
      <c r="W106" s="4">
        <v>2</v>
      </c>
      <c r="X106">
        <v>3304</v>
      </c>
      <c r="Y106">
        <v>94</v>
      </c>
      <c r="Z106" t="s">
        <v>296</v>
      </c>
      <c r="AA106" s="39" t="s">
        <v>458</v>
      </c>
    </row>
    <row r="107" spans="1:27" x14ac:dyDescent="0.45">
      <c r="A107">
        <v>57</v>
      </c>
      <c r="B107" t="s">
        <v>97</v>
      </c>
      <c r="C107" s="31" t="s">
        <v>460</v>
      </c>
      <c r="D107" s="31" t="s">
        <v>380</v>
      </c>
      <c r="E107" s="31" t="s">
        <v>362</v>
      </c>
      <c r="F107" s="31"/>
      <c r="G107" s="31" t="s">
        <v>359</v>
      </c>
      <c r="H107" s="31">
        <v>51</v>
      </c>
      <c r="I107" s="31">
        <v>7</v>
      </c>
      <c r="J107" s="31">
        <v>37</v>
      </c>
      <c r="K107" s="17" t="s">
        <v>31</v>
      </c>
      <c r="L107" s="1">
        <v>3225166</v>
      </c>
      <c r="M107" s="50">
        <v>2019</v>
      </c>
      <c r="N107" s="1">
        <v>5591</v>
      </c>
      <c r="O107" s="1">
        <v>3984</v>
      </c>
      <c r="P107">
        <v>2018</v>
      </c>
      <c r="Q107" s="18" t="s">
        <v>37</v>
      </c>
      <c r="R107" s="18" t="s">
        <v>63</v>
      </c>
      <c r="S107" s="1">
        <v>8361</v>
      </c>
      <c r="T107" s="1">
        <v>32</v>
      </c>
      <c r="U107">
        <v>2016</v>
      </c>
      <c r="V107" s="4" t="s">
        <v>15</v>
      </c>
      <c r="W107" s="4">
        <v>8.9</v>
      </c>
      <c r="X107">
        <v>37</v>
      </c>
      <c r="Y107">
        <v>0</v>
      </c>
      <c r="Z107" t="s">
        <v>294</v>
      </c>
      <c r="AA107" s="39" t="s">
        <v>459</v>
      </c>
    </row>
    <row r="108" spans="1:27" x14ac:dyDescent="0.45">
      <c r="A108">
        <v>116</v>
      </c>
      <c r="B108" t="s">
        <v>160</v>
      </c>
      <c r="C108" t="s">
        <v>367</v>
      </c>
      <c r="E108" t="s">
        <v>362</v>
      </c>
      <c r="F108" t="s">
        <v>363</v>
      </c>
      <c r="G108" t="s">
        <v>359</v>
      </c>
      <c r="H108">
        <v>36</v>
      </c>
      <c r="I108">
        <v>5</v>
      </c>
      <c r="J108">
        <v>26</v>
      </c>
      <c r="K108" s="18" t="s">
        <v>118</v>
      </c>
      <c r="L108" s="1">
        <v>627988</v>
      </c>
      <c r="M108" s="50">
        <v>2019</v>
      </c>
      <c r="N108" s="1">
        <v>2366</v>
      </c>
      <c r="O108" s="1">
        <v>1287</v>
      </c>
      <c r="P108">
        <v>2018</v>
      </c>
      <c r="Q108" s="13" t="s">
        <v>13</v>
      </c>
      <c r="R108" t="s">
        <v>61</v>
      </c>
      <c r="S108" s="1">
        <v>1828</v>
      </c>
      <c r="T108" s="1">
        <v>50</v>
      </c>
      <c r="U108">
        <v>2016</v>
      </c>
      <c r="V108" s="6">
        <v>25.4</v>
      </c>
      <c r="W108" s="4">
        <v>8.5</v>
      </c>
      <c r="X108">
        <v>319</v>
      </c>
      <c r="Y108">
        <v>6</v>
      </c>
      <c r="Z108" t="s">
        <v>296</v>
      </c>
      <c r="AA108" s="39"/>
    </row>
    <row r="109" spans="1:27" x14ac:dyDescent="0.45">
      <c r="A109">
        <v>58</v>
      </c>
      <c r="B109" t="s">
        <v>98</v>
      </c>
      <c r="C109" t="s">
        <v>365</v>
      </c>
      <c r="D109" t="s">
        <v>372</v>
      </c>
      <c r="E109" t="s">
        <v>352</v>
      </c>
      <c r="F109" t="s">
        <v>352</v>
      </c>
      <c r="G109" t="s">
        <v>364</v>
      </c>
      <c r="H109">
        <v>32</v>
      </c>
      <c r="I109">
        <v>4</v>
      </c>
      <c r="J109">
        <v>24</v>
      </c>
      <c r="K109" s="17" t="s">
        <v>31</v>
      </c>
      <c r="L109" s="1">
        <v>36471766</v>
      </c>
      <c r="M109" s="50">
        <v>2019</v>
      </c>
      <c r="N109" s="1">
        <v>52783</v>
      </c>
      <c r="O109" s="1">
        <v>32962</v>
      </c>
      <c r="P109">
        <v>2018</v>
      </c>
      <c r="Q109" s="13" t="s">
        <v>13</v>
      </c>
      <c r="R109" t="s">
        <v>61</v>
      </c>
      <c r="S109" s="1">
        <v>39524</v>
      </c>
      <c r="T109" s="1">
        <v>41</v>
      </c>
      <c r="U109">
        <v>2016</v>
      </c>
      <c r="V109" s="4" t="s">
        <v>15</v>
      </c>
      <c r="W109" s="4">
        <v>8</v>
      </c>
      <c r="X109">
        <v>4047</v>
      </c>
      <c r="Y109">
        <v>160</v>
      </c>
      <c r="Z109" t="s">
        <v>295</v>
      </c>
      <c r="AA109" s="39"/>
    </row>
    <row r="110" spans="1:27" x14ac:dyDescent="0.45">
      <c r="A110">
        <v>19</v>
      </c>
      <c r="B110" t="s">
        <v>50</v>
      </c>
      <c r="C110" s="31"/>
      <c r="D110" s="31"/>
      <c r="E110" s="31" t="s">
        <v>426</v>
      </c>
      <c r="F110" s="31" t="s">
        <v>426</v>
      </c>
      <c r="G110" s="31" t="s">
        <v>15</v>
      </c>
      <c r="H110" s="31">
        <v>0</v>
      </c>
      <c r="I110" s="31">
        <v>0</v>
      </c>
      <c r="J110" s="31">
        <v>0</v>
      </c>
      <c r="K110" s="19" t="s">
        <v>10</v>
      </c>
      <c r="L110" s="1">
        <v>30366043</v>
      </c>
      <c r="M110" s="50">
        <v>2019</v>
      </c>
      <c r="N110" s="1">
        <v>25631</v>
      </c>
      <c r="O110" s="1">
        <v>17813</v>
      </c>
      <c r="P110">
        <v>2018</v>
      </c>
      <c r="Q110" s="18" t="s">
        <v>51</v>
      </c>
      <c r="R110" s="18" t="s">
        <v>19</v>
      </c>
      <c r="S110" s="1">
        <v>28026</v>
      </c>
      <c r="T110" s="1">
        <v>47</v>
      </c>
      <c r="U110" s="1"/>
      <c r="V110" s="4">
        <v>1.2</v>
      </c>
      <c r="W110" s="4">
        <v>0.4</v>
      </c>
      <c r="X110">
        <v>70</v>
      </c>
      <c r="Y110">
        <v>0</v>
      </c>
      <c r="Z110" t="s">
        <v>18</v>
      </c>
      <c r="AA110" s="39" t="s">
        <v>430</v>
      </c>
    </row>
    <row r="111" spans="1:27" x14ac:dyDescent="0.45">
      <c r="A111">
        <v>59</v>
      </c>
      <c r="B111" t="s">
        <v>99</v>
      </c>
      <c r="C111" s="31" t="s">
        <v>367</v>
      </c>
      <c r="D111" s="31" t="s">
        <v>386</v>
      </c>
      <c r="E111" s="31" t="s">
        <v>362</v>
      </c>
      <c r="F111" s="31"/>
      <c r="G111" s="31" t="s">
        <v>364</v>
      </c>
      <c r="H111" s="31">
        <v>6</v>
      </c>
      <c r="I111" s="31">
        <v>0</v>
      </c>
      <c r="J111" s="31">
        <v>5</v>
      </c>
      <c r="K111" s="17" t="s">
        <v>31</v>
      </c>
      <c r="L111" s="1">
        <v>54045422</v>
      </c>
      <c r="M111" s="50">
        <v>2019</v>
      </c>
      <c r="N111" s="1">
        <v>69554</v>
      </c>
      <c r="O111" s="1">
        <v>51059</v>
      </c>
      <c r="P111">
        <v>2018</v>
      </c>
      <c r="Q111" t="s">
        <v>43</v>
      </c>
      <c r="R111" s="13" t="s">
        <v>53</v>
      </c>
      <c r="S111" s="1">
        <v>144670</v>
      </c>
      <c r="T111" s="1">
        <v>25</v>
      </c>
      <c r="U111">
        <v>2016</v>
      </c>
      <c r="V111" s="4">
        <v>3.6</v>
      </c>
      <c r="W111" s="4">
        <v>2.7</v>
      </c>
      <c r="X111">
        <v>146</v>
      </c>
      <c r="Y111">
        <v>5</v>
      </c>
      <c r="Z111" t="s">
        <v>294</v>
      </c>
      <c r="AA111" s="39" t="s">
        <v>461</v>
      </c>
    </row>
    <row r="112" spans="1:27" x14ac:dyDescent="0.45">
      <c r="A112">
        <v>117</v>
      </c>
      <c r="B112" t="s">
        <v>161</v>
      </c>
      <c r="C112" s="31" t="s">
        <v>393</v>
      </c>
      <c r="D112" s="31" t="s">
        <v>456</v>
      </c>
      <c r="E112" s="31" t="s">
        <v>352</v>
      </c>
      <c r="F112" s="31" t="s">
        <v>352</v>
      </c>
      <c r="G112" s="31" t="s">
        <v>359</v>
      </c>
      <c r="H112" s="31">
        <v>38</v>
      </c>
      <c r="I112" s="31">
        <v>5</v>
      </c>
      <c r="J112" s="31">
        <v>28</v>
      </c>
      <c r="K112" s="18" t="s">
        <v>118</v>
      </c>
      <c r="L112" s="1">
        <v>2494524</v>
      </c>
      <c r="M112" s="50">
        <v>2019</v>
      </c>
      <c r="N112" s="1">
        <v>2200</v>
      </c>
      <c r="O112" s="1">
        <v>1238</v>
      </c>
      <c r="P112">
        <v>2018</v>
      </c>
      <c r="Q112" s="13" t="s">
        <v>13</v>
      </c>
      <c r="R112" t="s">
        <v>51</v>
      </c>
      <c r="S112" s="1">
        <v>3260</v>
      </c>
      <c r="T112" s="1">
        <v>20</v>
      </c>
      <c r="U112">
        <v>2016</v>
      </c>
      <c r="V112" s="6" t="s">
        <v>15</v>
      </c>
      <c r="W112" s="4">
        <v>9.1</v>
      </c>
      <c r="X112">
        <v>16</v>
      </c>
      <c r="Y112">
        <v>0</v>
      </c>
      <c r="Z112" t="s">
        <v>18</v>
      </c>
      <c r="AA112" s="39" t="s">
        <v>462</v>
      </c>
    </row>
    <row r="113" spans="1:27" x14ac:dyDescent="0.45">
      <c r="A113">
        <v>20</v>
      </c>
      <c r="B113" t="s">
        <v>52</v>
      </c>
      <c r="C113" t="s">
        <v>367</v>
      </c>
      <c r="D113" t="s">
        <v>378</v>
      </c>
      <c r="E113" t="s">
        <v>352</v>
      </c>
      <c r="F113" t="s">
        <v>352</v>
      </c>
      <c r="G113" t="s">
        <v>364</v>
      </c>
      <c r="H113">
        <v>22</v>
      </c>
      <c r="I113">
        <v>3</v>
      </c>
      <c r="J113">
        <v>16</v>
      </c>
      <c r="K113" s="19" t="s">
        <v>10</v>
      </c>
      <c r="L113" s="1">
        <v>28608715</v>
      </c>
      <c r="M113" s="50">
        <v>2019</v>
      </c>
      <c r="N113" s="1">
        <v>26184</v>
      </c>
      <c r="O113" s="1">
        <v>19413</v>
      </c>
      <c r="P113">
        <v>2018</v>
      </c>
      <c r="Q113" t="s">
        <v>43</v>
      </c>
      <c r="R113" s="13" t="s">
        <v>53</v>
      </c>
      <c r="S113" s="1">
        <v>53097</v>
      </c>
      <c r="T113" s="1">
        <v>21</v>
      </c>
      <c r="U113" s="1"/>
      <c r="V113" s="4" t="s">
        <v>15</v>
      </c>
      <c r="W113" s="4">
        <v>2.7</v>
      </c>
      <c r="X113">
        <v>51</v>
      </c>
      <c r="Y113">
        <v>0</v>
      </c>
      <c r="Z113" t="s">
        <v>292</v>
      </c>
      <c r="AA113" s="39"/>
    </row>
    <row r="114" spans="1:27" x14ac:dyDescent="0.45">
      <c r="A114" s="31">
        <v>184</v>
      </c>
      <c r="B114" t="s">
        <v>210</v>
      </c>
      <c r="C114" t="s">
        <v>369</v>
      </c>
      <c r="D114" t="s">
        <v>408</v>
      </c>
      <c r="E114" t="s">
        <v>352</v>
      </c>
      <c r="F114" t="s">
        <v>352</v>
      </c>
      <c r="G114" t="s">
        <v>364</v>
      </c>
      <c r="H114">
        <v>43</v>
      </c>
      <c r="I114">
        <v>6</v>
      </c>
      <c r="J114">
        <v>31</v>
      </c>
      <c r="K114" s="21" t="s">
        <v>177</v>
      </c>
      <c r="L114" s="1">
        <v>17097123</v>
      </c>
      <c r="M114" s="50">
        <v>2019</v>
      </c>
      <c r="N114">
        <v>119923</v>
      </c>
      <c r="O114">
        <v>47268</v>
      </c>
      <c r="P114">
        <v>2018</v>
      </c>
      <c r="Q114" s="13" t="s">
        <v>13</v>
      </c>
      <c r="R114" t="s">
        <v>96</v>
      </c>
      <c r="S114">
        <v>30621</v>
      </c>
      <c r="T114">
        <v>58</v>
      </c>
      <c r="U114">
        <v>2016</v>
      </c>
      <c r="V114">
        <v>21.8</v>
      </c>
      <c r="W114">
        <v>10.7</v>
      </c>
      <c r="X114">
        <v>37190</v>
      </c>
      <c r="Y114">
        <v>4409</v>
      </c>
      <c r="Z114" t="s">
        <v>296</v>
      </c>
      <c r="AA114" s="39"/>
    </row>
    <row r="115" spans="1:27" x14ac:dyDescent="0.45">
      <c r="A115" s="31">
        <v>186</v>
      </c>
      <c r="B115" t="s">
        <v>211</v>
      </c>
      <c r="C115" t="s">
        <v>409</v>
      </c>
      <c r="D115" t="s">
        <v>366</v>
      </c>
      <c r="E115" t="s">
        <v>352</v>
      </c>
      <c r="F115" t="s">
        <v>352</v>
      </c>
      <c r="G115" t="s">
        <v>359</v>
      </c>
      <c r="H115">
        <v>45</v>
      </c>
      <c r="I115">
        <v>6</v>
      </c>
      <c r="J115">
        <v>33</v>
      </c>
      <c r="K115" s="21" t="s">
        <v>177</v>
      </c>
      <c r="L115" s="1">
        <v>4783062</v>
      </c>
      <c r="M115" s="50">
        <v>2019</v>
      </c>
      <c r="N115">
        <v>35897</v>
      </c>
      <c r="O115">
        <v>9747</v>
      </c>
      <c r="P115">
        <v>2018</v>
      </c>
      <c r="Q115" s="13" t="s">
        <v>17</v>
      </c>
      <c r="R115" s="13" t="s">
        <v>13</v>
      </c>
      <c r="S115">
        <v>6556</v>
      </c>
      <c r="T115">
        <v>51</v>
      </c>
      <c r="U115">
        <v>2016</v>
      </c>
      <c r="V115" t="s">
        <v>15</v>
      </c>
      <c r="W115">
        <v>7.5</v>
      </c>
      <c r="X115">
        <v>1122</v>
      </c>
      <c r="Y115">
        <v>19</v>
      </c>
      <c r="Z115" t="s">
        <v>294</v>
      </c>
      <c r="AA115" s="39"/>
    </row>
    <row r="116" spans="1:27" x14ac:dyDescent="0.45">
      <c r="A116">
        <v>60</v>
      </c>
      <c r="B116" t="s">
        <v>100</v>
      </c>
      <c r="E116" t="s">
        <v>426</v>
      </c>
      <c r="F116" t="s">
        <v>426</v>
      </c>
      <c r="G116" t="s">
        <v>15</v>
      </c>
      <c r="H116">
        <v>0</v>
      </c>
      <c r="I116">
        <v>0</v>
      </c>
      <c r="J116">
        <v>0</v>
      </c>
      <c r="K116" s="17" t="s">
        <v>31</v>
      </c>
      <c r="L116" s="1">
        <v>6545503</v>
      </c>
      <c r="M116" s="50">
        <v>2019</v>
      </c>
      <c r="N116" s="1">
        <v>7956</v>
      </c>
      <c r="O116" s="1">
        <v>4554</v>
      </c>
      <c r="P116">
        <v>2018</v>
      </c>
      <c r="Q116" s="15" t="s">
        <v>17</v>
      </c>
      <c r="R116" s="15" t="s">
        <v>13</v>
      </c>
      <c r="S116" s="1">
        <v>9628</v>
      </c>
      <c r="T116" s="1">
        <v>23</v>
      </c>
      <c r="U116">
        <v>2016</v>
      </c>
      <c r="V116" s="4">
        <v>7.5</v>
      </c>
      <c r="W116" s="4">
        <v>3.8</v>
      </c>
      <c r="X116">
        <v>11</v>
      </c>
      <c r="Y116">
        <v>3</v>
      </c>
      <c r="Z116" t="s">
        <v>293</v>
      </c>
      <c r="AA116" s="39"/>
    </row>
    <row r="117" spans="1:27" x14ac:dyDescent="0.45">
      <c r="A117">
        <v>21</v>
      </c>
      <c r="B117" t="s">
        <v>54</v>
      </c>
      <c r="C117" s="31"/>
      <c r="D117" s="31"/>
      <c r="E117" s="31" t="s">
        <v>426</v>
      </c>
      <c r="F117" s="31" t="s">
        <v>426</v>
      </c>
      <c r="G117" s="31" t="s">
        <v>15</v>
      </c>
      <c r="H117" s="31">
        <v>0</v>
      </c>
      <c r="I117" s="31">
        <v>0</v>
      </c>
      <c r="J117" s="31">
        <v>0</v>
      </c>
      <c r="K117" s="19" t="s">
        <v>10</v>
      </c>
      <c r="L117" s="1">
        <v>23310719</v>
      </c>
      <c r="M117" s="50">
        <v>2019</v>
      </c>
      <c r="N117" s="1">
        <v>8674</v>
      </c>
      <c r="O117" s="1">
        <v>7115</v>
      </c>
      <c r="P117">
        <v>2018</v>
      </c>
      <c r="Q117" s="13" t="s">
        <v>13</v>
      </c>
      <c r="R117" t="s">
        <v>39</v>
      </c>
      <c r="S117" s="1">
        <v>23111</v>
      </c>
      <c r="T117" s="1">
        <v>17</v>
      </c>
      <c r="U117" s="1"/>
      <c r="V117" s="4" t="s">
        <v>15</v>
      </c>
      <c r="W117" s="4">
        <v>1.2</v>
      </c>
      <c r="X117">
        <v>684</v>
      </c>
      <c r="Y117">
        <v>27</v>
      </c>
      <c r="Z117" t="s">
        <v>18</v>
      </c>
      <c r="AA117" s="39" t="s">
        <v>430</v>
      </c>
    </row>
    <row r="118" spans="1:27" x14ac:dyDescent="0.45">
      <c r="A118">
        <v>61</v>
      </c>
      <c r="B118" t="s">
        <v>101</v>
      </c>
      <c r="C118" t="s">
        <v>386</v>
      </c>
      <c r="D118" t="s">
        <v>387</v>
      </c>
      <c r="E118" t="s">
        <v>362</v>
      </c>
      <c r="F118" t="s">
        <v>395</v>
      </c>
      <c r="G118" t="s">
        <v>364</v>
      </c>
      <c r="H118">
        <v>13</v>
      </c>
      <c r="I118">
        <v>1</v>
      </c>
      <c r="J118">
        <v>11</v>
      </c>
      <c r="K118" s="17" t="s">
        <v>31</v>
      </c>
      <c r="L118" s="1">
        <v>200963603</v>
      </c>
      <c r="M118" s="50">
        <v>2019</v>
      </c>
      <c r="N118" s="1">
        <v>115950</v>
      </c>
      <c r="O118" s="1">
        <v>70327</v>
      </c>
      <c r="P118">
        <v>2018</v>
      </c>
      <c r="Q118" s="13" t="s">
        <v>13</v>
      </c>
      <c r="R118" t="s">
        <v>19</v>
      </c>
      <c r="S118" s="1">
        <v>289701</v>
      </c>
      <c r="T118" s="1">
        <v>18</v>
      </c>
      <c r="U118">
        <v>2016</v>
      </c>
      <c r="V118" s="4">
        <v>6</v>
      </c>
      <c r="W118" s="4">
        <v>0.5</v>
      </c>
      <c r="X118">
        <v>1182</v>
      </c>
      <c r="Y118">
        <v>35</v>
      </c>
      <c r="Z118" t="s">
        <v>18</v>
      </c>
      <c r="AA118" s="39"/>
    </row>
    <row r="119" spans="1:27" x14ac:dyDescent="0.45">
      <c r="A119">
        <v>119</v>
      </c>
      <c r="B119" t="s">
        <v>162</v>
      </c>
      <c r="C119" s="31" t="s">
        <v>460</v>
      </c>
      <c r="D119" s="31" t="s">
        <v>367</v>
      </c>
      <c r="E119" s="31" t="s">
        <v>352</v>
      </c>
      <c r="F119" s="31" t="s">
        <v>352</v>
      </c>
      <c r="G119" s="31" t="s">
        <v>364</v>
      </c>
      <c r="H119" s="31">
        <v>14</v>
      </c>
      <c r="I119" s="31">
        <v>2</v>
      </c>
      <c r="J119" s="31">
        <v>8</v>
      </c>
      <c r="K119" s="18" t="s">
        <v>118</v>
      </c>
      <c r="L119" s="1">
        <v>2083458</v>
      </c>
      <c r="M119" s="50">
        <v>2019</v>
      </c>
      <c r="N119" s="1">
        <v>7807</v>
      </c>
      <c r="O119" s="1">
        <v>4116</v>
      </c>
      <c r="P119">
        <v>2018</v>
      </c>
      <c r="Q119" t="s">
        <v>43</v>
      </c>
      <c r="R119" s="13" t="s">
        <v>13</v>
      </c>
      <c r="S119" s="1">
        <v>5907</v>
      </c>
      <c r="T119" s="1">
        <v>38</v>
      </c>
      <c r="U119">
        <v>2016</v>
      </c>
      <c r="V119" s="6" t="s">
        <v>15</v>
      </c>
      <c r="W119" s="4">
        <v>5.0999999999999996</v>
      </c>
      <c r="X119">
        <v>1367</v>
      </c>
      <c r="Y119">
        <v>59</v>
      </c>
      <c r="Z119" t="s">
        <v>296</v>
      </c>
      <c r="AA119" s="39" t="s">
        <v>463</v>
      </c>
    </row>
    <row r="120" spans="1:27" x14ac:dyDescent="0.45">
      <c r="A120" s="31">
        <v>188</v>
      </c>
      <c r="B120" t="s">
        <v>212</v>
      </c>
      <c r="C120" s="31" t="s">
        <v>389</v>
      </c>
      <c r="D120" s="31"/>
      <c r="E120" s="31" t="s">
        <v>352</v>
      </c>
      <c r="F120" s="31" t="s">
        <v>352</v>
      </c>
      <c r="G120" s="31" t="s">
        <v>359</v>
      </c>
      <c r="H120" s="31">
        <v>49</v>
      </c>
      <c r="I120" s="31">
        <v>7</v>
      </c>
      <c r="J120" s="31">
        <v>35</v>
      </c>
      <c r="K120" s="21" t="s">
        <v>177</v>
      </c>
      <c r="L120" s="1">
        <v>5378859</v>
      </c>
      <c r="M120" s="50">
        <v>2019</v>
      </c>
      <c r="N120">
        <v>34299</v>
      </c>
      <c r="O120">
        <v>11791</v>
      </c>
      <c r="P120">
        <v>2018</v>
      </c>
      <c r="Q120" s="13" t="s">
        <v>17</v>
      </c>
      <c r="R120" t="s">
        <v>96</v>
      </c>
      <c r="S120">
        <v>34299</v>
      </c>
      <c r="T120">
        <v>51</v>
      </c>
      <c r="U120">
        <v>2016</v>
      </c>
      <c r="V120">
        <v>42</v>
      </c>
      <c r="W120">
        <v>12.5</v>
      </c>
      <c r="X120">
        <v>7467</v>
      </c>
      <c r="Y120">
        <v>193</v>
      </c>
      <c r="Z120" t="s">
        <v>296</v>
      </c>
      <c r="AA120" s="39" t="s">
        <v>464</v>
      </c>
    </row>
    <row r="121" spans="1:27" x14ac:dyDescent="0.45">
      <c r="A121" s="31">
        <v>189</v>
      </c>
      <c r="B121" t="s">
        <v>213</v>
      </c>
      <c r="C121" t="s">
        <v>399</v>
      </c>
      <c r="D121" t="s">
        <v>410</v>
      </c>
      <c r="E121" t="s">
        <v>362</v>
      </c>
      <c r="F121" t="s">
        <v>363</v>
      </c>
      <c r="G121" t="s">
        <v>359</v>
      </c>
      <c r="H121">
        <v>28</v>
      </c>
      <c r="I121">
        <v>4</v>
      </c>
      <c r="J121">
        <v>20</v>
      </c>
      <c r="K121" s="21" t="s">
        <v>177</v>
      </c>
      <c r="L121" s="1">
        <v>4974992</v>
      </c>
      <c r="M121" s="50">
        <v>2019</v>
      </c>
      <c r="N121">
        <v>3322</v>
      </c>
      <c r="O121">
        <v>1681</v>
      </c>
      <c r="P121">
        <v>2018</v>
      </c>
      <c r="Q121" s="13" t="s">
        <v>13</v>
      </c>
      <c r="R121" t="s">
        <v>96</v>
      </c>
      <c r="S121">
        <v>3903</v>
      </c>
      <c r="T121">
        <v>21</v>
      </c>
      <c r="U121">
        <v>2016</v>
      </c>
      <c r="V121" t="s">
        <v>15</v>
      </c>
      <c r="W121">
        <v>6</v>
      </c>
      <c r="X121">
        <v>1998</v>
      </c>
      <c r="Y121">
        <v>10</v>
      </c>
      <c r="Z121" t="s">
        <v>295</v>
      </c>
      <c r="AA121" s="39"/>
    </row>
    <row r="122" spans="1:27" x14ac:dyDescent="0.45">
      <c r="A122" s="31">
        <v>62</v>
      </c>
      <c r="B122" t="s">
        <v>102</v>
      </c>
      <c r="C122" t="s">
        <v>367</v>
      </c>
      <c r="D122" t="s">
        <v>411</v>
      </c>
      <c r="E122" t="s">
        <v>352</v>
      </c>
      <c r="F122" t="s">
        <v>352</v>
      </c>
      <c r="G122" t="s">
        <v>359</v>
      </c>
      <c r="H122">
        <v>46</v>
      </c>
      <c r="I122">
        <v>6</v>
      </c>
      <c r="J122">
        <v>34</v>
      </c>
      <c r="K122" s="17" t="s">
        <v>31</v>
      </c>
      <c r="L122" s="1">
        <v>216565317</v>
      </c>
      <c r="M122" s="50">
        <v>2019</v>
      </c>
      <c r="N122" s="1">
        <v>173937</v>
      </c>
      <c r="O122" s="1">
        <v>118442</v>
      </c>
      <c r="P122">
        <v>2018</v>
      </c>
      <c r="Q122" s="13" t="s">
        <v>13</v>
      </c>
      <c r="R122" t="s">
        <v>14</v>
      </c>
      <c r="S122" s="1">
        <v>337006</v>
      </c>
      <c r="T122" s="1">
        <v>23</v>
      </c>
      <c r="U122">
        <v>2016</v>
      </c>
      <c r="V122" s="4">
        <v>1.8</v>
      </c>
      <c r="W122" s="4">
        <v>3.3</v>
      </c>
      <c r="X122">
        <v>13197</v>
      </c>
      <c r="Y122">
        <v>277</v>
      </c>
      <c r="Z122" t="s">
        <v>292</v>
      </c>
      <c r="AA122" s="39"/>
    </row>
    <row r="123" spans="1:27" x14ac:dyDescent="0.45">
      <c r="A123" s="31">
        <v>191</v>
      </c>
      <c r="B123" t="s">
        <v>214</v>
      </c>
      <c r="C123" t="s">
        <v>384</v>
      </c>
      <c r="D123" t="s">
        <v>375</v>
      </c>
      <c r="E123" t="s">
        <v>352</v>
      </c>
      <c r="F123" t="s">
        <v>352</v>
      </c>
      <c r="G123" t="s">
        <v>364</v>
      </c>
      <c r="H123">
        <v>13</v>
      </c>
      <c r="I123">
        <v>1</v>
      </c>
      <c r="J123">
        <v>11</v>
      </c>
      <c r="K123" s="21" t="s">
        <v>177</v>
      </c>
      <c r="L123" s="1">
        <v>4246440</v>
      </c>
      <c r="M123" s="50">
        <v>2019</v>
      </c>
      <c r="N123">
        <v>8244</v>
      </c>
      <c r="O123">
        <v>3829</v>
      </c>
      <c r="P123">
        <v>2018</v>
      </c>
      <c r="Q123" s="15" t="s">
        <v>17</v>
      </c>
      <c r="R123" s="15" t="s">
        <v>13</v>
      </c>
      <c r="S123">
        <v>5294</v>
      </c>
      <c r="T123">
        <v>31</v>
      </c>
      <c r="U123">
        <v>2016</v>
      </c>
      <c r="V123" t="s">
        <v>15</v>
      </c>
      <c r="W123">
        <v>9.6999999999999993</v>
      </c>
      <c r="X123">
        <v>5538</v>
      </c>
      <c r="Y123">
        <v>159</v>
      </c>
      <c r="Z123" t="s">
        <v>293</v>
      </c>
      <c r="AA123" s="39"/>
    </row>
    <row r="124" spans="1:27" x14ac:dyDescent="0.45">
      <c r="A124">
        <v>120</v>
      </c>
      <c r="B124" t="s">
        <v>163</v>
      </c>
      <c r="C124" t="s">
        <v>391</v>
      </c>
      <c r="D124" t="s">
        <v>387</v>
      </c>
      <c r="E124" t="s">
        <v>352</v>
      </c>
      <c r="F124" t="s">
        <v>352</v>
      </c>
      <c r="G124" t="s">
        <v>364</v>
      </c>
      <c r="H124">
        <v>23</v>
      </c>
      <c r="I124">
        <v>3</v>
      </c>
      <c r="J124">
        <v>17</v>
      </c>
      <c r="K124" s="18" t="s">
        <v>118</v>
      </c>
      <c r="L124" s="1">
        <v>7044639</v>
      </c>
      <c r="M124" s="50">
        <v>2019</v>
      </c>
      <c r="N124" s="1">
        <v>11244</v>
      </c>
      <c r="O124" s="1">
        <v>5635</v>
      </c>
      <c r="P124">
        <v>2018</v>
      </c>
      <c r="Q124" s="15" t="s">
        <v>13</v>
      </c>
      <c r="R124" s="15" t="s">
        <v>17</v>
      </c>
      <c r="S124" s="1">
        <v>10891</v>
      </c>
      <c r="T124" s="1">
        <v>26</v>
      </c>
      <c r="U124">
        <v>2016</v>
      </c>
      <c r="V124" s="6" t="s">
        <v>15</v>
      </c>
      <c r="W124" s="4">
        <v>4.4000000000000004</v>
      </c>
      <c r="X124">
        <v>223</v>
      </c>
      <c r="Y124">
        <v>9</v>
      </c>
      <c r="Z124" t="s">
        <v>293</v>
      </c>
      <c r="AA124" s="39"/>
    </row>
    <row r="125" spans="1:27" x14ac:dyDescent="0.45">
      <c r="A125">
        <v>121</v>
      </c>
      <c r="B125" t="s">
        <v>164</v>
      </c>
      <c r="C125" t="s">
        <v>369</v>
      </c>
      <c r="D125" t="s">
        <v>398</v>
      </c>
      <c r="E125" t="s">
        <v>352</v>
      </c>
      <c r="F125" t="s">
        <v>352</v>
      </c>
      <c r="G125" t="s">
        <v>364</v>
      </c>
      <c r="H125">
        <v>41</v>
      </c>
      <c r="I125">
        <v>5</v>
      </c>
      <c r="J125">
        <v>31</v>
      </c>
      <c r="K125" s="18" t="s">
        <v>118</v>
      </c>
      <c r="L125" s="1">
        <v>32510462</v>
      </c>
      <c r="M125" s="50">
        <v>2019</v>
      </c>
      <c r="N125" s="1">
        <v>66627</v>
      </c>
      <c r="O125" s="1">
        <v>33098</v>
      </c>
      <c r="P125">
        <v>2018</v>
      </c>
      <c r="Q125" s="15" t="s">
        <v>17</v>
      </c>
      <c r="R125" s="15" t="s">
        <v>13</v>
      </c>
      <c r="S125" s="1">
        <v>45324</v>
      </c>
      <c r="T125" s="1">
        <v>27</v>
      </c>
      <c r="U125">
        <v>2016</v>
      </c>
      <c r="V125" s="6" t="s">
        <v>15</v>
      </c>
      <c r="W125" s="4">
        <v>7.1</v>
      </c>
      <c r="X125">
        <v>21648</v>
      </c>
      <c r="Y125">
        <v>634</v>
      </c>
      <c r="Z125" t="s">
        <v>293</v>
      </c>
      <c r="AA125" s="39"/>
    </row>
    <row r="126" spans="1:27" x14ac:dyDescent="0.45">
      <c r="A126" s="31">
        <v>64</v>
      </c>
      <c r="B126" t="s">
        <v>104</v>
      </c>
      <c r="C126" t="s">
        <v>405</v>
      </c>
      <c r="D126" t="s">
        <v>412</v>
      </c>
      <c r="E126" t="s">
        <v>362</v>
      </c>
      <c r="F126" t="s">
        <v>363</v>
      </c>
      <c r="G126" t="s">
        <v>359</v>
      </c>
      <c r="H126">
        <v>61</v>
      </c>
      <c r="I126">
        <v>8</v>
      </c>
      <c r="J126">
        <v>45</v>
      </c>
      <c r="K126" s="17" t="s">
        <v>31</v>
      </c>
      <c r="L126" s="1">
        <v>108116622</v>
      </c>
      <c r="M126" s="50">
        <v>2019</v>
      </c>
      <c r="N126" s="1">
        <v>141021</v>
      </c>
      <c r="O126" s="1">
        <v>86337</v>
      </c>
      <c r="P126">
        <v>2018</v>
      </c>
      <c r="Q126" s="13" t="s">
        <v>13</v>
      </c>
      <c r="R126" t="s">
        <v>61</v>
      </c>
      <c r="S126" s="1">
        <v>245612</v>
      </c>
      <c r="T126" s="1">
        <v>18</v>
      </c>
      <c r="U126">
        <v>2016</v>
      </c>
      <c r="V126" s="4">
        <v>13.2</v>
      </c>
      <c r="W126" s="4">
        <v>3.6</v>
      </c>
      <c r="X126">
        <v>7294</v>
      </c>
      <c r="Y126">
        <v>494</v>
      </c>
      <c r="Z126" t="s">
        <v>294</v>
      </c>
      <c r="AA126" s="39"/>
    </row>
    <row r="127" spans="1:27" x14ac:dyDescent="0.45">
      <c r="A127" s="35">
        <v>192</v>
      </c>
      <c r="B127" s="35" t="s">
        <v>232</v>
      </c>
      <c r="C127" s="35" t="s">
        <v>487</v>
      </c>
      <c r="D127" s="35" t="s">
        <v>489</v>
      </c>
      <c r="E127" s="35" t="s">
        <v>352</v>
      </c>
      <c r="F127" s="35" t="s">
        <v>352</v>
      </c>
      <c r="G127" s="35" t="s">
        <v>364</v>
      </c>
      <c r="H127" s="35">
        <v>40</v>
      </c>
      <c r="I127" s="35">
        <v>6</v>
      </c>
      <c r="J127" s="35">
        <v>28</v>
      </c>
      <c r="K127" s="36" t="s">
        <v>177</v>
      </c>
      <c r="L127" s="35">
        <v>38104833</v>
      </c>
      <c r="M127" s="52">
        <v>2019</v>
      </c>
      <c r="N127" s="35">
        <v>185630</v>
      </c>
      <c r="O127" s="35">
        <v>113388</v>
      </c>
      <c r="P127" s="35">
        <v>2018</v>
      </c>
      <c r="Q127" s="33" t="s">
        <v>43</v>
      </c>
      <c r="R127" s="33" t="s">
        <v>96</v>
      </c>
      <c r="S127" s="35">
        <v>354100</v>
      </c>
      <c r="T127" s="35">
        <v>27</v>
      </c>
      <c r="U127" s="35">
        <v>2016</v>
      </c>
      <c r="V127" s="35" t="s">
        <v>15</v>
      </c>
      <c r="W127" s="35" t="s">
        <v>15</v>
      </c>
      <c r="X127" s="35">
        <v>11273</v>
      </c>
      <c r="Y127" s="35">
        <v>524</v>
      </c>
      <c r="Z127" s="34" t="s">
        <v>296</v>
      </c>
      <c r="AA127" s="41" t="s">
        <v>490</v>
      </c>
    </row>
    <row r="128" spans="1:27" x14ac:dyDescent="0.45">
      <c r="A128" s="31">
        <v>193</v>
      </c>
      <c r="B128" t="s">
        <v>215</v>
      </c>
      <c r="C128" t="s">
        <v>365</v>
      </c>
      <c r="D128" t="s">
        <v>379</v>
      </c>
      <c r="E128" t="s">
        <v>352</v>
      </c>
      <c r="F128" t="s">
        <v>352</v>
      </c>
      <c r="G128" t="s">
        <v>364</v>
      </c>
      <c r="H128">
        <v>14</v>
      </c>
      <c r="I128">
        <v>2</v>
      </c>
      <c r="J128">
        <v>10</v>
      </c>
      <c r="K128" s="21" t="s">
        <v>177</v>
      </c>
      <c r="L128" s="1">
        <v>10226178</v>
      </c>
      <c r="M128" s="50">
        <v>2019</v>
      </c>
      <c r="N128">
        <v>58199</v>
      </c>
      <c r="O128">
        <v>28960</v>
      </c>
      <c r="P128">
        <v>2018</v>
      </c>
      <c r="Q128" t="s">
        <v>96</v>
      </c>
      <c r="R128" s="13" t="s">
        <v>13</v>
      </c>
      <c r="S128">
        <v>19136</v>
      </c>
      <c r="T128">
        <v>54</v>
      </c>
      <c r="U128">
        <v>2016</v>
      </c>
      <c r="V128">
        <v>14.9</v>
      </c>
      <c r="W128">
        <v>9.5</v>
      </c>
      <c r="X128">
        <v>23392</v>
      </c>
      <c r="Y128">
        <v>880</v>
      </c>
      <c r="Z128" t="s">
        <v>296</v>
      </c>
      <c r="AA128" s="39"/>
    </row>
    <row r="129" spans="1:27" x14ac:dyDescent="0.45">
      <c r="A129" s="31">
        <v>194</v>
      </c>
      <c r="B129" t="s">
        <v>216</v>
      </c>
      <c r="K129" s="21" t="s">
        <v>177</v>
      </c>
      <c r="L129" s="1">
        <v>2694843</v>
      </c>
      <c r="M129" s="50">
        <v>2019</v>
      </c>
      <c r="N129">
        <v>1260</v>
      </c>
      <c r="O129">
        <v>672</v>
      </c>
      <c r="P129">
        <v>2018</v>
      </c>
      <c r="Q129" t="s">
        <v>96</v>
      </c>
      <c r="R129" s="13" t="s">
        <v>13</v>
      </c>
      <c r="S129" t="s">
        <v>15</v>
      </c>
      <c r="T129" t="s">
        <v>15</v>
      </c>
      <c r="U129">
        <v>2016</v>
      </c>
      <c r="X129">
        <v>10287</v>
      </c>
      <c r="Y129">
        <v>10</v>
      </c>
      <c r="Z129" s="10" t="s">
        <v>295</v>
      </c>
      <c r="AA129" s="39"/>
    </row>
    <row r="130" spans="1:27" x14ac:dyDescent="0.45">
      <c r="A130">
        <v>175</v>
      </c>
      <c r="B130" t="s">
        <v>203</v>
      </c>
      <c r="C130" s="31" t="s">
        <v>381</v>
      </c>
      <c r="D130" s="31" t="s">
        <v>466</v>
      </c>
      <c r="E130" s="31" t="s">
        <v>362</v>
      </c>
      <c r="F130" s="31" t="s">
        <v>363</v>
      </c>
      <c r="G130" s="31" t="s">
        <v>364</v>
      </c>
      <c r="H130" s="31">
        <v>32</v>
      </c>
      <c r="I130" s="31">
        <v>4</v>
      </c>
      <c r="J130" s="31">
        <v>24</v>
      </c>
      <c r="K130" s="21" t="s">
        <v>177</v>
      </c>
      <c r="L130" s="1">
        <v>51225321</v>
      </c>
      <c r="M130" s="50">
        <v>2019</v>
      </c>
      <c r="N130">
        <v>277075</v>
      </c>
      <c r="O130">
        <v>86281</v>
      </c>
      <c r="P130">
        <v>2018</v>
      </c>
      <c r="Q130" s="18" t="s">
        <v>204</v>
      </c>
      <c r="R130" s="18" t="s">
        <v>96</v>
      </c>
      <c r="S130">
        <v>63430</v>
      </c>
      <c r="T130">
        <v>53</v>
      </c>
      <c r="U130">
        <v>2016</v>
      </c>
      <c r="V130">
        <v>5.3</v>
      </c>
      <c r="W130">
        <v>5.8</v>
      </c>
      <c r="X130">
        <v>10738</v>
      </c>
      <c r="Y130">
        <v>243</v>
      </c>
      <c r="Z130" t="s">
        <v>294</v>
      </c>
      <c r="AA130" s="39" t="s">
        <v>465</v>
      </c>
    </row>
    <row r="131" spans="1:27" x14ac:dyDescent="0.45">
      <c r="A131">
        <v>122</v>
      </c>
      <c r="B131" t="s">
        <v>165</v>
      </c>
      <c r="C131" t="s">
        <v>384</v>
      </c>
      <c r="D131" t="s">
        <v>407</v>
      </c>
      <c r="E131" t="s">
        <v>352</v>
      </c>
      <c r="F131" t="s">
        <v>352</v>
      </c>
      <c r="G131" t="s">
        <v>359</v>
      </c>
      <c r="H131">
        <v>48</v>
      </c>
      <c r="I131">
        <v>6</v>
      </c>
      <c r="J131">
        <v>36</v>
      </c>
      <c r="K131" s="18" t="s">
        <v>118</v>
      </c>
      <c r="L131" s="1">
        <v>19364558</v>
      </c>
      <c r="M131" s="50">
        <v>2019</v>
      </c>
      <c r="N131" s="1">
        <v>83461</v>
      </c>
      <c r="O131" s="1">
        <v>50902</v>
      </c>
      <c r="P131">
        <v>2018</v>
      </c>
      <c r="Q131" t="s">
        <v>43</v>
      </c>
      <c r="R131" s="13" t="s">
        <v>44</v>
      </c>
      <c r="S131" s="1">
        <v>73039</v>
      </c>
      <c r="T131" s="1">
        <v>37</v>
      </c>
      <c r="U131">
        <v>2016</v>
      </c>
      <c r="V131" s="6" t="s">
        <v>15</v>
      </c>
      <c r="W131" s="4">
        <v>6.4</v>
      </c>
      <c r="X131">
        <v>10635</v>
      </c>
      <c r="Y131">
        <v>575</v>
      </c>
      <c r="Z131" t="s">
        <v>296</v>
      </c>
      <c r="AA131" s="39"/>
    </row>
    <row r="132" spans="1:27" x14ac:dyDescent="0.45">
      <c r="A132">
        <v>123</v>
      </c>
      <c r="B132" t="s">
        <v>166</v>
      </c>
      <c r="C132" t="s">
        <v>386</v>
      </c>
      <c r="D132" t="s">
        <v>413</v>
      </c>
      <c r="E132" t="s">
        <v>362</v>
      </c>
      <c r="F132" t="s">
        <v>395</v>
      </c>
      <c r="G132" t="s">
        <v>359</v>
      </c>
      <c r="H132">
        <v>32</v>
      </c>
      <c r="I132">
        <v>4</v>
      </c>
      <c r="J132">
        <v>24</v>
      </c>
      <c r="K132" s="18" t="s">
        <v>118</v>
      </c>
      <c r="L132" s="1">
        <v>145872260</v>
      </c>
      <c r="M132" s="50">
        <v>2019</v>
      </c>
      <c r="N132" s="1">
        <v>543045</v>
      </c>
      <c r="O132" s="1">
        <v>314611</v>
      </c>
      <c r="P132">
        <v>2018</v>
      </c>
      <c r="Q132" s="13" t="s">
        <v>13</v>
      </c>
      <c r="R132" t="s">
        <v>96</v>
      </c>
      <c r="S132" s="1">
        <v>615954</v>
      </c>
      <c r="T132" s="1">
        <v>33</v>
      </c>
      <c r="U132">
        <v>2016</v>
      </c>
      <c r="V132" s="6" t="s">
        <v>15</v>
      </c>
      <c r="W132" s="4">
        <v>8.1</v>
      </c>
      <c r="X132">
        <v>74588</v>
      </c>
      <c r="Y132">
        <v>681</v>
      </c>
      <c r="Z132" t="s">
        <v>296</v>
      </c>
      <c r="AA132" s="39"/>
    </row>
    <row r="133" spans="1:27" x14ac:dyDescent="0.45">
      <c r="A133">
        <v>22</v>
      </c>
      <c r="B133" t="s">
        <v>55</v>
      </c>
      <c r="C133" t="s">
        <v>414</v>
      </c>
      <c r="D133" t="s">
        <v>361</v>
      </c>
      <c r="E133" t="s">
        <v>352</v>
      </c>
      <c r="F133" t="s">
        <v>352</v>
      </c>
      <c r="G133" t="s">
        <v>364</v>
      </c>
      <c r="H133">
        <v>29</v>
      </c>
      <c r="I133">
        <v>4</v>
      </c>
      <c r="J133">
        <v>21</v>
      </c>
      <c r="K133" s="19" t="s">
        <v>10</v>
      </c>
      <c r="L133" s="1">
        <v>12626938</v>
      </c>
      <c r="M133" s="50">
        <v>2019</v>
      </c>
      <c r="N133" s="1">
        <v>10704</v>
      </c>
      <c r="O133" s="1">
        <v>7662</v>
      </c>
      <c r="P133">
        <v>2018</v>
      </c>
      <c r="Q133" t="s">
        <v>19</v>
      </c>
      <c r="R133" s="13" t="s">
        <v>13</v>
      </c>
      <c r="S133" s="1">
        <v>13489</v>
      </c>
      <c r="T133" s="1">
        <v>42</v>
      </c>
      <c r="U133" s="1"/>
      <c r="V133" s="4">
        <v>0</v>
      </c>
      <c r="W133" s="4">
        <v>1.9</v>
      </c>
      <c r="X133">
        <v>183</v>
      </c>
      <c r="Y133">
        <v>0</v>
      </c>
      <c r="Z133" t="s">
        <v>18</v>
      </c>
      <c r="AA133" s="39"/>
    </row>
    <row r="134" spans="1:27" x14ac:dyDescent="0.45">
      <c r="A134" s="31">
        <v>128</v>
      </c>
      <c r="B134" t="s">
        <v>171</v>
      </c>
      <c r="C134" s="31" t="s">
        <v>444</v>
      </c>
      <c r="D134" s="31" t="s">
        <v>398</v>
      </c>
      <c r="E134" s="31" t="s">
        <v>362</v>
      </c>
      <c r="F134" s="31"/>
      <c r="G134" s="31" t="s">
        <v>364</v>
      </c>
      <c r="H134" s="31">
        <v>25</v>
      </c>
      <c r="I134" s="31">
        <v>3</v>
      </c>
      <c r="J134" s="31">
        <v>19</v>
      </c>
      <c r="K134" s="18" t="s">
        <v>118</v>
      </c>
      <c r="L134" s="1">
        <v>182795</v>
      </c>
      <c r="M134" s="50">
        <v>2019</v>
      </c>
      <c r="N134" s="1">
        <v>376</v>
      </c>
      <c r="O134" s="1">
        <v>222</v>
      </c>
      <c r="P134">
        <v>2018</v>
      </c>
      <c r="Q134" s="15" t="s">
        <v>17</v>
      </c>
      <c r="R134" s="15" t="s">
        <v>13</v>
      </c>
      <c r="S134" t="s">
        <v>15</v>
      </c>
      <c r="T134" t="s">
        <v>15</v>
      </c>
      <c r="U134">
        <v>2016</v>
      </c>
      <c r="V134" s="6">
        <v>0</v>
      </c>
      <c r="W134" s="4">
        <v>0</v>
      </c>
      <c r="X134" s="6">
        <v>15</v>
      </c>
      <c r="Y134" s="6">
        <v>0</v>
      </c>
      <c r="Z134" t="s">
        <v>293</v>
      </c>
      <c r="AA134" s="39" t="s">
        <v>467</v>
      </c>
    </row>
    <row r="135" spans="1:27" x14ac:dyDescent="0.45">
      <c r="A135">
        <v>79</v>
      </c>
      <c r="B135" t="s">
        <v>121</v>
      </c>
      <c r="C135" t="s">
        <v>409</v>
      </c>
      <c r="D135" t="s">
        <v>382</v>
      </c>
      <c r="E135" t="s">
        <v>352</v>
      </c>
      <c r="F135" t="s">
        <v>352</v>
      </c>
      <c r="G135" t="s">
        <v>364</v>
      </c>
      <c r="H135">
        <v>13</v>
      </c>
      <c r="I135">
        <v>1</v>
      </c>
      <c r="J135">
        <v>11</v>
      </c>
      <c r="K135" s="18" t="s">
        <v>118</v>
      </c>
      <c r="L135" s="1">
        <v>197093</v>
      </c>
      <c r="M135" s="50">
        <v>2019</v>
      </c>
      <c r="N135" s="1">
        <v>343</v>
      </c>
      <c r="O135" s="1">
        <v>199</v>
      </c>
      <c r="P135">
        <v>2018</v>
      </c>
      <c r="Q135" s="13" t="s">
        <v>13</v>
      </c>
      <c r="R135" t="s">
        <v>61</v>
      </c>
      <c r="S135" s="1">
        <v>307</v>
      </c>
      <c r="T135" s="1">
        <v>29</v>
      </c>
      <c r="U135">
        <v>2016</v>
      </c>
      <c r="V135" s="4" t="s">
        <v>15</v>
      </c>
      <c r="W135" s="4">
        <v>0</v>
      </c>
      <c r="X135">
        <v>0</v>
      </c>
      <c r="Y135">
        <v>0</v>
      </c>
      <c r="Z135" t="s">
        <v>294</v>
      </c>
      <c r="AA135" s="39"/>
    </row>
    <row r="136" spans="1:27" x14ac:dyDescent="0.45">
      <c r="A136">
        <v>124</v>
      </c>
      <c r="B136" t="s">
        <v>121</v>
      </c>
      <c r="C136" t="s">
        <v>409</v>
      </c>
      <c r="D136" t="s">
        <v>382</v>
      </c>
      <c r="E136" t="s">
        <v>352</v>
      </c>
      <c r="F136" t="s">
        <v>352</v>
      </c>
      <c r="G136" t="s">
        <v>364</v>
      </c>
      <c r="H136">
        <v>13</v>
      </c>
      <c r="I136">
        <v>1</v>
      </c>
      <c r="J136">
        <v>11</v>
      </c>
      <c r="K136" s="18" t="s">
        <v>118</v>
      </c>
      <c r="L136" s="1">
        <v>197093</v>
      </c>
      <c r="M136" s="50">
        <v>2019</v>
      </c>
      <c r="N136" s="1">
        <v>343</v>
      </c>
      <c r="O136" s="1">
        <v>199</v>
      </c>
      <c r="P136">
        <v>2018</v>
      </c>
      <c r="Q136" s="13" t="s">
        <v>13</v>
      </c>
      <c r="R136" t="s">
        <v>61</v>
      </c>
      <c r="S136" s="1">
        <v>307</v>
      </c>
      <c r="T136" s="1">
        <v>29</v>
      </c>
      <c r="U136">
        <v>2016</v>
      </c>
      <c r="V136" s="6" t="s">
        <v>15</v>
      </c>
      <c r="W136" s="4">
        <v>0</v>
      </c>
      <c r="X136">
        <v>0</v>
      </c>
      <c r="Y136">
        <v>0</v>
      </c>
      <c r="Z136" t="s">
        <v>294</v>
      </c>
      <c r="AA136" s="39"/>
    </row>
    <row r="137" spans="1:27" x14ac:dyDescent="0.45">
      <c r="A137" s="31">
        <v>197</v>
      </c>
      <c r="B137" t="s">
        <v>217</v>
      </c>
      <c r="C137" s="31" t="s">
        <v>404</v>
      </c>
      <c r="D137" s="31"/>
      <c r="E137" s="31" t="s">
        <v>362</v>
      </c>
      <c r="F137" s="31" t="s">
        <v>363</v>
      </c>
      <c r="G137" s="31" t="s">
        <v>359</v>
      </c>
      <c r="H137" s="31">
        <v>31</v>
      </c>
      <c r="I137" s="31">
        <v>4</v>
      </c>
      <c r="J137" s="31">
        <v>23</v>
      </c>
      <c r="K137" s="21" t="s">
        <v>177</v>
      </c>
      <c r="L137" s="1">
        <v>34268529</v>
      </c>
      <c r="M137" s="50">
        <v>2019</v>
      </c>
      <c r="N137">
        <v>24485</v>
      </c>
      <c r="O137">
        <v>10518</v>
      </c>
      <c r="P137">
        <v>2018</v>
      </c>
      <c r="Q137" s="13" t="s">
        <v>13</v>
      </c>
      <c r="R137" t="s">
        <v>96</v>
      </c>
      <c r="S137">
        <v>36951</v>
      </c>
      <c r="T137">
        <v>19</v>
      </c>
      <c r="U137">
        <v>2016</v>
      </c>
      <c r="V137">
        <v>24.5</v>
      </c>
      <c r="W137">
        <v>13.1</v>
      </c>
      <c r="X137">
        <v>17522</v>
      </c>
      <c r="Y137">
        <v>139</v>
      </c>
      <c r="Z137" t="s">
        <v>295</v>
      </c>
      <c r="AA137" s="39"/>
    </row>
    <row r="138" spans="1:27" x14ac:dyDescent="0.45">
      <c r="A138">
        <v>65</v>
      </c>
      <c r="B138" t="s">
        <v>105</v>
      </c>
      <c r="C138" s="31" t="s">
        <v>360</v>
      </c>
      <c r="D138" s="31"/>
      <c r="E138" s="31" t="s">
        <v>352</v>
      </c>
      <c r="F138" s="31" t="s">
        <v>352</v>
      </c>
      <c r="G138" s="31" t="s">
        <v>359</v>
      </c>
      <c r="H138" s="31">
        <v>38</v>
      </c>
      <c r="I138" s="31">
        <v>5</v>
      </c>
      <c r="J138" s="31">
        <v>28</v>
      </c>
      <c r="K138" s="17" t="s">
        <v>31</v>
      </c>
      <c r="L138" s="1">
        <v>16296362</v>
      </c>
      <c r="M138" s="50">
        <v>2019</v>
      </c>
      <c r="N138" s="1">
        <v>10549</v>
      </c>
      <c r="O138" s="1">
        <v>7571</v>
      </c>
      <c r="P138">
        <v>2018</v>
      </c>
      <c r="Q138" t="s">
        <v>19</v>
      </c>
      <c r="R138" s="13" t="s">
        <v>13</v>
      </c>
      <c r="S138" s="1">
        <v>15683</v>
      </c>
      <c r="T138" s="1">
        <v>25</v>
      </c>
      <c r="U138">
        <v>2016</v>
      </c>
      <c r="V138" s="4" t="s">
        <v>15</v>
      </c>
      <c r="W138" s="4">
        <v>2.8</v>
      </c>
      <c r="X138">
        <v>614</v>
      </c>
      <c r="Y138">
        <v>7</v>
      </c>
      <c r="Z138" t="s">
        <v>18</v>
      </c>
      <c r="AA138" s="39" t="s">
        <v>468</v>
      </c>
    </row>
    <row r="139" spans="1:27" x14ac:dyDescent="0.45">
      <c r="A139">
        <v>125</v>
      </c>
      <c r="B139" t="s">
        <v>167</v>
      </c>
      <c r="C139" t="s">
        <v>405</v>
      </c>
      <c r="E139" t="s">
        <v>352</v>
      </c>
      <c r="F139" t="s">
        <v>352</v>
      </c>
      <c r="G139" t="s">
        <v>359</v>
      </c>
      <c r="H139">
        <v>45</v>
      </c>
      <c r="I139">
        <v>6</v>
      </c>
      <c r="J139">
        <v>33</v>
      </c>
      <c r="K139" s="18" t="s">
        <v>118</v>
      </c>
      <c r="L139" s="1">
        <v>8772228</v>
      </c>
      <c r="M139" s="50">
        <v>2019</v>
      </c>
      <c r="N139" s="1">
        <v>47960</v>
      </c>
      <c r="O139" s="1">
        <v>26919</v>
      </c>
      <c r="P139">
        <v>2018</v>
      </c>
      <c r="Q139" t="s">
        <v>43</v>
      </c>
      <c r="R139" s="13" t="s">
        <v>13</v>
      </c>
      <c r="S139" s="1">
        <v>28147</v>
      </c>
      <c r="T139" s="1">
        <v>42</v>
      </c>
      <c r="U139">
        <v>2016</v>
      </c>
      <c r="V139" s="6" t="s">
        <v>15</v>
      </c>
      <c r="W139" s="4">
        <v>6.9</v>
      </c>
      <c r="X139">
        <v>7779</v>
      </c>
      <c r="Y139">
        <v>151</v>
      </c>
      <c r="Z139" t="s">
        <v>296</v>
      </c>
      <c r="AA139" s="39"/>
    </row>
    <row r="140" spans="1:27" x14ac:dyDescent="0.45">
      <c r="A140">
        <v>23</v>
      </c>
      <c r="B140" t="s">
        <v>56</v>
      </c>
      <c r="C140" s="31" t="s">
        <v>384</v>
      </c>
      <c r="D140" s="31"/>
      <c r="E140" s="31" t="s">
        <v>352</v>
      </c>
      <c r="F140" s="31" t="s">
        <v>352</v>
      </c>
      <c r="G140" s="31" t="s">
        <v>359</v>
      </c>
      <c r="H140" s="31">
        <v>35</v>
      </c>
      <c r="I140" s="31">
        <v>5</v>
      </c>
      <c r="J140" s="31">
        <v>23</v>
      </c>
      <c r="K140" s="19" t="s">
        <v>10</v>
      </c>
      <c r="L140" s="1">
        <v>7813207</v>
      </c>
      <c r="M140" s="50">
        <v>2019</v>
      </c>
      <c r="N140" s="1">
        <v>4125</v>
      </c>
      <c r="O140" s="1">
        <v>3002</v>
      </c>
      <c r="P140">
        <v>2018</v>
      </c>
      <c r="Q140" s="13" t="s">
        <v>13</v>
      </c>
      <c r="R140" t="s">
        <v>57</v>
      </c>
      <c r="S140" s="1">
        <v>15308</v>
      </c>
      <c r="T140" s="1">
        <v>12</v>
      </c>
      <c r="U140" s="1"/>
      <c r="V140" s="4" t="s">
        <v>15</v>
      </c>
      <c r="W140" s="4">
        <v>0</v>
      </c>
      <c r="X140">
        <v>86</v>
      </c>
      <c r="Y140">
        <v>3</v>
      </c>
      <c r="Z140" t="s">
        <v>18</v>
      </c>
      <c r="AA140" s="39" t="s">
        <v>469</v>
      </c>
    </row>
    <row r="141" spans="1:27" x14ac:dyDescent="0.45">
      <c r="A141" s="31">
        <v>199</v>
      </c>
      <c r="B141" t="s">
        <v>218</v>
      </c>
      <c r="C141" t="s">
        <v>375</v>
      </c>
      <c r="D141" t="s">
        <v>415</v>
      </c>
      <c r="E141" t="s">
        <v>352</v>
      </c>
      <c r="F141" t="s">
        <v>352</v>
      </c>
      <c r="G141" t="s">
        <v>359</v>
      </c>
      <c r="H141">
        <v>55</v>
      </c>
      <c r="I141">
        <v>7</v>
      </c>
      <c r="J141">
        <v>41</v>
      </c>
      <c r="K141" s="21" t="s">
        <v>177</v>
      </c>
      <c r="L141" s="1">
        <v>5804343</v>
      </c>
      <c r="M141" s="50">
        <v>2019</v>
      </c>
      <c r="N141">
        <v>26164</v>
      </c>
      <c r="O141">
        <v>13093</v>
      </c>
      <c r="P141">
        <v>2018</v>
      </c>
      <c r="Q141" t="s">
        <v>96</v>
      </c>
      <c r="R141" s="13" t="s">
        <v>13</v>
      </c>
      <c r="S141">
        <v>7899</v>
      </c>
      <c r="T141">
        <v>49</v>
      </c>
      <c r="U141">
        <v>2016</v>
      </c>
      <c r="V141">
        <v>15.7</v>
      </c>
      <c r="W141">
        <v>8.8000000000000007</v>
      </c>
      <c r="X141">
        <v>13624</v>
      </c>
      <c r="Y141">
        <v>12</v>
      </c>
      <c r="Z141" t="s">
        <v>294</v>
      </c>
      <c r="AA141" s="39"/>
    </row>
    <row r="142" spans="1:27" ht="14.25" customHeight="1" x14ac:dyDescent="0.45">
      <c r="A142" s="31">
        <v>201</v>
      </c>
      <c r="B142" t="s">
        <v>219</v>
      </c>
      <c r="C142" t="s">
        <v>369</v>
      </c>
      <c r="D142" t="s">
        <v>401</v>
      </c>
      <c r="E142" t="s">
        <v>352</v>
      </c>
      <c r="F142" t="s">
        <v>352</v>
      </c>
      <c r="G142" t="s">
        <v>364</v>
      </c>
      <c r="H142">
        <v>37</v>
      </c>
      <c r="I142">
        <v>5</v>
      </c>
      <c r="J142">
        <v>27</v>
      </c>
      <c r="K142" s="21" t="s">
        <v>177</v>
      </c>
      <c r="L142" s="1">
        <v>5457012</v>
      </c>
      <c r="M142" s="50">
        <v>2019</v>
      </c>
      <c r="N142">
        <v>29245</v>
      </c>
      <c r="O142">
        <v>15587</v>
      </c>
      <c r="P142">
        <v>2018</v>
      </c>
      <c r="Q142" s="18" t="s">
        <v>96</v>
      </c>
      <c r="R142" s="18" t="s">
        <v>220</v>
      </c>
      <c r="S142">
        <v>15595</v>
      </c>
      <c r="T142">
        <v>45</v>
      </c>
      <c r="U142">
        <v>2016</v>
      </c>
      <c r="V142" t="s">
        <v>15</v>
      </c>
      <c r="W142">
        <v>6.8</v>
      </c>
      <c r="X142">
        <v>1373</v>
      </c>
      <c r="Y142">
        <v>17</v>
      </c>
      <c r="Z142" t="s">
        <v>296</v>
      </c>
      <c r="AA142" s="39"/>
    </row>
    <row r="143" spans="1:27" x14ac:dyDescent="0.45">
      <c r="A143">
        <v>202</v>
      </c>
      <c r="B143" t="s">
        <v>221</v>
      </c>
      <c r="C143" s="31" t="s">
        <v>405</v>
      </c>
      <c r="D143" s="31"/>
      <c r="E143" s="31" t="s">
        <v>362</v>
      </c>
      <c r="F143" s="31"/>
      <c r="G143" s="31" t="s">
        <v>359</v>
      </c>
      <c r="H143" s="31">
        <v>46</v>
      </c>
      <c r="I143" s="31">
        <v>6</v>
      </c>
      <c r="J143" s="31">
        <v>34</v>
      </c>
      <c r="K143" s="21" t="s">
        <v>177</v>
      </c>
      <c r="L143" s="1">
        <v>2078654</v>
      </c>
      <c r="M143" s="50">
        <v>2019</v>
      </c>
      <c r="N143">
        <v>13503</v>
      </c>
      <c r="O143">
        <v>6396</v>
      </c>
      <c r="P143">
        <v>2018</v>
      </c>
      <c r="Q143" t="s">
        <v>96</v>
      </c>
      <c r="R143" s="13" t="s">
        <v>17</v>
      </c>
      <c r="S143">
        <v>4414</v>
      </c>
      <c r="T143">
        <v>55</v>
      </c>
      <c r="U143">
        <v>2016</v>
      </c>
      <c r="V143">
        <v>23</v>
      </c>
      <c r="W143">
        <v>7.4</v>
      </c>
      <c r="X143">
        <v>1388</v>
      </c>
      <c r="Y143">
        <v>81</v>
      </c>
      <c r="Z143" t="s">
        <v>296</v>
      </c>
      <c r="AA143" s="39" t="s">
        <v>470</v>
      </c>
    </row>
    <row r="144" spans="1:27" x14ac:dyDescent="0.45">
      <c r="A144">
        <v>66</v>
      </c>
      <c r="B144" t="s">
        <v>106</v>
      </c>
      <c r="C144" s="31"/>
      <c r="D144" s="31"/>
      <c r="E144" s="31"/>
      <c r="F144" s="31"/>
      <c r="G144" s="31"/>
      <c r="H144" s="31"/>
      <c r="I144" s="31"/>
      <c r="J144" s="31"/>
      <c r="K144" s="17" t="s">
        <v>31</v>
      </c>
      <c r="L144" s="1">
        <v>669821</v>
      </c>
      <c r="M144" s="50">
        <v>2019</v>
      </c>
      <c r="N144" s="1">
        <v>504</v>
      </c>
      <c r="O144" s="1">
        <v>331</v>
      </c>
      <c r="P144">
        <v>2018</v>
      </c>
      <c r="Q144" s="13" t="s">
        <v>13</v>
      </c>
      <c r="R144" t="s">
        <v>19</v>
      </c>
      <c r="S144" s="1">
        <v>848</v>
      </c>
      <c r="T144" s="1">
        <v>28</v>
      </c>
      <c r="U144">
        <v>2016</v>
      </c>
      <c r="V144" s="4" t="s">
        <v>15</v>
      </c>
      <c r="W144" s="4">
        <v>0</v>
      </c>
      <c r="X144">
        <v>0</v>
      </c>
      <c r="Y144">
        <v>0</v>
      </c>
      <c r="Z144" t="s">
        <v>294</v>
      </c>
      <c r="AA144" s="39" t="s">
        <v>435</v>
      </c>
    </row>
    <row r="145" spans="1:27" x14ac:dyDescent="0.45">
      <c r="A145">
        <v>24</v>
      </c>
      <c r="B145" t="s">
        <v>58</v>
      </c>
      <c r="C145" s="31" t="s">
        <v>365</v>
      </c>
      <c r="D145" s="31" t="s">
        <v>423</v>
      </c>
      <c r="E145" s="31" t="s">
        <v>362</v>
      </c>
      <c r="F145" s="31"/>
      <c r="G145" s="31" t="s">
        <v>364</v>
      </c>
      <c r="H145" s="31">
        <v>16</v>
      </c>
      <c r="I145" s="31">
        <v>2</v>
      </c>
      <c r="J145" s="31">
        <v>10</v>
      </c>
      <c r="K145" s="19" t="s">
        <v>10</v>
      </c>
      <c r="L145" s="1">
        <v>15442906</v>
      </c>
      <c r="M145" s="50">
        <v>2019</v>
      </c>
      <c r="N145" s="1">
        <v>9942</v>
      </c>
      <c r="O145" s="1">
        <v>8198</v>
      </c>
      <c r="P145">
        <v>2018</v>
      </c>
      <c r="Q145" s="13" t="s">
        <v>13</v>
      </c>
      <c r="R145" t="s">
        <v>19</v>
      </c>
      <c r="S145" s="1">
        <v>18169</v>
      </c>
      <c r="T145" s="1">
        <v>23</v>
      </c>
      <c r="U145" s="1"/>
      <c r="V145" s="4" t="s">
        <v>15</v>
      </c>
      <c r="W145" s="4">
        <v>0</v>
      </c>
      <c r="X145">
        <v>436</v>
      </c>
      <c r="Y145">
        <v>23</v>
      </c>
      <c r="Z145" t="s">
        <v>18</v>
      </c>
      <c r="AA145" s="39" t="s">
        <v>471</v>
      </c>
    </row>
    <row r="146" spans="1:27" x14ac:dyDescent="0.45">
      <c r="A146">
        <v>127</v>
      </c>
      <c r="B146" t="s">
        <v>169</v>
      </c>
      <c r="C146" t="s">
        <v>409</v>
      </c>
      <c r="D146" t="s">
        <v>372</v>
      </c>
      <c r="E146" t="s">
        <v>352</v>
      </c>
      <c r="F146" t="s">
        <v>352</v>
      </c>
      <c r="G146" t="s">
        <v>364</v>
      </c>
      <c r="H146">
        <v>25</v>
      </c>
      <c r="I146">
        <v>3</v>
      </c>
      <c r="J146">
        <v>19</v>
      </c>
      <c r="K146" s="18" t="s">
        <v>118</v>
      </c>
      <c r="L146" s="1">
        <v>58558267</v>
      </c>
      <c r="M146" s="50">
        <v>2019</v>
      </c>
      <c r="N146" s="1">
        <v>107467</v>
      </c>
      <c r="O146" s="1">
        <v>57373</v>
      </c>
      <c r="P146">
        <v>2018</v>
      </c>
      <c r="Q146" s="15" t="s">
        <v>13</v>
      </c>
      <c r="R146" s="15" t="s">
        <v>170</v>
      </c>
      <c r="S146" s="1">
        <v>133675</v>
      </c>
      <c r="T146" s="1">
        <v>24</v>
      </c>
      <c r="U146">
        <v>2016</v>
      </c>
      <c r="V146" s="6" t="s">
        <v>15</v>
      </c>
      <c r="W146" s="4">
        <v>9</v>
      </c>
      <c r="X146">
        <v>4361</v>
      </c>
      <c r="Y146">
        <v>86</v>
      </c>
      <c r="Z146" t="s">
        <v>18</v>
      </c>
      <c r="AA146" s="39"/>
    </row>
    <row r="147" spans="1:27" s="20" customFormat="1" x14ac:dyDescent="0.45">
      <c r="A147">
        <v>25</v>
      </c>
      <c r="B147" t="s">
        <v>59</v>
      </c>
      <c r="C147" s="31" t="s">
        <v>408</v>
      </c>
      <c r="D147" s="31" t="s">
        <v>473</v>
      </c>
      <c r="E147" s="31" t="s">
        <v>362</v>
      </c>
      <c r="F147" s="31"/>
      <c r="G147" s="31" t="s">
        <v>364</v>
      </c>
      <c r="H147" s="31">
        <v>1</v>
      </c>
      <c r="I147" s="31">
        <v>0</v>
      </c>
      <c r="J147" s="31">
        <v>1</v>
      </c>
      <c r="K147" s="19" t="s">
        <v>10</v>
      </c>
      <c r="L147" s="1">
        <v>11062114</v>
      </c>
      <c r="M147" s="50">
        <v>2019</v>
      </c>
      <c r="N147" s="1">
        <v>9398</v>
      </c>
      <c r="O147" s="1">
        <v>7309</v>
      </c>
      <c r="P147">
        <v>2018</v>
      </c>
      <c r="Q147" s="13" t="s">
        <v>13</v>
      </c>
      <c r="R147" t="s">
        <v>19</v>
      </c>
      <c r="S147" s="1">
        <v>14463</v>
      </c>
      <c r="T147" s="1">
        <v>36</v>
      </c>
      <c r="U147" s="1"/>
      <c r="V147" s="4" t="s">
        <v>15</v>
      </c>
      <c r="W147" s="4">
        <v>0</v>
      </c>
      <c r="X147">
        <v>5</v>
      </c>
      <c r="Y147">
        <v>0</v>
      </c>
      <c r="Z147" t="s">
        <v>18</v>
      </c>
      <c r="AA147" s="39" t="s">
        <v>472</v>
      </c>
    </row>
    <row r="148" spans="1:27" x14ac:dyDescent="0.45">
      <c r="A148" s="31">
        <v>203</v>
      </c>
      <c r="B148" t="s">
        <v>222</v>
      </c>
      <c r="C148" t="s">
        <v>403</v>
      </c>
      <c r="D148" t="s">
        <v>411</v>
      </c>
      <c r="E148" t="s">
        <v>352</v>
      </c>
      <c r="F148" t="s">
        <v>352</v>
      </c>
      <c r="G148" t="s">
        <v>359</v>
      </c>
      <c r="H148">
        <v>56</v>
      </c>
      <c r="I148">
        <v>8</v>
      </c>
      <c r="J148">
        <v>40</v>
      </c>
      <c r="K148" s="21" t="s">
        <v>177</v>
      </c>
      <c r="L148" s="1">
        <v>46736782</v>
      </c>
      <c r="M148" s="50">
        <v>2019</v>
      </c>
      <c r="N148">
        <v>270363</v>
      </c>
      <c r="O148">
        <v>113584</v>
      </c>
      <c r="P148">
        <v>2018</v>
      </c>
      <c r="Q148" t="s">
        <v>96</v>
      </c>
      <c r="R148" s="13" t="s">
        <v>17</v>
      </c>
      <c r="S148">
        <v>71599</v>
      </c>
      <c r="T148">
        <v>55</v>
      </c>
      <c r="U148">
        <v>2016</v>
      </c>
      <c r="V148">
        <v>25.9</v>
      </c>
      <c r="W148">
        <v>10</v>
      </c>
      <c r="X148">
        <v>219764</v>
      </c>
      <c r="Y148">
        <v>22524</v>
      </c>
      <c r="Z148" t="s">
        <v>296</v>
      </c>
      <c r="AA148" s="39"/>
    </row>
    <row r="149" spans="1:27" x14ac:dyDescent="0.45">
      <c r="A149">
        <v>126</v>
      </c>
      <c r="B149" t="s">
        <v>168</v>
      </c>
      <c r="C149" s="31" t="s">
        <v>391</v>
      </c>
      <c r="D149" s="31" t="s">
        <v>367</v>
      </c>
      <c r="E149" s="31" t="s">
        <v>352</v>
      </c>
      <c r="F149" s="31" t="s">
        <v>352</v>
      </c>
      <c r="G149" s="31" t="s">
        <v>364</v>
      </c>
      <c r="H149" s="31">
        <v>4</v>
      </c>
      <c r="I149" s="31">
        <v>0</v>
      </c>
      <c r="J149" s="31">
        <v>4</v>
      </c>
      <c r="K149" s="18" t="s">
        <v>118</v>
      </c>
      <c r="L149" s="1">
        <v>21323734</v>
      </c>
      <c r="M149" s="50">
        <v>2019</v>
      </c>
      <c r="N149" s="1">
        <v>23530</v>
      </c>
      <c r="O149" s="1">
        <v>14013</v>
      </c>
      <c r="P149">
        <v>2018</v>
      </c>
      <c r="Q149" s="13" t="s">
        <v>13</v>
      </c>
      <c r="R149" t="s">
        <v>14</v>
      </c>
      <c r="S149" s="1">
        <v>49625</v>
      </c>
      <c r="T149" s="1">
        <v>24</v>
      </c>
      <c r="U149">
        <v>2016</v>
      </c>
      <c r="V149" s="6">
        <v>19.100000000000001</v>
      </c>
      <c r="W149" s="4">
        <v>6.8</v>
      </c>
      <c r="X149">
        <v>460</v>
      </c>
      <c r="Y149">
        <v>7</v>
      </c>
      <c r="Z149" t="s">
        <v>292</v>
      </c>
      <c r="AA149" s="39" t="s">
        <v>474</v>
      </c>
    </row>
    <row r="150" spans="1:27" x14ac:dyDescent="0.45">
      <c r="A150">
        <v>67</v>
      </c>
      <c r="B150" t="s">
        <v>107</v>
      </c>
      <c r="C150" s="31"/>
      <c r="D150" s="31"/>
      <c r="E150" s="31" t="s">
        <v>426</v>
      </c>
      <c r="F150" s="31" t="s">
        <v>426</v>
      </c>
      <c r="G150" s="31" t="s">
        <v>15</v>
      </c>
      <c r="H150" s="31">
        <v>0</v>
      </c>
      <c r="I150" s="31">
        <v>0</v>
      </c>
      <c r="J150" s="31">
        <v>0</v>
      </c>
      <c r="K150" s="17" t="s">
        <v>31</v>
      </c>
      <c r="L150" s="1">
        <v>42813237</v>
      </c>
      <c r="M150" s="50">
        <v>2019</v>
      </c>
      <c r="N150" s="1">
        <v>25746</v>
      </c>
      <c r="O150" s="1">
        <v>17160</v>
      </c>
      <c r="P150">
        <v>2018</v>
      </c>
      <c r="Q150" s="13" t="s">
        <v>13</v>
      </c>
      <c r="R150" t="s">
        <v>108</v>
      </c>
      <c r="S150" s="1">
        <v>68650</v>
      </c>
      <c r="T150" s="1">
        <v>16</v>
      </c>
      <c r="U150">
        <v>2016</v>
      </c>
      <c r="V150" s="4" t="s">
        <v>15</v>
      </c>
      <c r="W150" s="4">
        <v>3.1</v>
      </c>
      <c r="X150">
        <v>237</v>
      </c>
      <c r="Y150">
        <v>31</v>
      </c>
      <c r="Z150" t="s">
        <v>18</v>
      </c>
      <c r="AA150" s="39" t="s">
        <v>430</v>
      </c>
    </row>
    <row r="151" spans="1:27" x14ac:dyDescent="0.45">
      <c r="A151" s="31">
        <v>130</v>
      </c>
      <c r="B151" t="s">
        <v>172</v>
      </c>
      <c r="C151" s="31" t="s">
        <v>382</v>
      </c>
      <c r="D151" s="31"/>
      <c r="E151" s="31" t="s">
        <v>352</v>
      </c>
      <c r="F151" s="31" t="s">
        <v>352</v>
      </c>
      <c r="G151" s="31" t="s">
        <v>359</v>
      </c>
      <c r="H151" s="31">
        <v>22</v>
      </c>
      <c r="I151" s="31">
        <v>3</v>
      </c>
      <c r="J151" s="31">
        <v>16</v>
      </c>
      <c r="K151" s="18" t="s">
        <v>118</v>
      </c>
      <c r="L151" s="1">
        <v>581363</v>
      </c>
      <c r="M151" s="50">
        <v>2019</v>
      </c>
      <c r="N151" s="1">
        <v>1042</v>
      </c>
      <c r="O151" s="1">
        <v>624</v>
      </c>
      <c r="P151">
        <v>2018</v>
      </c>
      <c r="Q151" s="15" t="s">
        <v>17</v>
      </c>
      <c r="R151" s="15" t="s">
        <v>13</v>
      </c>
      <c r="S151" s="1">
        <v>1346</v>
      </c>
      <c r="T151" s="1">
        <v>24</v>
      </c>
      <c r="U151">
        <v>2016</v>
      </c>
      <c r="V151">
        <v>19.2</v>
      </c>
      <c r="W151" s="4">
        <v>19.2</v>
      </c>
      <c r="X151" s="6">
        <v>10</v>
      </c>
      <c r="Y151" s="6">
        <v>1</v>
      </c>
      <c r="Z151" t="s">
        <v>293</v>
      </c>
      <c r="AA151" s="39" t="s">
        <v>475</v>
      </c>
    </row>
    <row r="152" spans="1:27" x14ac:dyDescent="0.45">
      <c r="A152" s="31">
        <v>206</v>
      </c>
      <c r="B152" t="s">
        <v>223</v>
      </c>
      <c r="E152" t="s">
        <v>15</v>
      </c>
      <c r="F152" t="s">
        <v>15</v>
      </c>
      <c r="G152" t="s">
        <v>15</v>
      </c>
      <c r="H152">
        <v>0</v>
      </c>
      <c r="I152">
        <v>0</v>
      </c>
      <c r="J152">
        <v>0</v>
      </c>
      <c r="K152" s="21" t="s">
        <v>177</v>
      </c>
      <c r="L152" s="1">
        <v>10036391</v>
      </c>
      <c r="M152" s="50">
        <v>2019</v>
      </c>
      <c r="N152">
        <v>60853</v>
      </c>
      <c r="O152">
        <v>23865</v>
      </c>
      <c r="P152">
        <v>2018</v>
      </c>
      <c r="Q152" s="15" t="s">
        <v>17</v>
      </c>
      <c r="R152" s="15" t="s">
        <v>13</v>
      </c>
      <c r="S152">
        <v>14043</v>
      </c>
      <c r="T152">
        <v>47</v>
      </c>
      <c r="U152">
        <v>2016</v>
      </c>
      <c r="V152">
        <v>109.9</v>
      </c>
      <c r="W152">
        <v>11</v>
      </c>
      <c r="X152">
        <v>18177</v>
      </c>
      <c r="Y152">
        <v>2192</v>
      </c>
      <c r="Z152" t="s">
        <v>296</v>
      </c>
      <c r="AA152" s="39"/>
    </row>
    <row r="153" spans="1:27" x14ac:dyDescent="0.45">
      <c r="A153">
        <v>207</v>
      </c>
      <c r="B153" t="s">
        <v>224</v>
      </c>
      <c r="C153" t="s">
        <v>381</v>
      </c>
      <c r="E153" t="s">
        <v>352</v>
      </c>
      <c r="F153" t="s">
        <v>352</v>
      </c>
      <c r="G153" t="s">
        <v>359</v>
      </c>
      <c r="H153">
        <v>43</v>
      </c>
      <c r="I153">
        <v>6</v>
      </c>
      <c r="J153">
        <v>31</v>
      </c>
      <c r="K153" s="21" t="s">
        <v>177</v>
      </c>
      <c r="L153" s="1">
        <v>8591361</v>
      </c>
      <c r="M153" s="50">
        <v>2019</v>
      </c>
      <c r="N153">
        <v>56506</v>
      </c>
      <c r="O153">
        <v>18377</v>
      </c>
      <c r="P153">
        <v>2018</v>
      </c>
      <c r="Q153" s="15" t="s">
        <v>13</v>
      </c>
      <c r="R153" s="15" t="s">
        <v>17</v>
      </c>
      <c r="S153">
        <v>11123</v>
      </c>
      <c r="T153">
        <v>54</v>
      </c>
      <c r="U153">
        <v>2016</v>
      </c>
      <c r="V153">
        <v>20.9</v>
      </c>
      <c r="W153">
        <v>12.7</v>
      </c>
      <c r="X153">
        <v>28978</v>
      </c>
      <c r="Y153">
        <v>1336</v>
      </c>
      <c r="Z153" t="s">
        <v>296</v>
      </c>
      <c r="AA153" s="39"/>
    </row>
    <row r="154" spans="1:27" x14ac:dyDescent="0.45">
      <c r="A154">
        <v>26</v>
      </c>
      <c r="B154" t="s">
        <v>60</v>
      </c>
      <c r="C154" s="31" t="s">
        <v>414</v>
      </c>
      <c r="D154" s="31"/>
      <c r="E154" s="31" t="s">
        <v>362</v>
      </c>
      <c r="F154" s="31" t="s">
        <v>363</v>
      </c>
      <c r="G154" s="31" t="s">
        <v>359</v>
      </c>
      <c r="H154" s="31">
        <v>40</v>
      </c>
      <c r="I154" s="31">
        <v>5</v>
      </c>
      <c r="J154" s="31">
        <v>30</v>
      </c>
      <c r="K154" s="19" t="s">
        <v>10</v>
      </c>
      <c r="L154" s="1">
        <v>17070132</v>
      </c>
      <c r="M154" s="50">
        <v>2019</v>
      </c>
      <c r="N154" s="1">
        <v>23170</v>
      </c>
      <c r="O154" s="1">
        <v>14042</v>
      </c>
      <c r="P154">
        <v>2018</v>
      </c>
      <c r="Q154" s="13" t="s">
        <v>33</v>
      </c>
      <c r="R154" t="s">
        <v>61</v>
      </c>
      <c r="S154" s="1">
        <v>26788</v>
      </c>
      <c r="T154" s="1">
        <v>32</v>
      </c>
      <c r="U154" s="1"/>
      <c r="V154" s="4" t="s">
        <v>15</v>
      </c>
      <c r="W154" s="4">
        <v>3</v>
      </c>
      <c r="X154">
        <v>42</v>
      </c>
      <c r="Y154">
        <v>3</v>
      </c>
      <c r="Z154" t="s">
        <v>295</v>
      </c>
      <c r="AA154" s="39" t="s">
        <v>476</v>
      </c>
    </row>
    <row r="155" spans="1:27" x14ac:dyDescent="0.45">
      <c r="A155">
        <v>27</v>
      </c>
      <c r="B155" t="s">
        <v>62</v>
      </c>
      <c r="C155" s="31"/>
      <c r="D155" s="31"/>
      <c r="E155" s="31" t="s">
        <v>426</v>
      </c>
      <c r="F155" s="31" t="s">
        <v>426</v>
      </c>
      <c r="G155" s="31" t="s">
        <v>15</v>
      </c>
      <c r="H155" s="31">
        <v>0</v>
      </c>
      <c r="I155" s="31">
        <v>0</v>
      </c>
      <c r="J155" s="31">
        <v>0</v>
      </c>
      <c r="K155" s="19" t="s">
        <v>10</v>
      </c>
      <c r="L155" s="1">
        <v>9321023</v>
      </c>
      <c r="M155" s="50">
        <v>2019</v>
      </c>
      <c r="N155" s="1">
        <v>5568</v>
      </c>
      <c r="O155" s="1">
        <v>4020</v>
      </c>
      <c r="P155">
        <v>2018</v>
      </c>
      <c r="Q155" s="18" t="s">
        <v>63</v>
      </c>
      <c r="R155" s="18" t="s">
        <v>64</v>
      </c>
      <c r="S155" s="1">
        <v>12792</v>
      </c>
      <c r="T155" s="1">
        <v>23</v>
      </c>
      <c r="U155" s="7">
        <v>2016</v>
      </c>
      <c r="V155" s="4" t="s">
        <v>15</v>
      </c>
      <c r="W155" s="4">
        <v>1.8</v>
      </c>
      <c r="X155">
        <v>0</v>
      </c>
      <c r="Y155">
        <v>0</v>
      </c>
      <c r="Z155" t="s">
        <v>296</v>
      </c>
      <c r="AA155" s="39" t="s">
        <v>477</v>
      </c>
    </row>
    <row r="156" spans="1:27" ht="13.5" customHeight="1" x14ac:dyDescent="0.45">
      <c r="A156">
        <v>28</v>
      </c>
      <c r="B156" t="s">
        <v>66</v>
      </c>
      <c r="C156" s="31" t="s">
        <v>399</v>
      </c>
      <c r="D156" s="31"/>
      <c r="E156" s="31" t="s">
        <v>362</v>
      </c>
      <c r="F156" s="31"/>
      <c r="G156" s="31" t="s">
        <v>359</v>
      </c>
      <c r="H156" s="31">
        <v>20</v>
      </c>
      <c r="I156" s="31">
        <v>2</v>
      </c>
      <c r="J156" s="31">
        <v>14</v>
      </c>
      <c r="K156" s="19" t="s">
        <v>10</v>
      </c>
      <c r="L156" s="1">
        <v>58005461</v>
      </c>
      <c r="M156" s="50">
        <v>2019</v>
      </c>
      <c r="N156" s="1">
        <v>42060</v>
      </c>
      <c r="O156" s="1">
        <v>28610</v>
      </c>
      <c r="P156">
        <v>2018</v>
      </c>
      <c r="Q156" t="s">
        <v>19</v>
      </c>
      <c r="R156" s="13" t="s">
        <v>17</v>
      </c>
      <c r="S156" s="1">
        <v>53776</v>
      </c>
      <c r="T156" s="1">
        <v>30</v>
      </c>
      <c r="U156">
        <v>2016</v>
      </c>
      <c r="V156" s="4" t="s">
        <v>15</v>
      </c>
      <c r="W156" s="4">
        <v>1.2</v>
      </c>
      <c r="X156">
        <v>300</v>
      </c>
      <c r="Y156">
        <v>10</v>
      </c>
      <c r="Z156" t="s">
        <v>18</v>
      </c>
      <c r="AA156" s="39" t="s">
        <v>478</v>
      </c>
    </row>
    <row r="157" spans="1:27" x14ac:dyDescent="0.45">
      <c r="A157">
        <v>68</v>
      </c>
      <c r="B157" t="s">
        <v>109</v>
      </c>
      <c r="C157" s="31"/>
      <c r="D157" s="31"/>
      <c r="E157" s="31"/>
      <c r="F157" s="31"/>
      <c r="G157" s="31"/>
      <c r="H157" s="31"/>
      <c r="I157" s="31"/>
      <c r="J157" s="31"/>
      <c r="K157" s="17" t="s">
        <v>31</v>
      </c>
      <c r="L157" s="1">
        <v>1293120</v>
      </c>
      <c r="M157" s="50">
        <v>2019</v>
      </c>
      <c r="N157" s="1">
        <v>660</v>
      </c>
      <c r="O157" s="1">
        <v>460</v>
      </c>
      <c r="P157">
        <v>2018</v>
      </c>
      <c r="Q157" s="13" t="s">
        <v>13</v>
      </c>
      <c r="R157" t="s">
        <v>61</v>
      </c>
      <c r="S157" s="1">
        <v>1401</v>
      </c>
      <c r="T157" s="1">
        <v>34</v>
      </c>
      <c r="U157">
        <v>2016</v>
      </c>
      <c r="V157" s="4" t="s">
        <v>15</v>
      </c>
      <c r="W157" s="4">
        <v>0</v>
      </c>
      <c r="X157">
        <v>24</v>
      </c>
      <c r="Y157">
        <v>0</v>
      </c>
      <c r="Z157" t="s">
        <v>294</v>
      </c>
      <c r="AA157" s="39" t="s">
        <v>435</v>
      </c>
    </row>
    <row r="158" spans="1:27" x14ac:dyDescent="0.45">
      <c r="A158">
        <v>211</v>
      </c>
      <c r="B158" t="s">
        <v>226</v>
      </c>
      <c r="C158" t="s">
        <v>360</v>
      </c>
      <c r="E158" t="s">
        <v>352</v>
      </c>
      <c r="F158" t="s">
        <v>352</v>
      </c>
      <c r="G158" t="s">
        <v>359</v>
      </c>
      <c r="H158">
        <v>37</v>
      </c>
      <c r="I158">
        <v>5</v>
      </c>
      <c r="J158">
        <v>27</v>
      </c>
      <c r="K158" s="21" t="s">
        <v>177</v>
      </c>
      <c r="L158" s="1">
        <v>67530161</v>
      </c>
      <c r="M158" s="50">
        <v>2019</v>
      </c>
      <c r="N158">
        <v>446992</v>
      </c>
      <c r="O158">
        <v>178473</v>
      </c>
      <c r="P158">
        <v>2018</v>
      </c>
      <c r="Q158" s="15" t="s">
        <v>17</v>
      </c>
      <c r="R158" s="15" t="s">
        <v>13</v>
      </c>
      <c r="S158">
        <v>112746</v>
      </c>
      <c r="T158">
        <v>47</v>
      </c>
      <c r="U158">
        <v>2016</v>
      </c>
      <c r="V158">
        <v>16</v>
      </c>
      <c r="W158">
        <v>7.8</v>
      </c>
      <c r="X158">
        <v>148381</v>
      </c>
      <c r="Y158">
        <v>20319</v>
      </c>
      <c r="Z158" t="s">
        <v>296</v>
      </c>
      <c r="AA158" s="39"/>
    </row>
    <row r="159" spans="1:27" x14ac:dyDescent="0.45">
      <c r="A159" s="31">
        <v>131</v>
      </c>
      <c r="B159" t="s">
        <v>173</v>
      </c>
      <c r="C159" t="s">
        <v>384</v>
      </c>
      <c r="D159" t="s">
        <v>416</v>
      </c>
      <c r="E159" t="s">
        <v>352</v>
      </c>
      <c r="F159" t="s">
        <v>352</v>
      </c>
      <c r="G159" t="s">
        <v>359</v>
      </c>
      <c r="H159">
        <v>67</v>
      </c>
      <c r="I159">
        <v>9</v>
      </c>
      <c r="J159">
        <v>49</v>
      </c>
      <c r="K159" s="18" t="s">
        <v>118</v>
      </c>
      <c r="L159" s="1">
        <v>69625581</v>
      </c>
      <c r="M159" s="50">
        <v>2019</v>
      </c>
      <c r="N159" s="1">
        <v>170495</v>
      </c>
      <c r="O159" s="1">
        <v>114199</v>
      </c>
      <c r="P159">
        <v>2018</v>
      </c>
      <c r="Q159" s="18" t="s">
        <v>43</v>
      </c>
      <c r="R159" s="18" t="s">
        <v>39</v>
      </c>
      <c r="S159" s="1">
        <v>165478</v>
      </c>
      <c r="T159" s="1">
        <v>36</v>
      </c>
      <c r="U159">
        <v>2016</v>
      </c>
      <c r="V159">
        <v>4.2</v>
      </c>
      <c r="W159" s="4">
        <v>5.9</v>
      </c>
      <c r="X159" s="6">
        <v>2922</v>
      </c>
      <c r="Y159" s="6">
        <v>51</v>
      </c>
      <c r="Z159" t="s">
        <v>294</v>
      </c>
      <c r="AA159" s="39"/>
    </row>
    <row r="160" spans="1:27" x14ac:dyDescent="0.45">
      <c r="A160">
        <v>29</v>
      </c>
      <c r="B160" t="s">
        <v>67</v>
      </c>
      <c r="C160" s="31"/>
      <c r="D160" s="31"/>
      <c r="E160" s="31" t="s">
        <v>426</v>
      </c>
      <c r="F160" s="31" t="s">
        <v>426</v>
      </c>
      <c r="G160" s="31" t="s">
        <v>15</v>
      </c>
      <c r="H160" s="31">
        <v>0</v>
      </c>
      <c r="I160" s="31">
        <v>0</v>
      </c>
      <c r="J160" s="31">
        <v>0</v>
      </c>
      <c r="K160" s="19" t="s">
        <v>10</v>
      </c>
      <c r="L160" s="1">
        <v>8082359</v>
      </c>
      <c r="M160" s="50">
        <v>2019</v>
      </c>
      <c r="N160" s="1">
        <v>4745</v>
      </c>
      <c r="O160" s="1">
        <v>3301</v>
      </c>
      <c r="P160">
        <v>2018</v>
      </c>
      <c r="Q160" s="13" t="s">
        <v>13</v>
      </c>
      <c r="R160" t="s">
        <v>19</v>
      </c>
      <c r="S160" s="1">
        <v>11463</v>
      </c>
      <c r="T160" s="1">
        <v>19</v>
      </c>
      <c r="U160">
        <v>2016</v>
      </c>
      <c r="V160" s="4" t="s">
        <v>15</v>
      </c>
      <c r="W160" s="4">
        <v>0</v>
      </c>
      <c r="X160">
        <v>96</v>
      </c>
      <c r="Y160">
        <v>6</v>
      </c>
      <c r="Z160" t="s">
        <v>18</v>
      </c>
      <c r="AA160" s="39" t="s">
        <v>430</v>
      </c>
    </row>
    <row r="161" spans="1:27" x14ac:dyDescent="0.45">
      <c r="A161" s="31">
        <v>208</v>
      </c>
      <c r="B161" t="s">
        <v>225</v>
      </c>
      <c r="C161" s="31" t="s">
        <v>381</v>
      </c>
      <c r="D161" s="31" t="s">
        <v>366</v>
      </c>
      <c r="E161" s="31" t="s">
        <v>352</v>
      </c>
      <c r="F161" s="31" t="s">
        <v>352</v>
      </c>
      <c r="G161" s="31" t="s">
        <v>359</v>
      </c>
      <c r="H161" s="31">
        <v>54</v>
      </c>
      <c r="I161" s="31">
        <v>7</v>
      </c>
      <c r="J161" s="31">
        <v>40</v>
      </c>
      <c r="K161" s="21" t="s">
        <v>177</v>
      </c>
      <c r="L161" s="1">
        <v>1394969</v>
      </c>
      <c r="M161" s="50">
        <v>2019</v>
      </c>
      <c r="N161">
        <v>3369</v>
      </c>
      <c r="O161">
        <v>1988</v>
      </c>
      <c r="P161">
        <v>2018</v>
      </c>
      <c r="Q161" s="15" t="s">
        <v>13</v>
      </c>
      <c r="R161" s="15" t="s">
        <v>17</v>
      </c>
      <c r="S161">
        <v>4027</v>
      </c>
      <c r="T161">
        <v>23</v>
      </c>
      <c r="U161">
        <v>2016</v>
      </c>
      <c r="V161">
        <v>23.7</v>
      </c>
      <c r="W161">
        <v>11.9</v>
      </c>
      <c r="X161">
        <v>115</v>
      </c>
      <c r="Y161">
        <v>8</v>
      </c>
      <c r="Z161" t="s">
        <v>293</v>
      </c>
      <c r="AA161" s="39" t="s">
        <v>479</v>
      </c>
    </row>
    <row r="162" spans="1:27" s="35" customFormat="1" x14ac:dyDescent="0.45">
      <c r="A162">
        <v>69</v>
      </c>
      <c r="B162" t="s">
        <v>110</v>
      </c>
      <c r="C162" t="s">
        <v>377</v>
      </c>
      <c r="D162" t="s">
        <v>361</v>
      </c>
      <c r="E162" t="s">
        <v>352</v>
      </c>
      <c r="F162" t="s">
        <v>352</v>
      </c>
      <c r="G162" t="s">
        <v>364</v>
      </c>
      <c r="H162">
        <v>28</v>
      </c>
      <c r="I162">
        <v>4</v>
      </c>
      <c r="J162">
        <v>20</v>
      </c>
      <c r="K162" s="17" t="s">
        <v>31</v>
      </c>
      <c r="L162" s="1">
        <v>11694721</v>
      </c>
      <c r="M162" s="50">
        <v>2019</v>
      </c>
      <c r="N162" s="1">
        <v>15894</v>
      </c>
      <c r="O162" s="1">
        <v>10092</v>
      </c>
      <c r="P162">
        <v>2018</v>
      </c>
      <c r="Q162" s="13" t="s">
        <v>13</v>
      </c>
      <c r="R162" t="s">
        <v>61</v>
      </c>
      <c r="S162" s="1">
        <v>20010</v>
      </c>
      <c r="T162" s="1">
        <v>24</v>
      </c>
      <c r="U162">
        <v>2016</v>
      </c>
      <c r="V162" s="4" t="s">
        <v>15</v>
      </c>
      <c r="W162" s="4">
        <v>14.5</v>
      </c>
      <c r="X162">
        <v>939</v>
      </c>
      <c r="Y162">
        <v>38</v>
      </c>
      <c r="Z162" t="s">
        <v>295</v>
      </c>
      <c r="AA162" s="39"/>
    </row>
    <row r="163" spans="1:27" x14ac:dyDescent="0.45">
      <c r="A163" s="31">
        <v>133</v>
      </c>
      <c r="B163" t="s">
        <v>174</v>
      </c>
      <c r="C163" t="s">
        <v>390</v>
      </c>
      <c r="D163" t="s">
        <v>385</v>
      </c>
      <c r="E163" t="s">
        <v>352</v>
      </c>
      <c r="F163" t="s">
        <v>352</v>
      </c>
      <c r="G163" t="s">
        <v>364</v>
      </c>
      <c r="H163">
        <v>4</v>
      </c>
      <c r="I163">
        <v>0</v>
      </c>
      <c r="J163">
        <v>4</v>
      </c>
      <c r="K163" s="18" t="s">
        <v>118</v>
      </c>
      <c r="L163" s="1">
        <v>83429607</v>
      </c>
      <c r="M163" s="50">
        <v>2019</v>
      </c>
      <c r="N163" s="1">
        <v>210537</v>
      </c>
      <c r="O163" s="1">
        <v>116710</v>
      </c>
      <c r="P163">
        <v>2018</v>
      </c>
      <c r="Q163" t="s">
        <v>43</v>
      </c>
      <c r="R163" s="13" t="s">
        <v>13</v>
      </c>
      <c r="S163">
        <v>134367</v>
      </c>
      <c r="T163">
        <v>46</v>
      </c>
      <c r="U163">
        <v>2016</v>
      </c>
      <c r="V163" t="s">
        <v>15</v>
      </c>
      <c r="W163" s="4">
        <v>12.6</v>
      </c>
      <c r="X163" s="6">
        <v>107773</v>
      </c>
      <c r="Y163" s="6">
        <v>2706</v>
      </c>
      <c r="Z163" t="s">
        <v>296</v>
      </c>
      <c r="AA163" s="39"/>
    </row>
    <row r="164" spans="1:27" x14ac:dyDescent="0.45">
      <c r="A164" s="31">
        <v>134</v>
      </c>
      <c r="B164" t="s">
        <v>175</v>
      </c>
      <c r="C164" s="31"/>
      <c r="D164" s="31"/>
      <c r="E164" s="31" t="s">
        <v>426</v>
      </c>
      <c r="F164" s="31" t="s">
        <v>426</v>
      </c>
      <c r="G164" s="31" t="s">
        <v>15</v>
      </c>
      <c r="H164" s="31">
        <v>0</v>
      </c>
      <c r="I164" s="31">
        <v>0</v>
      </c>
      <c r="J164" s="31">
        <v>0</v>
      </c>
      <c r="K164" s="18" t="s">
        <v>118</v>
      </c>
      <c r="L164" s="1">
        <v>5942094</v>
      </c>
      <c r="M164" s="50">
        <v>2019</v>
      </c>
      <c r="N164" s="1">
        <v>5828</v>
      </c>
      <c r="O164" s="1">
        <v>4079</v>
      </c>
      <c r="P164">
        <v>2018</v>
      </c>
      <c r="Q164" s="13" t="s">
        <v>13</v>
      </c>
      <c r="R164" t="s">
        <v>63</v>
      </c>
      <c r="S164">
        <v>15023</v>
      </c>
      <c r="T164">
        <v>21</v>
      </c>
      <c r="U164">
        <v>2016</v>
      </c>
      <c r="V164" t="s">
        <v>15</v>
      </c>
      <c r="W164" s="4">
        <v>12</v>
      </c>
      <c r="X164" s="6">
        <v>0</v>
      </c>
      <c r="Y164" s="6">
        <v>0</v>
      </c>
      <c r="Z164" t="s">
        <v>296</v>
      </c>
      <c r="AA164" s="39" t="s">
        <v>451</v>
      </c>
    </row>
    <row r="165" spans="1:27" x14ac:dyDescent="0.45">
      <c r="A165">
        <v>30</v>
      </c>
      <c r="B165" t="s">
        <v>68</v>
      </c>
      <c r="C165" s="31" t="s">
        <v>376</v>
      </c>
      <c r="D165" s="31" t="s">
        <v>481</v>
      </c>
      <c r="E165" s="31" t="s">
        <v>352</v>
      </c>
      <c r="F165" s="31" t="s">
        <v>352</v>
      </c>
      <c r="G165" s="31" t="s">
        <v>359</v>
      </c>
      <c r="H165" s="31">
        <v>48</v>
      </c>
      <c r="I165" s="31">
        <v>6</v>
      </c>
      <c r="J165" s="31">
        <v>36</v>
      </c>
      <c r="K165" s="19" t="s">
        <v>10</v>
      </c>
      <c r="L165" s="1">
        <v>44269587</v>
      </c>
      <c r="M165" s="50">
        <v>2019</v>
      </c>
      <c r="N165" s="1">
        <v>32617</v>
      </c>
      <c r="O165" s="1">
        <v>21829</v>
      </c>
      <c r="P165">
        <v>2018</v>
      </c>
      <c r="Q165" s="18" t="s">
        <v>19</v>
      </c>
      <c r="R165" s="18" t="s">
        <v>51</v>
      </c>
      <c r="S165" s="1">
        <v>41687</v>
      </c>
      <c r="T165" s="1">
        <v>38</v>
      </c>
      <c r="U165">
        <v>2016</v>
      </c>
      <c r="V165" s="4" t="s">
        <v>15</v>
      </c>
      <c r="W165" s="4">
        <v>0.3</v>
      </c>
      <c r="X165">
        <v>75</v>
      </c>
      <c r="Y165">
        <v>0</v>
      </c>
      <c r="Z165" t="s">
        <v>18</v>
      </c>
      <c r="AA165" s="39" t="s">
        <v>480</v>
      </c>
    </row>
    <row r="166" spans="1:27" x14ac:dyDescent="0.45">
      <c r="A166">
        <v>70</v>
      </c>
      <c r="B166" t="s">
        <v>111</v>
      </c>
      <c r="C166" t="s">
        <v>381</v>
      </c>
      <c r="D166" t="s">
        <v>417</v>
      </c>
      <c r="E166" t="s">
        <v>352</v>
      </c>
      <c r="F166" t="s">
        <v>352</v>
      </c>
      <c r="G166" t="s">
        <v>364</v>
      </c>
      <c r="H166">
        <v>38</v>
      </c>
      <c r="I166">
        <v>5</v>
      </c>
      <c r="J166">
        <v>28</v>
      </c>
      <c r="K166" s="17" t="s">
        <v>31</v>
      </c>
      <c r="L166" s="1">
        <v>43993643</v>
      </c>
      <c r="M166" s="50">
        <v>2019</v>
      </c>
      <c r="N166" s="1">
        <v>169817</v>
      </c>
      <c r="O166" s="1">
        <v>98226</v>
      </c>
      <c r="P166">
        <v>2018</v>
      </c>
      <c r="Q166" t="s">
        <v>96</v>
      </c>
      <c r="R166" s="13" t="s">
        <v>13</v>
      </c>
      <c r="S166" s="1">
        <v>187154</v>
      </c>
      <c r="T166" s="1">
        <v>31</v>
      </c>
      <c r="U166">
        <v>2016</v>
      </c>
      <c r="V166" s="4" t="s">
        <v>15</v>
      </c>
      <c r="W166" s="4">
        <v>5.4</v>
      </c>
      <c r="X166">
        <v>8617</v>
      </c>
      <c r="Y166">
        <v>209</v>
      </c>
      <c r="Z166" t="s">
        <v>296</v>
      </c>
      <c r="AA166" s="39"/>
    </row>
    <row r="167" spans="1:27" x14ac:dyDescent="0.45">
      <c r="A167" s="31">
        <v>210</v>
      </c>
      <c r="B167" s="10" t="s">
        <v>227</v>
      </c>
      <c r="C167" s="10" t="s">
        <v>409</v>
      </c>
      <c r="D167" s="10" t="s">
        <v>392</v>
      </c>
      <c r="E167" s="10" t="s">
        <v>352</v>
      </c>
      <c r="F167" s="10" t="s">
        <v>352</v>
      </c>
      <c r="G167" s="10" t="s">
        <v>364</v>
      </c>
      <c r="H167" s="10">
        <v>22</v>
      </c>
      <c r="I167" s="10">
        <v>3</v>
      </c>
      <c r="J167" s="10">
        <v>16</v>
      </c>
      <c r="K167" s="21" t="s">
        <v>177</v>
      </c>
      <c r="L167" s="1">
        <v>9770526</v>
      </c>
      <c r="M167" s="50">
        <v>2019</v>
      </c>
      <c r="N167">
        <v>4707</v>
      </c>
      <c r="O167">
        <v>2079</v>
      </c>
      <c r="P167">
        <v>2018</v>
      </c>
      <c r="Q167" s="13" t="s">
        <v>13</v>
      </c>
      <c r="R167" t="s">
        <v>96</v>
      </c>
      <c r="S167">
        <v>7995</v>
      </c>
      <c r="T167">
        <v>18</v>
      </c>
      <c r="U167">
        <v>2016</v>
      </c>
      <c r="V167" t="s">
        <v>15</v>
      </c>
      <c r="W167">
        <v>10.6</v>
      </c>
      <c r="X167">
        <v>10349</v>
      </c>
      <c r="Y167">
        <v>76</v>
      </c>
      <c r="Z167" s="10" t="s">
        <v>295</v>
      </c>
      <c r="AA167" s="10"/>
    </row>
    <row r="168" spans="1:27" x14ac:dyDescent="0.45">
      <c r="A168">
        <v>212</v>
      </c>
      <c r="B168" t="s">
        <v>228</v>
      </c>
      <c r="C168" t="s">
        <v>365</v>
      </c>
      <c r="E168" t="s">
        <v>362</v>
      </c>
      <c r="F168" t="s">
        <v>395</v>
      </c>
      <c r="G168" t="s">
        <v>359</v>
      </c>
      <c r="H168">
        <v>41</v>
      </c>
      <c r="I168">
        <v>5</v>
      </c>
      <c r="J168">
        <v>31</v>
      </c>
      <c r="K168" s="21" t="s">
        <v>177</v>
      </c>
      <c r="L168" s="1">
        <v>329064917</v>
      </c>
      <c r="M168" s="50">
        <v>2019</v>
      </c>
      <c r="N168" s="1">
        <v>2129118</v>
      </c>
      <c r="O168" s="1">
        <v>616714</v>
      </c>
      <c r="P168">
        <v>2018</v>
      </c>
      <c r="Q168" s="13" t="s">
        <v>13</v>
      </c>
      <c r="R168" t="s">
        <v>61</v>
      </c>
      <c r="S168" s="1">
        <v>788905</v>
      </c>
      <c r="T168">
        <v>35</v>
      </c>
      <c r="U168">
        <v>2016</v>
      </c>
      <c r="V168">
        <v>41.6</v>
      </c>
      <c r="W168">
        <v>18</v>
      </c>
      <c r="X168">
        <v>931698</v>
      </c>
      <c r="Y168">
        <v>47980</v>
      </c>
      <c r="Z168" t="s">
        <v>297</v>
      </c>
      <c r="AA168" s="39"/>
    </row>
    <row r="169" spans="1:27" x14ac:dyDescent="0.45">
      <c r="A169" s="31">
        <v>213</v>
      </c>
      <c r="B169" t="s">
        <v>229</v>
      </c>
      <c r="C169" s="31" t="s">
        <v>376</v>
      </c>
      <c r="D169" s="31" t="s">
        <v>387</v>
      </c>
      <c r="E169" s="31" t="s">
        <v>362</v>
      </c>
      <c r="F169" s="31"/>
      <c r="G169" s="31" t="s">
        <v>364</v>
      </c>
      <c r="H169" s="31">
        <v>25</v>
      </c>
      <c r="I169" s="31">
        <v>3</v>
      </c>
      <c r="J169" s="31">
        <v>19</v>
      </c>
      <c r="K169" s="21" t="s">
        <v>177</v>
      </c>
      <c r="L169" s="1">
        <v>3461731</v>
      </c>
      <c r="M169" s="50">
        <v>2019</v>
      </c>
      <c r="N169">
        <v>15101</v>
      </c>
      <c r="O169">
        <v>8589</v>
      </c>
      <c r="P169">
        <v>2018</v>
      </c>
      <c r="Q169" t="s">
        <v>96</v>
      </c>
      <c r="R169" s="13" t="s">
        <v>13</v>
      </c>
      <c r="S169">
        <v>7403</v>
      </c>
      <c r="T169">
        <v>46</v>
      </c>
      <c r="U169">
        <v>2016</v>
      </c>
      <c r="V169" t="s">
        <v>15</v>
      </c>
      <c r="W169">
        <v>8.6</v>
      </c>
      <c r="X169">
        <v>596</v>
      </c>
      <c r="Y169">
        <v>14</v>
      </c>
      <c r="Z169" t="s">
        <v>293</v>
      </c>
      <c r="AA169" s="39" t="s">
        <v>482</v>
      </c>
    </row>
    <row r="170" spans="1:27" x14ac:dyDescent="0.45">
      <c r="A170">
        <v>71</v>
      </c>
      <c r="B170" t="s">
        <v>112</v>
      </c>
      <c r="C170" s="31" t="s">
        <v>351</v>
      </c>
      <c r="D170" s="31"/>
      <c r="E170" s="31" t="s">
        <v>352</v>
      </c>
      <c r="F170" s="31" t="s">
        <v>352</v>
      </c>
      <c r="G170" s="31"/>
      <c r="H170" s="31">
        <v>48</v>
      </c>
      <c r="I170" s="31">
        <v>6</v>
      </c>
      <c r="J170" s="31">
        <v>36</v>
      </c>
      <c r="K170" s="17" t="s">
        <v>31</v>
      </c>
      <c r="L170" s="1">
        <v>32981715</v>
      </c>
      <c r="M170" s="50">
        <v>2019</v>
      </c>
      <c r="N170" s="1">
        <v>25309</v>
      </c>
      <c r="O170" s="1">
        <v>16685</v>
      </c>
      <c r="P170">
        <v>2018</v>
      </c>
      <c r="Q170" s="13" t="s">
        <v>13</v>
      </c>
      <c r="R170" t="s">
        <v>63</v>
      </c>
      <c r="S170" s="1">
        <v>63791</v>
      </c>
      <c r="T170" s="1">
        <v>15</v>
      </c>
      <c r="U170">
        <v>2016</v>
      </c>
      <c r="V170" s="4" t="s">
        <v>15</v>
      </c>
      <c r="W170" s="4">
        <v>2.8</v>
      </c>
      <c r="X170">
        <v>1865</v>
      </c>
      <c r="Y170">
        <v>8</v>
      </c>
      <c r="Z170" t="s">
        <v>296</v>
      </c>
      <c r="AA170" s="39" t="s">
        <v>483</v>
      </c>
    </row>
    <row r="171" spans="1:27" x14ac:dyDescent="0.45">
      <c r="A171">
        <v>72</v>
      </c>
      <c r="B171" t="s">
        <v>113</v>
      </c>
      <c r="C171" s="31"/>
      <c r="D171" s="31"/>
      <c r="E171" s="31"/>
      <c r="F171" s="31"/>
      <c r="G171" s="31"/>
      <c r="H171" s="31"/>
      <c r="I171" s="31"/>
      <c r="J171" s="31"/>
      <c r="K171" s="17" t="s">
        <v>31</v>
      </c>
      <c r="L171" s="1">
        <v>299882</v>
      </c>
      <c r="M171" s="50">
        <v>2019</v>
      </c>
      <c r="N171" s="1">
        <v>225</v>
      </c>
      <c r="O171" s="1">
        <v>149</v>
      </c>
      <c r="P171">
        <v>2018</v>
      </c>
      <c r="Q171" s="13" t="s">
        <v>33</v>
      </c>
      <c r="R171" t="s">
        <v>39</v>
      </c>
      <c r="S171" s="1">
        <v>423</v>
      </c>
      <c r="T171" s="1">
        <v>31</v>
      </c>
      <c r="U171">
        <v>2016</v>
      </c>
      <c r="V171" s="4" t="s">
        <v>15</v>
      </c>
      <c r="W171" s="4">
        <v>0</v>
      </c>
      <c r="X171">
        <v>0</v>
      </c>
      <c r="Y171">
        <v>0</v>
      </c>
      <c r="Z171" t="s">
        <v>294</v>
      </c>
      <c r="AA171" s="39" t="s">
        <v>435</v>
      </c>
    </row>
    <row r="172" spans="1:27" x14ac:dyDescent="0.45">
      <c r="A172" s="31">
        <v>136</v>
      </c>
      <c r="B172" t="s">
        <v>176</v>
      </c>
      <c r="C172" t="s">
        <v>381</v>
      </c>
      <c r="E172" t="s">
        <v>352</v>
      </c>
      <c r="F172" t="s">
        <v>352</v>
      </c>
      <c r="G172" t="s">
        <v>359</v>
      </c>
      <c r="H172">
        <v>43</v>
      </c>
      <c r="I172">
        <v>6</v>
      </c>
      <c r="J172">
        <v>31</v>
      </c>
      <c r="K172" s="18" t="s">
        <v>118</v>
      </c>
      <c r="L172" s="1">
        <v>28515829</v>
      </c>
      <c r="M172" s="50">
        <v>2019</v>
      </c>
      <c r="N172" s="1">
        <v>61979</v>
      </c>
      <c r="O172" s="1">
        <v>30968</v>
      </c>
      <c r="P172">
        <v>2018</v>
      </c>
      <c r="Q172" s="15" t="s">
        <v>13</v>
      </c>
      <c r="R172" s="15" t="s">
        <v>17</v>
      </c>
      <c r="S172">
        <v>54324</v>
      </c>
      <c r="T172">
        <v>29</v>
      </c>
      <c r="U172">
        <v>2016</v>
      </c>
      <c r="V172" t="s">
        <v>15</v>
      </c>
      <c r="W172" s="4">
        <v>6.8</v>
      </c>
      <c r="X172" s="6">
        <v>318</v>
      </c>
      <c r="Y172" s="6">
        <v>10</v>
      </c>
      <c r="Z172" t="s">
        <v>293</v>
      </c>
      <c r="AA172" s="39"/>
    </row>
    <row r="173" spans="1:27" x14ac:dyDescent="0.45">
      <c r="A173" s="31">
        <v>73</v>
      </c>
      <c r="B173" t="s">
        <v>114</v>
      </c>
      <c r="C173" s="31" t="s">
        <v>444</v>
      </c>
      <c r="D173" s="31" t="s">
        <v>378</v>
      </c>
      <c r="E173" s="31" t="s">
        <v>362</v>
      </c>
      <c r="F173" s="31"/>
      <c r="G173" s="31" t="s">
        <v>364</v>
      </c>
      <c r="H173" s="31">
        <v>14</v>
      </c>
      <c r="I173" s="31">
        <v>2</v>
      </c>
      <c r="J173" s="31">
        <v>8</v>
      </c>
      <c r="K173" s="17" t="s">
        <v>31</v>
      </c>
      <c r="L173" s="1">
        <v>96462108</v>
      </c>
      <c r="M173" s="50">
        <v>2019</v>
      </c>
      <c r="N173" s="1">
        <v>164671</v>
      </c>
      <c r="O173" s="1">
        <v>114871</v>
      </c>
      <c r="P173">
        <v>2018</v>
      </c>
      <c r="Q173" s="18" t="s">
        <v>37</v>
      </c>
      <c r="R173" s="18" t="s">
        <v>61</v>
      </c>
      <c r="S173" s="1">
        <v>169199</v>
      </c>
      <c r="T173" s="1">
        <v>40</v>
      </c>
      <c r="U173">
        <v>2016</v>
      </c>
      <c r="V173" s="4">
        <v>6.8</v>
      </c>
      <c r="W173" s="4">
        <v>2.2000000000000002</v>
      </c>
      <c r="X173">
        <v>270</v>
      </c>
      <c r="Y173">
        <v>0</v>
      </c>
      <c r="Z173" t="s">
        <v>294</v>
      </c>
      <c r="AA173" s="39" t="s">
        <v>484</v>
      </c>
    </row>
    <row r="174" spans="1:27" x14ac:dyDescent="0.45">
      <c r="A174">
        <v>31</v>
      </c>
      <c r="B174" t="s">
        <v>69</v>
      </c>
      <c r="C174" s="31"/>
      <c r="D174" s="31"/>
      <c r="E174" s="31" t="s">
        <v>426</v>
      </c>
      <c r="F174" s="31" t="s">
        <v>426</v>
      </c>
      <c r="G174" s="31" t="s">
        <v>15</v>
      </c>
      <c r="H174" s="31">
        <v>0</v>
      </c>
      <c r="I174" s="31">
        <v>0</v>
      </c>
      <c r="J174" s="31">
        <v>0</v>
      </c>
      <c r="K174" s="19" t="s">
        <v>10</v>
      </c>
      <c r="L174" s="1">
        <v>29161922</v>
      </c>
      <c r="M174" s="50">
        <v>2019</v>
      </c>
      <c r="N174" s="1">
        <v>13182</v>
      </c>
      <c r="O174" s="1">
        <v>9085</v>
      </c>
      <c r="P174">
        <v>2018</v>
      </c>
      <c r="Q174" s="13" t="s">
        <v>13</v>
      </c>
      <c r="R174" t="s">
        <v>63</v>
      </c>
      <c r="S174" s="1">
        <v>46897</v>
      </c>
      <c r="T174" s="1">
        <v>14</v>
      </c>
      <c r="U174">
        <v>2016</v>
      </c>
      <c r="V174" s="4" t="s">
        <v>15</v>
      </c>
      <c r="W174" s="4">
        <v>0.8</v>
      </c>
      <c r="X174">
        <v>1</v>
      </c>
      <c r="Y174">
        <v>0</v>
      </c>
      <c r="Z174" t="s">
        <v>295</v>
      </c>
      <c r="AA174" s="39" t="s">
        <v>430</v>
      </c>
    </row>
    <row r="175" spans="1:27" x14ac:dyDescent="0.45">
      <c r="A175" s="31">
        <v>75</v>
      </c>
      <c r="B175" t="s">
        <v>116</v>
      </c>
      <c r="C175" s="31"/>
      <c r="D175" s="31"/>
      <c r="E175" s="31" t="s">
        <v>426</v>
      </c>
      <c r="F175" s="31" t="s">
        <v>426</v>
      </c>
      <c r="G175" s="31" t="s">
        <v>15</v>
      </c>
      <c r="H175" s="31">
        <v>0</v>
      </c>
      <c r="I175" s="31">
        <v>0</v>
      </c>
      <c r="J175" s="31">
        <v>0</v>
      </c>
      <c r="K175" s="17" t="s">
        <v>31</v>
      </c>
      <c r="L175" s="1">
        <v>17861034</v>
      </c>
      <c r="M175" s="50">
        <v>2019</v>
      </c>
      <c r="N175" s="1">
        <v>12052</v>
      </c>
      <c r="O175" s="1">
        <v>7380</v>
      </c>
      <c r="P175">
        <v>2018</v>
      </c>
      <c r="Q175" s="18" t="s">
        <v>19</v>
      </c>
      <c r="R175" s="18" t="s">
        <v>51</v>
      </c>
      <c r="S175" s="1">
        <v>14827</v>
      </c>
      <c r="T175" s="1">
        <v>31</v>
      </c>
      <c r="U175">
        <v>2016</v>
      </c>
      <c r="V175" s="4" t="s">
        <v>15</v>
      </c>
      <c r="W175" s="4">
        <v>2.5</v>
      </c>
      <c r="X175">
        <v>84</v>
      </c>
      <c r="Y175">
        <v>3</v>
      </c>
      <c r="Z175" t="s">
        <v>18</v>
      </c>
      <c r="AA175" s="39" t="s">
        <v>430</v>
      </c>
    </row>
    <row r="176" spans="1:27" x14ac:dyDescent="0.45">
      <c r="A176">
        <v>76</v>
      </c>
      <c r="B176" t="s">
        <v>117</v>
      </c>
      <c r="C176" t="s">
        <v>386</v>
      </c>
      <c r="D176" t="s">
        <v>418</v>
      </c>
      <c r="E176" t="s">
        <v>352</v>
      </c>
      <c r="F176" t="s">
        <v>352</v>
      </c>
      <c r="G176" t="s">
        <v>359</v>
      </c>
      <c r="H176">
        <v>33</v>
      </c>
      <c r="I176">
        <v>4</v>
      </c>
      <c r="J176">
        <v>25</v>
      </c>
      <c r="K176" s="17" t="s">
        <v>31</v>
      </c>
      <c r="L176" s="1">
        <v>14645473</v>
      </c>
      <c r="M176" s="50">
        <v>2019</v>
      </c>
      <c r="N176" s="1">
        <v>17465</v>
      </c>
      <c r="O176" s="1">
        <v>12217</v>
      </c>
      <c r="P176">
        <v>2018</v>
      </c>
      <c r="Q176" t="s">
        <v>19</v>
      </c>
      <c r="R176" s="13" t="s">
        <v>13</v>
      </c>
      <c r="S176" s="1">
        <v>16126</v>
      </c>
      <c r="T176" s="1">
        <v>32</v>
      </c>
      <c r="U176">
        <v>2016</v>
      </c>
      <c r="V176" s="4" t="s">
        <v>15</v>
      </c>
      <c r="W176" s="4">
        <v>4</v>
      </c>
      <c r="X176">
        <v>31</v>
      </c>
      <c r="Y176">
        <v>4</v>
      </c>
      <c r="Z176" t="s">
        <v>18</v>
      </c>
    </row>
    <row r="177" spans="12:25" x14ac:dyDescent="0.45">
      <c r="L177" s="1">
        <f>SUM(L2:L176)</f>
        <v>7667055441</v>
      </c>
      <c r="N177" s="1">
        <f>SUM(N2:N176)</f>
        <v>17912603</v>
      </c>
      <c r="O177" s="1">
        <f>SUM(O2:O176)</f>
        <v>9464446</v>
      </c>
      <c r="S177" s="1">
        <f>SUM(S2:S176)</f>
        <v>15379822</v>
      </c>
      <c r="X177">
        <f>SUM(X2:X176)</f>
        <v>2835708</v>
      </c>
      <c r="Y177">
        <f>SUM(Y2:Y176)</f>
        <v>195302</v>
      </c>
    </row>
  </sheetData>
  <sortState ref="A2:Z177">
    <sortCondition ref="B1"/>
  </sortState>
  <hyperlinks>
    <hyperlink ref="AA79" r:id="rId1" tooltip="2020 Italy coronavirus lockdown" display="https://en.wikipedia.org/wiki/2020_Italy_coronavirus_lockdown"/>
  </hyperlinks>
  <pageMargins left="0.7" right="0.7" top="0.75" bottom="0.75" header="0.3" footer="0.3"/>
  <pageSetup paperSize="9"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opLeftCell="B1" workbookViewId="0">
      <selection activeCell="K10" sqref="K10"/>
    </sheetView>
  </sheetViews>
  <sheetFormatPr defaultRowHeight="14.25" x14ac:dyDescent="0.45"/>
  <cols>
    <col min="2" max="2" width="20.73046875" customWidth="1"/>
    <col min="4" max="4" width="12.1328125"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14</v>
      </c>
      <c r="B2" t="s">
        <v>42</v>
      </c>
      <c r="C2" s="19" t="s">
        <v>10</v>
      </c>
      <c r="D2" s="1">
        <v>25666158</v>
      </c>
      <c r="E2">
        <v>2019</v>
      </c>
      <c r="F2" s="1">
        <v>55476</v>
      </c>
      <c r="G2" s="1">
        <v>35997</v>
      </c>
      <c r="H2">
        <v>2018</v>
      </c>
      <c r="I2" s="18" t="s">
        <v>43</v>
      </c>
      <c r="J2" s="18" t="s">
        <v>44</v>
      </c>
      <c r="K2" s="1">
        <v>71901</v>
      </c>
      <c r="L2" s="1">
        <v>34</v>
      </c>
      <c r="M2" s="1"/>
      <c r="N2" s="4" t="s">
        <v>15</v>
      </c>
      <c r="O2" s="4">
        <v>0.5</v>
      </c>
      <c r="P2">
        <v>0</v>
      </c>
      <c r="Q2">
        <v>0</v>
      </c>
      <c r="R2" t="s">
        <v>294</v>
      </c>
    </row>
    <row r="3" spans="1:18" x14ac:dyDescent="0.45">
      <c r="A3">
        <v>37</v>
      </c>
      <c r="B3" t="s">
        <v>78</v>
      </c>
      <c r="C3" s="17" t="s">
        <v>31</v>
      </c>
      <c r="D3" s="1">
        <v>16486542</v>
      </c>
      <c r="E3">
        <v>2019</v>
      </c>
      <c r="F3" s="1">
        <v>15362</v>
      </c>
      <c r="G3" s="1">
        <v>11636</v>
      </c>
      <c r="H3">
        <v>2018</v>
      </c>
      <c r="I3" s="18" t="s">
        <v>37</v>
      </c>
      <c r="J3" s="18" t="s">
        <v>61</v>
      </c>
      <c r="K3" s="1">
        <v>29968</v>
      </c>
      <c r="L3" s="1">
        <v>29</v>
      </c>
      <c r="M3">
        <v>2016</v>
      </c>
      <c r="N3" s="4" t="s">
        <v>15</v>
      </c>
      <c r="O3" s="4">
        <v>1.3</v>
      </c>
      <c r="P3">
        <v>122</v>
      </c>
      <c r="Q3">
        <v>0</v>
      </c>
      <c r="R3" t="s">
        <v>294</v>
      </c>
    </row>
    <row r="4" spans="1:18" x14ac:dyDescent="0.45">
      <c r="A4">
        <v>49</v>
      </c>
      <c r="B4" t="s">
        <v>88</v>
      </c>
      <c r="C4" s="17" t="s">
        <v>31</v>
      </c>
      <c r="D4" s="1">
        <v>270625567</v>
      </c>
      <c r="E4">
        <v>2019</v>
      </c>
      <c r="F4" s="1">
        <v>348809</v>
      </c>
      <c r="G4" s="1">
        <v>207210</v>
      </c>
      <c r="H4">
        <v>2018</v>
      </c>
      <c r="I4" s="13" t="s">
        <v>13</v>
      </c>
      <c r="J4" t="s">
        <v>19</v>
      </c>
      <c r="K4" s="1">
        <v>686532</v>
      </c>
      <c r="L4" s="1">
        <v>18</v>
      </c>
      <c r="M4">
        <v>2016</v>
      </c>
      <c r="N4" s="4">
        <v>1.2</v>
      </c>
      <c r="O4" s="4">
        <v>1.7</v>
      </c>
      <c r="P4">
        <v>8882</v>
      </c>
      <c r="Q4">
        <v>743</v>
      </c>
      <c r="R4" t="s">
        <v>294</v>
      </c>
    </row>
    <row r="5" spans="1:18" x14ac:dyDescent="0.45">
      <c r="A5">
        <v>52</v>
      </c>
      <c r="B5" t="s">
        <v>91</v>
      </c>
      <c r="C5" s="17" t="s">
        <v>31</v>
      </c>
      <c r="D5" s="1">
        <v>7169456</v>
      </c>
      <c r="E5">
        <v>2019</v>
      </c>
      <c r="F5" s="1">
        <v>7710</v>
      </c>
      <c r="G5" s="1">
        <v>5550</v>
      </c>
      <c r="H5">
        <v>2018</v>
      </c>
      <c r="I5" s="18" t="s">
        <v>37</v>
      </c>
      <c r="J5" s="18" t="s">
        <v>61</v>
      </c>
      <c r="K5" s="1">
        <v>13139</v>
      </c>
      <c r="L5" s="1">
        <v>27</v>
      </c>
      <c r="M5">
        <v>2016</v>
      </c>
      <c r="N5" s="4" t="s">
        <v>15</v>
      </c>
      <c r="O5" s="4">
        <v>1.3</v>
      </c>
      <c r="P5">
        <v>19</v>
      </c>
      <c r="Q5">
        <v>0</v>
      </c>
      <c r="R5" t="s">
        <v>294</v>
      </c>
    </row>
    <row r="6" spans="1:18" x14ac:dyDescent="0.45">
      <c r="A6">
        <v>57</v>
      </c>
      <c r="B6" t="s">
        <v>97</v>
      </c>
      <c r="C6" s="17" t="s">
        <v>31</v>
      </c>
      <c r="D6" s="1">
        <v>3225166</v>
      </c>
      <c r="E6">
        <v>2019</v>
      </c>
      <c r="F6" s="1">
        <v>5591</v>
      </c>
      <c r="G6" s="1">
        <v>3984</v>
      </c>
      <c r="H6">
        <v>2018</v>
      </c>
      <c r="I6" s="18" t="s">
        <v>37</v>
      </c>
      <c r="J6" s="18" t="s">
        <v>63</v>
      </c>
      <c r="K6" s="1">
        <v>8361</v>
      </c>
      <c r="L6" s="1">
        <v>32</v>
      </c>
      <c r="M6">
        <v>2016</v>
      </c>
      <c r="N6" s="4" t="s">
        <v>15</v>
      </c>
      <c r="O6" s="4">
        <v>8.9</v>
      </c>
      <c r="P6">
        <v>37</v>
      </c>
      <c r="Q6">
        <v>0</v>
      </c>
      <c r="R6" t="s">
        <v>294</v>
      </c>
    </row>
    <row r="7" spans="1:18" x14ac:dyDescent="0.45">
      <c r="A7">
        <v>59</v>
      </c>
      <c r="B7" t="s">
        <v>99</v>
      </c>
      <c r="C7" s="17" t="s">
        <v>31</v>
      </c>
      <c r="D7" s="1">
        <v>54045422</v>
      </c>
      <c r="E7">
        <v>2019</v>
      </c>
      <c r="F7" s="1">
        <v>69554</v>
      </c>
      <c r="G7" s="1">
        <v>51059</v>
      </c>
      <c r="H7">
        <v>2018</v>
      </c>
      <c r="I7" t="s">
        <v>43</v>
      </c>
      <c r="J7" s="13" t="s">
        <v>53</v>
      </c>
      <c r="K7" s="1">
        <v>144670</v>
      </c>
      <c r="L7" s="1">
        <v>25</v>
      </c>
      <c r="M7">
        <v>2016</v>
      </c>
      <c r="N7" s="4">
        <v>3.6</v>
      </c>
      <c r="O7" s="4">
        <v>2.7</v>
      </c>
      <c r="P7">
        <v>146</v>
      </c>
      <c r="Q7">
        <v>5</v>
      </c>
      <c r="R7" t="s">
        <v>294</v>
      </c>
    </row>
    <row r="8" spans="1:18" x14ac:dyDescent="0.45">
      <c r="A8" s="31">
        <v>64</v>
      </c>
      <c r="B8" t="s">
        <v>104</v>
      </c>
      <c r="C8" s="17" t="s">
        <v>31</v>
      </c>
      <c r="D8" s="1">
        <v>108116622</v>
      </c>
      <c r="E8">
        <v>2019</v>
      </c>
      <c r="F8" s="1">
        <v>141021</v>
      </c>
      <c r="G8" s="1">
        <v>86337</v>
      </c>
      <c r="H8">
        <v>2018</v>
      </c>
      <c r="I8" s="13" t="s">
        <v>13</v>
      </c>
      <c r="J8" t="s">
        <v>61</v>
      </c>
      <c r="K8" s="1">
        <v>245612</v>
      </c>
      <c r="L8" s="1">
        <v>18</v>
      </c>
      <c r="M8">
        <v>2016</v>
      </c>
      <c r="N8" s="4">
        <v>13.2</v>
      </c>
      <c r="O8" s="4">
        <v>3.6</v>
      </c>
      <c r="P8">
        <v>7294</v>
      </c>
      <c r="Q8">
        <v>494</v>
      </c>
      <c r="R8" t="s">
        <v>294</v>
      </c>
    </row>
    <row r="9" spans="1:18" x14ac:dyDescent="0.45">
      <c r="A9">
        <v>66</v>
      </c>
      <c r="B9" t="s">
        <v>106</v>
      </c>
      <c r="C9" s="17" t="s">
        <v>31</v>
      </c>
      <c r="D9" s="1">
        <v>669821</v>
      </c>
      <c r="E9">
        <v>2019</v>
      </c>
      <c r="F9" s="1">
        <v>504</v>
      </c>
      <c r="G9" s="1">
        <v>331</v>
      </c>
      <c r="H9">
        <v>2018</v>
      </c>
      <c r="I9" s="13" t="s">
        <v>13</v>
      </c>
      <c r="J9" t="s">
        <v>19</v>
      </c>
      <c r="K9" s="1">
        <v>848</v>
      </c>
      <c r="L9" s="1">
        <v>28</v>
      </c>
      <c r="M9">
        <v>2016</v>
      </c>
      <c r="N9" s="4" t="s">
        <v>15</v>
      </c>
      <c r="O9" s="4">
        <v>0</v>
      </c>
      <c r="P9">
        <v>0</v>
      </c>
      <c r="Q9">
        <v>0</v>
      </c>
      <c r="R9" t="s">
        <v>294</v>
      </c>
    </row>
    <row r="10" spans="1:18" x14ac:dyDescent="0.45">
      <c r="A10">
        <v>68</v>
      </c>
      <c r="B10" t="s">
        <v>109</v>
      </c>
      <c r="C10" s="17" t="s">
        <v>31</v>
      </c>
      <c r="D10" s="1">
        <v>1293120</v>
      </c>
      <c r="E10">
        <v>2019</v>
      </c>
      <c r="F10" s="1">
        <v>660</v>
      </c>
      <c r="G10" s="1">
        <v>460</v>
      </c>
      <c r="H10">
        <v>2018</v>
      </c>
      <c r="I10" s="13" t="s">
        <v>13</v>
      </c>
      <c r="J10" t="s">
        <v>61</v>
      </c>
      <c r="K10" s="1">
        <v>1401</v>
      </c>
      <c r="L10" s="1">
        <v>34</v>
      </c>
      <c r="M10">
        <v>2016</v>
      </c>
      <c r="N10" s="4" t="s">
        <v>15</v>
      </c>
      <c r="O10" s="4">
        <v>0</v>
      </c>
      <c r="P10">
        <v>24</v>
      </c>
      <c r="Q10">
        <v>0</v>
      </c>
      <c r="R10" t="s">
        <v>294</v>
      </c>
    </row>
    <row r="11" spans="1:18" x14ac:dyDescent="0.45">
      <c r="A11">
        <v>72</v>
      </c>
      <c r="B11" t="s">
        <v>113</v>
      </c>
      <c r="C11" s="17" t="s">
        <v>31</v>
      </c>
      <c r="D11" s="1">
        <v>299882</v>
      </c>
      <c r="E11">
        <v>2019</v>
      </c>
      <c r="F11" s="1">
        <v>225</v>
      </c>
      <c r="G11" s="1">
        <v>149</v>
      </c>
      <c r="H11">
        <v>2018</v>
      </c>
      <c r="I11" s="13" t="s">
        <v>33</v>
      </c>
      <c r="J11" t="s">
        <v>39</v>
      </c>
      <c r="K11" s="1">
        <v>423</v>
      </c>
      <c r="L11" s="1">
        <v>31</v>
      </c>
      <c r="M11">
        <v>2016</v>
      </c>
      <c r="N11" s="4" t="s">
        <v>15</v>
      </c>
      <c r="O11" s="4">
        <v>0</v>
      </c>
      <c r="P11">
        <v>0</v>
      </c>
      <c r="Q11">
        <v>0</v>
      </c>
      <c r="R11" t="s">
        <v>294</v>
      </c>
    </row>
    <row r="12" spans="1:18" x14ac:dyDescent="0.45">
      <c r="A12" s="31">
        <v>73</v>
      </c>
      <c r="B12" t="s">
        <v>114</v>
      </c>
      <c r="C12" s="17" t="s">
        <v>31</v>
      </c>
      <c r="D12" s="1">
        <v>96462108</v>
      </c>
      <c r="E12">
        <v>2019</v>
      </c>
      <c r="F12" s="1">
        <v>164671</v>
      </c>
      <c r="G12" s="1">
        <v>114871</v>
      </c>
      <c r="H12">
        <v>2018</v>
      </c>
      <c r="I12" s="18" t="s">
        <v>37</v>
      </c>
      <c r="J12" s="18" t="s">
        <v>61</v>
      </c>
      <c r="K12" s="1">
        <v>169199</v>
      </c>
      <c r="L12" s="1">
        <v>40</v>
      </c>
      <c r="M12">
        <v>2016</v>
      </c>
      <c r="N12" s="4">
        <v>6.8</v>
      </c>
      <c r="O12" s="4">
        <v>2.2000000000000002</v>
      </c>
      <c r="P12">
        <v>270</v>
      </c>
      <c r="Q12">
        <v>0</v>
      </c>
      <c r="R12" t="s">
        <v>294</v>
      </c>
    </row>
    <row r="13" spans="1:18" x14ac:dyDescent="0.45">
      <c r="A13">
        <v>79</v>
      </c>
      <c r="B13" t="s">
        <v>121</v>
      </c>
      <c r="C13" s="18" t="s">
        <v>118</v>
      </c>
      <c r="D13" s="1">
        <v>197093</v>
      </c>
      <c r="E13">
        <v>2019</v>
      </c>
      <c r="F13" s="1">
        <v>343</v>
      </c>
      <c r="G13" s="1">
        <v>199</v>
      </c>
      <c r="H13">
        <v>2018</v>
      </c>
      <c r="I13" s="13" t="s">
        <v>13</v>
      </c>
      <c r="J13" t="s">
        <v>61</v>
      </c>
      <c r="K13" s="1">
        <v>307</v>
      </c>
      <c r="L13" s="1">
        <v>29</v>
      </c>
      <c r="M13">
        <v>2016</v>
      </c>
      <c r="N13" s="4" t="s">
        <v>15</v>
      </c>
      <c r="O13" s="4">
        <v>0</v>
      </c>
      <c r="P13">
        <v>0</v>
      </c>
      <c r="Q13">
        <v>0</v>
      </c>
      <c r="R13" t="s">
        <v>294</v>
      </c>
    </row>
    <row r="14" spans="1:18" x14ac:dyDescent="0.45">
      <c r="A14">
        <v>89</v>
      </c>
      <c r="B14" t="s">
        <v>134</v>
      </c>
      <c r="C14" s="18" t="s">
        <v>118</v>
      </c>
      <c r="D14" s="1">
        <v>1441860295</v>
      </c>
      <c r="E14">
        <v>2019</v>
      </c>
      <c r="F14" s="1">
        <v>4285033</v>
      </c>
      <c r="G14" s="1">
        <v>2865174</v>
      </c>
      <c r="H14">
        <v>2018</v>
      </c>
      <c r="I14" s="18" t="s">
        <v>43</v>
      </c>
      <c r="J14" s="18" t="s">
        <v>96</v>
      </c>
      <c r="K14" s="1">
        <v>3177367</v>
      </c>
      <c r="L14" s="1">
        <v>36</v>
      </c>
      <c r="M14">
        <v>2016</v>
      </c>
      <c r="N14" s="6" t="s">
        <v>15</v>
      </c>
      <c r="O14" s="4">
        <v>3.8</v>
      </c>
      <c r="P14">
        <v>84338</v>
      </c>
      <c r="Q14">
        <v>4642</v>
      </c>
      <c r="R14" t="s">
        <v>294</v>
      </c>
    </row>
    <row r="15" spans="1:18" x14ac:dyDescent="0.45">
      <c r="A15">
        <v>97</v>
      </c>
      <c r="B15" t="s">
        <v>142</v>
      </c>
      <c r="C15" s="18" t="s">
        <v>118</v>
      </c>
      <c r="D15" s="1">
        <v>889955</v>
      </c>
      <c r="E15">
        <v>2019</v>
      </c>
      <c r="F15" s="1">
        <v>1519</v>
      </c>
      <c r="G15" s="1">
        <v>832</v>
      </c>
      <c r="H15">
        <v>2018</v>
      </c>
      <c r="I15" s="15" t="s">
        <v>13</v>
      </c>
      <c r="J15" s="15" t="s">
        <v>17</v>
      </c>
      <c r="K15" s="1">
        <v>2994</v>
      </c>
      <c r="L15" s="1">
        <v>13</v>
      </c>
      <c r="M15">
        <v>2016</v>
      </c>
      <c r="N15" s="6" t="s">
        <v>15</v>
      </c>
      <c r="O15" s="4">
        <v>0</v>
      </c>
      <c r="P15">
        <v>18</v>
      </c>
      <c r="Q15">
        <v>0</v>
      </c>
      <c r="R15" t="s">
        <v>294</v>
      </c>
    </row>
    <row r="16" spans="1:18" x14ac:dyDescent="0.45">
      <c r="A16">
        <v>111</v>
      </c>
      <c r="B16" t="s">
        <v>155</v>
      </c>
      <c r="C16" s="18" t="s">
        <v>118</v>
      </c>
      <c r="D16" s="1">
        <v>31949789</v>
      </c>
      <c r="E16">
        <v>2019</v>
      </c>
      <c r="F16" s="1">
        <v>43837</v>
      </c>
      <c r="G16" s="1">
        <v>26395</v>
      </c>
      <c r="H16">
        <v>2018</v>
      </c>
      <c r="I16" s="13" t="s">
        <v>13</v>
      </c>
      <c r="J16" t="s">
        <v>96</v>
      </c>
      <c r="K16" s="1">
        <v>50436</v>
      </c>
      <c r="L16" s="1">
        <v>32</v>
      </c>
      <c r="M16">
        <v>2016</v>
      </c>
      <c r="N16" s="6">
        <v>3</v>
      </c>
      <c r="O16" s="4">
        <v>12.3</v>
      </c>
      <c r="P16" s="6">
        <v>5742</v>
      </c>
      <c r="Q16" s="6">
        <v>98</v>
      </c>
      <c r="R16" t="s">
        <v>294</v>
      </c>
    </row>
    <row r="17" spans="1:18" x14ac:dyDescent="0.45">
      <c r="A17">
        <v>124</v>
      </c>
      <c r="B17" t="s">
        <v>121</v>
      </c>
      <c r="C17" s="18" t="s">
        <v>118</v>
      </c>
      <c r="D17" s="1">
        <v>197093</v>
      </c>
      <c r="E17">
        <v>2019</v>
      </c>
      <c r="F17" s="1">
        <v>343</v>
      </c>
      <c r="G17" s="1">
        <v>199</v>
      </c>
      <c r="H17">
        <v>2018</v>
      </c>
      <c r="I17" s="13" t="s">
        <v>13</v>
      </c>
      <c r="J17" t="s">
        <v>61</v>
      </c>
      <c r="K17" s="1">
        <v>307</v>
      </c>
      <c r="L17" s="1">
        <v>29</v>
      </c>
      <c r="M17">
        <v>2016</v>
      </c>
      <c r="N17" s="6" t="s">
        <v>15</v>
      </c>
      <c r="O17" s="4">
        <v>0</v>
      </c>
      <c r="P17">
        <v>0</v>
      </c>
      <c r="Q17">
        <v>0</v>
      </c>
      <c r="R17" t="s">
        <v>294</v>
      </c>
    </row>
    <row r="18" spans="1:18" x14ac:dyDescent="0.45">
      <c r="A18" s="31">
        <v>131</v>
      </c>
      <c r="B18" t="s">
        <v>173</v>
      </c>
      <c r="C18" s="18" t="s">
        <v>118</v>
      </c>
      <c r="D18" s="1">
        <v>69625581</v>
      </c>
      <c r="E18">
        <v>2019</v>
      </c>
      <c r="F18" s="1">
        <v>170495</v>
      </c>
      <c r="G18" s="1">
        <v>114199</v>
      </c>
      <c r="H18">
        <v>2018</v>
      </c>
      <c r="I18" s="18" t="s">
        <v>43</v>
      </c>
      <c r="J18" s="18" t="s">
        <v>39</v>
      </c>
      <c r="K18" s="1">
        <v>165478</v>
      </c>
      <c r="L18" s="1">
        <v>36</v>
      </c>
      <c r="M18">
        <v>2016</v>
      </c>
      <c r="N18">
        <v>4.2</v>
      </c>
      <c r="O18" s="4">
        <v>5.9</v>
      </c>
      <c r="P18" s="6">
        <v>2922</v>
      </c>
      <c r="Q18" s="6">
        <v>51</v>
      </c>
      <c r="R18" t="s">
        <v>294</v>
      </c>
    </row>
    <row r="19" spans="1:18" x14ac:dyDescent="0.45">
      <c r="A19" s="31">
        <v>140</v>
      </c>
      <c r="B19" t="s">
        <v>178</v>
      </c>
      <c r="C19" s="21" t="s">
        <v>177</v>
      </c>
      <c r="D19" s="1">
        <v>25203200</v>
      </c>
      <c r="E19">
        <v>2019</v>
      </c>
      <c r="F19">
        <v>197876</v>
      </c>
      <c r="G19">
        <v>49500</v>
      </c>
      <c r="H19">
        <v>2018</v>
      </c>
      <c r="I19" s="15" t="s">
        <v>17</v>
      </c>
      <c r="J19" s="15" t="s">
        <v>179</v>
      </c>
      <c r="K19">
        <v>32148</v>
      </c>
      <c r="L19">
        <v>50</v>
      </c>
      <c r="M19">
        <v>2016</v>
      </c>
      <c r="N19">
        <v>11.2</v>
      </c>
      <c r="O19">
        <v>11.2</v>
      </c>
      <c r="P19" s="6">
        <v>6703</v>
      </c>
      <c r="Q19" s="6">
        <v>81</v>
      </c>
      <c r="R19" t="s">
        <v>294</v>
      </c>
    </row>
    <row r="20" spans="1:18" x14ac:dyDescent="0.45">
      <c r="A20" s="31">
        <v>148</v>
      </c>
      <c r="B20" t="s">
        <v>185</v>
      </c>
      <c r="C20" s="21" t="s">
        <v>177</v>
      </c>
      <c r="D20" s="1">
        <v>433296</v>
      </c>
      <c r="E20">
        <v>2019</v>
      </c>
      <c r="F20">
        <v>908</v>
      </c>
      <c r="G20">
        <v>380</v>
      </c>
      <c r="H20">
        <v>2018</v>
      </c>
      <c r="I20" t="s">
        <v>96</v>
      </c>
      <c r="J20" s="13" t="s">
        <v>13</v>
      </c>
      <c r="K20">
        <v>670</v>
      </c>
      <c r="L20">
        <v>34</v>
      </c>
      <c r="M20">
        <v>2016</v>
      </c>
      <c r="N20" t="s">
        <v>15</v>
      </c>
      <c r="O20">
        <v>22</v>
      </c>
      <c r="P20" s="6">
        <v>138</v>
      </c>
      <c r="Q20" s="6">
        <v>1</v>
      </c>
      <c r="R20" t="s">
        <v>294</v>
      </c>
    </row>
    <row r="21" spans="1:18" x14ac:dyDescent="0.45">
      <c r="A21">
        <v>174</v>
      </c>
      <c r="B21" t="s">
        <v>202</v>
      </c>
      <c r="C21" s="21" t="s">
        <v>177</v>
      </c>
      <c r="D21" s="1">
        <v>126860299</v>
      </c>
      <c r="E21">
        <v>2019</v>
      </c>
      <c r="F21">
        <v>883395</v>
      </c>
      <c r="G21">
        <v>409339</v>
      </c>
      <c r="H21">
        <v>2018</v>
      </c>
      <c r="I21" s="18" t="s">
        <v>96</v>
      </c>
      <c r="J21" s="18" t="s">
        <v>61</v>
      </c>
      <c r="K21">
        <v>179185</v>
      </c>
      <c r="L21">
        <v>55</v>
      </c>
      <c r="M21">
        <v>2016</v>
      </c>
      <c r="N21" t="s">
        <v>15</v>
      </c>
      <c r="O21">
        <v>10.5</v>
      </c>
      <c r="P21">
        <v>13385</v>
      </c>
      <c r="Q21">
        <v>351</v>
      </c>
      <c r="R21" t="s">
        <v>294</v>
      </c>
    </row>
    <row r="22" spans="1:18" x14ac:dyDescent="0.45">
      <c r="A22">
        <v>175</v>
      </c>
      <c r="B22" t="s">
        <v>203</v>
      </c>
      <c r="C22" s="21" t="s">
        <v>177</v>
      </c>
      <c r="D22" s="1">
        <v>51225321</v>
      </c>
      <c r="E22">
        <v>2019</v>
      </c>
      <c r="F22">
        <v>277075</v>
      </c>
      <c r="G22">
        <v>86281</v>
      </c>
      <c r="H22">
        <v>2018</v>
      </c>
      <c r="I22" s="18" t="s">
        <v>204</v>
      </c>
      <c r="J22" s="18" t="s">
        <v>96</v>
      </c>
      <c r="K22">
        <v>63430</v>
      </c>
      <c r="L22">
        <v>53</v>
      </c>
      <c r="M22">
        <v>2016</v>
      </c>
      <c r="N22">
        <v>5.3</v>
      </c>
      <c r="O22">
        <v>5.8</v>
      </c>
      <c r="P22">
        <v>10738</v>
      </c>
      <c r="Q22">
        <v>243</v>
      </c>
      <c r="R22" t="s">
        <v>294</v>
      </c>
    </row>
    <row r="23" spans="1:18" x14ac:dyDescent="0.45">
      <c r="A23" s="31">
        <v>186</v>
      </c>
      <c r="B23" t="s">
        <v>211</v>
      </c>
      <c r="C23" s="21" t="s">
        <v>177</v>
      </c>
      <c r="D23" s="1">
        <v>4783062</v>
      </c>
      <c r="E23">
        <v>2019</v>
      </c>
      <c r="F23">
        <v>35897</v>
      </c>
      <c r="G23">
        <v>9747</v>
      </c>
      <c r="H23">
        <v>2018</v>
      </c>
      <c r="I23" s="13" t="s">
        <v>17</v>
      </c>
      <c r="J23" s="13" t="s">
        <v>13</v>
      </c>
      <c r="K23">
        <v>6556</v>
      </c>
      <c r="L23">
        <v>51</v>
      </c>
      <c r="M23">
        <v>2016</v>
      </c>
      <c r="N23" t="s">
        <v>15</v>
      </c>
      <c r="O23">
        <v>7.5</v>
      </c>
      <c r="P23">
        <v>1122</v>
      </c>
      <c r="Q23">
        <v>19</v>
      </c>
      <c r="R23" t="s">
        <v>294</v>
      </c>
    </row>
    <row r="24" spans="1:18" x14ac:dyDescent="0.45">
      <c r="A24" s="31">
        <v>199</v>
      </c>
      <c r="B24" t="s">
        <v>218</v>
      </c>
      <c r="C24" s="21" t="s">
        <v>177</v>
      </c>
      <c r="D24" s="1">
        <v>5804343</v>
      </c>
      <c r="E24">
        <v>2019</v>
      </c>
      <c r="F24">
        <v>26164</v>
      </c>
      <c r="G24">
        <v>13093</v>
      </c>
      <c r="H24">
        <v>2018</v>
      </c>
      <c r="I24" t="s">
        <v>96</v>
      </c>
      <c r="J24" s="13" t="s">
        <v>13</v>
      </c>
      <c r="K24">
        <v>7899</v>
      </c>
      <c r="L24">
        <v>49</v>
      </c>
      <c r="M24">
        <v>2016</v>
      </c>
      <c r="N24">
        <v>15.7</v>
      </c>
      <c r="O24">
        <v>8.8000000000000007</v>
      </c>
      <c r="P24">
        <v>13624</v>
      </c>
      <c r="Q24">
        <v>12</v>
      </c>
      <c r="R24" t="s">
        <v>294</v>
      </c>
    </row>
    <row r="25" spans="1:18" x14ac:dyDescent="0.45">
      <c r="A25" t="s">
        <v>234</v>
      </c>
      <c r="D25" s="1">
        <f>SUM(D2:D24)</f>
        <v>2343089191</v>
      </c>
      <c r="F25" s="1">
        <f>SUM(F2:F24)</f>
        <v>6732468</v>
      </c>
      <c r="G25" s="1">
        <f>SUM(G2:G24)</f>
        <v>4092922</v>
      </c>
      <c r="K25" s="1">
        <f>SUM(K2:K24)</f>
        <v>5058831</v>
      </c>
      <c r="N25" s="1"/>
      <c r="O25" s="1"/>
      <c r="P25" s="1">
        <f>SUM(P2:P24)</f>
        <v>155524</v>
      </c>
      <c r="Q25" s="1">
        <f>SUM(Q2:Q24)</f>
        <v>6740</v>
      </c>
    </row>
    <row r="26" spans="1:18" x14ac:dyDescent="0.45">
      <c r="A26" t="s">
        <v>235</v>
      </c>
      <c r="K26" s="25"/>
      <c r="L26" s="1">
        <f>AVERAGE(L2:L24)</f>
        <v>34.043478260869563</v>
      </c>
      <c r="N26" s="1">
        <f>AVERAGE(N2:N24)</f>
        <v>7.1333333333333337</v>
      </c>
      <c r="O26" s="1">
        <f>AVERAGE(O2:O24)</f>
        <v>4.7826086956521729</v>
      </c>
    </row>
    <row r="27" spans="1:18" x14ac:dyDescent="0.45">
      <c r="A27" t="s">
        <v>233</v>
      </c>
      <c r="L27">
        <f>_xlfn.STDEV.S(L2:L24)</f>
        <v>11.335696878243308</v>
      </c>
      <c r="N27">
        <f>_xlfn.STDEV.S(N2:N24)</f>
        <v>5.0445515162400705</v>
      </c>
      <c r="O27">
        <f>_xlfn.STDEV.S(O2:O24)</f>
        <v>5.5279991591494779</v>
      </c>
    </row>
    <row r="29" spans="1:18" x14ac:dyDescent="0.45">
      <c r="H29" s="13" t="s">
        <v>257</v>
      </c>
      <c r="I29" s="13" t="s">
        <v>299</v>
      </c>
    </row>
    <row r="30" spans="1:18" x14ac:dyDescent="0.45">
      <c r="H30" s="15" t="s">
        <v>258</v>
      </c>
      <c r="I30" s="27" t="s">
        <v>298</v>
      </c>
    </row>
    <row r="31" spans="1:18" x14ac:dyDescent="0.45">
      <c r="H31" s="18" t="s">
        <v>261</v>
      </c>
      <c r="I31" s="18" t="s">
        <v>300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sqref="A1:XFD1"/>
    </sheetView>
  </sheetViews>
  <sheetFormatPr defaultRowHeight="14.25" x14ac:dyDescent="0.45"/>
  <cols>
    <col min="4" max="4" width="11.1328125"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s="31">
        <v>149</v>
      </c>
      <c r="B2" t="s">
        <v>186</v>
      </c>
      <c r="C2" s="21" t="s">
        <v>177</v>
      </c>
      <c r="D2" s="1">
        <v>37411038</v>
      </c>
      <c r="E2">
        <v>2019</v>
      </c>
      <c r="F2">
        <v>249077</v>
      </c>
      <c r="G2">
        <v>81378</v>
      </c>
      <c r="H2">
        <v>2018</v>
      </c>
      <c r="I2" s="13" t="s">
        <v>13</v>
      </c>
      <c r="J2" t="s">
        <v>187</v>
      </c>
      <c r="K2">
        <v>58329</v>
      </c>
      <c r="L2">
        <v>50</v>
      </c>
      <c r="M2">
        <v>2016</v>
      </c>
      <c r="N2" t="s">
        <v>15</v>
      </c>
      <c r="O2">
        <v>11.4</v>
      </c>
      <c r="P2" s="6">
        <v>44353</v>
      </c>
      <c r="Q2" s="6">
        <v>2350</v>
      </c>
      <c r="R2" t="s">
        <v>297</v>
      </c>
    </row>
    <row r="3" spans="1:18" x14ac:dyDescent="0.45">
      <c r="A3">
        <v>212</v>
      </c>
      <c r="B3" t="s">
        <v>228</v>
      </c>
      <c r="C3" s="21" t="s">
        <v>177</v>
      </c>
      <c r="D3" s="1">
        <v>329064917</v>
      </c>
      <c r="E3">
        <v>2019</v>
      </c>
      <c r="F3" s="1">
        <v>2129118</v>
      </c>
      <c r="G3" s="1">
        <v>616714</v>
      </c>
      <c r="H3">
        <v>2018</v>
      </c>
      <c r="I3" s="13" t="s">
        <v>13</v>
      </c>
      <c r="J3" t="s">
        <v>61</v>
      </c>
      <c r="K3" s="1">
        <v>788905</v>
      </c>
      <c r="L3">
        <v>35</v>
      </c>
      <c r="M3">
        <v>2016</v>
      </c>
      <c r="N3">
        <v>41.6</v>
      </c>
      <c r="O3">
        <v>18</v>
      </c>
      <c r="P3">
        <v>931698</v>
      </c>
      <c r="Q3">
        <v>47980</v>
      </c>
      <c r="R3" t="s">
        <v>297</v>
      </c>
    </row>
    <row r="4" spans="1:18" x14ac:dyDescent="0.45">
      <c r="A4" t="s">
        <v>234</v>
      </c>
      <c r="D4" s="1">
        <f>SUM(D2:D3)</f>
        <v>366475955</v>
      </c>
      <c r="F4" s="1">
        <f>SUM(F2:F3)</f>
        <v>2378195</v>
      </c>
      <c r="G4" s="1">
        <f>SUM(G2:G3)</f>
        <v>698092</v>
      </c>
      <c r="K4" s="1">
        <f>SUM(K2:K3)</f>
        <v>847234</v>
      </c>
      <c r="N4" s="1"/>
      <c r="O4" s="1"/>
      <c r="P4" s="1">
        <f>SUM(P2:P3)</f>
        <v>976051</v>
      </c>
      <c r="Q4" s="1">
        <f>SUM(Q2:Q3)</f>
        <v>50330</v>
      </c>
    </row>
    <row r="5" spans="1:18" x14ac:dyDescent="0.45">
      <c r="A5" t="s">
        <v>235</v>
      </c>
      <c r="K5" s="25"/>
      <c r="L5" s="1">
        <f>AVERAGE(L2:L3)</f>
        <v>42.5</v>
      </c>
      <c r="N5" s="1">
        <f>AVERAGE(N2:N3)</f>
        <v>41.6</v>
      </c>
      <c r="O5" s="1">
        <f>AVERAGE(O2:O3)</f>
        <v>14.7</v>
      </c>
    </row>
    <row r="6" spans="1:18" x14ac:dyDescent="0.45">
      <c r="A6" t="s">
        <v>233</v>
      </c>
      <c r="L6">
        <f>_xlfn.STDEV.S(L2:L3)</f>
        <v>10.606601717798213</v>
      </c>
      <c r="O6">
        <f>_xlfn.STDEV.S(O2:O3)</f>
        <v>4.6669047558312231</v>
      </c>
    </row>
    <row r="8" spans="1:18" x14ac:dyDescent="0.45">
      <c r="H8" s="13" t="s">
        <v>257</v>
      </c>
      <c r="I8" s="13" t="s">
        <v>301</v>
      </c>
    </row>
    <row r="9" spans="1:18" x14ac:dyDescent="0.45">
      <c r="H9" s="15" t="s">
        <v>258</v>
      </c>
      <c r="I9" s="27" t="s">
        <v>302</v>
      </c>
    </row>
    <row r="10" spans="1:18" x14ac:dyDescent="0.45">
      <c r="H10" s="18" t="s">
        <v>261</v>
      </c>
      <c r="I10" s="18" t="s">
        <v>302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8"/>
  <sheetViews>
    <sheetView workbookViewId="0">
      <selection sqref="A1:XFD1"/>
    </sheetView>
  </sheetViews>
  <sheetFormatPr defaultRowHeight="14.25" x14ac:dyDescent="0.45"/>
  <cols>
    <col min="4" max="4" width="11.1328125"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26</v>
      </c>
      <c r="B2" t="s">
        <v>60</v>
      </c>
      <c r="C2" s="19" t="s">
        <v>10</v>
      </c>
      <c r="D2" s="1">
        <v>17070132</v>
      </c>
      <c r="E2">
        <v>2019</v>
      </c>
      <c r="F2" s="1">
        <v>23170</v>
      </c>
      <c r="G2" s="1">
        <v>14042</v>
      </c>
      <c r="H2">
        <v>2018</v>
      </c>
      <c r="I2" s="13" t="s">
        <v>33</v>
      </c>
      <c r="J2" t="s">
        <v>61</v>
      </c>
      <c r="K2" s="1">
        <v>26788</v>
      </c>
      <c r="L2" s="1">
        <v>32</v>
      </c>
      <c r="M2" s="1"/>
      <c r="N2" s="4" t="s">
        <v>15</v>
      </c>
      <c r="O2" s="4">
        <v>3</v>
      </c>
      <c r="P2">
        <v>42</v>
      </c>
      <c r="Q2">
        <v>3</v>
      </c>
      <c r="R2" t="s">
        <v>295</v>
      </c>
    </row>
    <row r="3" spans="1:18" x14ac:dyDescent="0.45">
      <c r="A3">
        <v>31</v>
      </c>
      <c r="B3" t="s">
        <v>69</v>
      </c>
      <c r="C3" s="19" t="s">
        <v>10</v>
      </c>
      <c r="D3" s="1">
        <v>29161922</v>
      </c>
      <c r="E3">
        <v>2019</v>
      </c>
      <c r="F3" s="1">
        <v>13182</v>
      </c>
      <c r="G3" s="1">
        <v>9085</v>
      </c>
      <c r="H3">
        <v>2018</v>
      </c>
      <c r="I3" s="13" t="s">
        <v>13</v>
      </c>
      <c r="J3" t="s">
        <v>63</v>
      </c>
      <c r="K3" s="1">
        <v>46897</v>
      </c>
      <c r="L3" s="1">
        <v>14</v>
      </c>
      <c r="M3">
        <v>2016</v>
      </c>
      <c r="N3" s="4" t="s">
        <v>15</v>
      </c>
      <c r="O3" s="4">
        <v>0.8</v>
      </c>
      <c r="P3">
        <v>1</v>
      </c>
      <c r="Q3">
        <v>0</v>
      </c>
      <c r="R3" t="s">
        <v>295</v>
      </c>
    </row>
    <row r="4" spans="1:18" x14ac:dyDescent="0.45">
      <c r="A4">
        <v>42</v>
      </c>
      <c r="B4" t="s">
        <v>81</v>
      </c>
      <c r="C4" s="17" t="s">
        <v>31</v>
      </c>
      <c r="D4" s="1">
        <v>973557</v>
      </c>
      <c r="E4">
        <v>2019</v>
      </c>
      <c r="F4" s="1">
        <v>674</v>
      </c>
      <c r="G4" s="1">
        <v>472</v>
      </c>
      <c r="H4">
        <v>2018</v>
      </c>
      <c r="I4" t="s">
        <v>19</v>
      </c>
      <c r="J4" s="13" t="s">
        <v>13</v>
      </c>
      <c r="K4" s="1">
        <v>1553</v>
      </c>
      <c r="L4" s="1">
        <v>25</v>
      </c>
      <c r="M4">
        <v>2016</v>
      </c>
      <c r="N4" s="4" t="s">
        <v>15</v>
      </c>
      <c r="O4" s="4">
        <v>0</v>
      </c>
      <c r="P4">
        <v>1023</v>
      </c>
      <c r="Q4">
        <v>2</v>
      </c>
      <c r="R4" t="s">
        <v>295</v>
      </c>
    </row>
    <row r="5" spans="1:18" x14ac:dyDescent="0.45">
      <c r="A5">
        <v>43</v>
      </c>
      <c r="B5" t="s">
        <v>82</v>
      </c>
      <c r="C5" s="17" t="s">
        <v>31</v>
      </c>
      <c r="D5" s="1">
        <v>100388076</v>
      </c>
      <c r="E5">
        <v>2019</v>
      </c>
      <c r="F5" s="1">
        <v>128892</v>
      </c>
      <c r="G5" s="1">
        <v>85432</v>
      </c>
      <c r="H5">
        <v>2018</v>
      </c>
      <c r="I5" t="s">
        <v>37</v>
      </c>
      <c r="J5" s="13" t="s">
        <v>13</v>
      </c>
      <c r="K5" s="1">
        <v>240674</v>
      </c>
      <c r="L5" s="1">
        <v>20</v>
      </c>
      <c r="M5">
        <v>2016</v>
      </c>
      <c r="N5" s="4" t="s">
        <v>15</v>
      </c>
      <c r="O5" s="4">
        <v>9.1999999999999993</v>
      </c>
      <c r="P5">
        <v>4319</v>
      </c>
      <c r="Q5">
        <v>307</v>
      </c>
      <c r="R5" t="s">
        <v>295</v>
      </c>
    </row>
    <row r="6" spans="1:18" x14ac:dyDescent="0.45">
      <c r="A6">
        <v>58</v>
      </c>
      <c r="B6" t="s">
        <v>98</v>
      </c>
      <c r="C6" s="17" t="s">
        <v>31</v>
      </c>
      <c r="D6" s="1">
        <v>36471766</v>
      </c>
      <c r="E6">
        <v>2019</v>
      </c>
      <c r="F6" s="1">
        <v>52783</v>
      </c>
      <c r="G6" s="1">
        <v>32962</v>
      </c>
      <c r="H6">
        <v>2018</v>
      </c>
      <c r="I6" s="13" t="s">
        <v>13</v>
      </c>
      <c r="J6" t="s">
        <v>61</v>
      </c>
      <c r="K6" s="1">
        <v>39524</v>
      </c>
      <c r="L6" s="1">
        <v>41</v>
      </c>
      <c r="M6">
        <v>2016</v>
      </c>
      <c r="N6" s="4" t="s">
        <v>15</v>
      </c>
      <c r="O6" s="4">
        <v>8</v>
      </c>
      <c r="P6">
        <v>4047</v>
      </c>
      <c r="Q6">
        <v>160</v>
      </c>
      <c r="R6" t="s">
        <v>295</v>
      </c>
    </row>
    <row r="7" spans="1:18" x14ac:dyDescent="0.45">
      <c r="A7">
        <v>69</v>
      </c>
      <c r="B7" t="s">
        <v>110</v>
      </c>
      <c r="C7" s="17" t="s">
        <v>31</v>
      </c>
      <c r="D7" s="1">
        <v>11694721</v>
      </c>
      <c r="E7">
        <v>2019</v>
      </c>
      <c r="F7" s="1">
        <v>15894</v>
      </c>
      <c r="G7" s="1">
        <v>10092</v>
      </c>
      <c r="H7">
        <v>2018</v>
      </c>
      <c r="I7" s="13" t="s">
        <v>13</v>
      </c>
      <c r="J7" t="s">
        <v>61</v>
      </c>
      <c r="K7" s="1">
        <v>20010</v>
      </c>
      <c r="L7" s="1">
        <v>24</v>
      </c>
      <c r="M7">
        <v>2016</v>
      </c>
      <c r="N7" s="4" t="s">
        <v>15</v>
      </c>
      <c r="O7" s="4">
        <v>14.5</v>
      </c>
      <c r="P7">
        <v>939</v>
      </c>
      <c r="Q7">
        <v>38</v>
      </c>
      <c r="R7" t="s">
        <v>295</v>
      </c>
    </row>
    <row r="8" spans="1:18" x14ac:dyDescent="0.45">
      <c r="A8">
        <v>78</v>
      </c>
      <c r="B8" t="s">
        <v>120</v>
      </c>
      <c r="C8" s="18" t="s">
        <v>118</v>
      </c>
      <c r="D8" s="1">
        <v>43053054</v>
      </c>
      <c r="E8">
        <v>2019</v>
      </c>
      <c r="F8" s="1">
        <v>53076</v>
      </c>
      <c r="G8" s="1">
        <v>29453</v>
      </c>
      <c r="H8">
        <v>2018</v>
      </c>
      <c r="I8" s="13" t="s">
        <v>13</v>
      </c>
      <c r="J8" t="s">
        <v>96</v>
      </c>
      <c r="K8" s="1">
        <v>50051</v>
      </c>
      <c r="L8" s="1">
        <v>32</v>
      </c>
      <c r="M8">
        <v>2016</v>
      </c>
      <c r="N8" s="6" t="s">
        <v>15</v>
      </c>
      <c r="O8" s="4">
        <v>7</v>
      </c>
      <c r="P8">
        <v>3256</v>
      </c>
      <c r="Q8">
        <v>419</v>
      </c>
      <c r="R8" t="s">
        <v>295</v>
      </c>
    </row>
    <row r="9" spans="1:18" x14ac:dyDescent="0.45">
      <c r="A9">
        <v>103</v>
      </c>
      <c r="B9" t="s">
        <v>148</v>
      </c>
      <c r="C9" s="18" t="s">
        <v>118</v>
      </c>
      <c r="D9" s="1">
        <v>82913893</v>
      </c>
      <c r="E9">
        <v>2019</v>
      </c>
      <c r="F9" s="1">
        <v>110115</v>
      </c>
      <c r="G9" s="1">
        <v>55785</v>
      </c>
      <c r="H9">
        <v>2018</v>
      </c>
      <c r="I9" s="13" t="s">
        <v>13</v>
      </c>
      <c r="J9" t="s">
        <v>63</v>
      </c>
      <c r="K9" s="1">
        <v>94604</v>
      </c>
      <c r="L9" s="1">
        <v>34</v>
      </c>
      <c r="M9">
        <v>2016</v>
      </c>
      <c r="N9" s="6">
        <v>22.2</v>
      </c>
      <c r="O9" s="4">
        <v>11</v>
      </c>
      <c r="P9" s="6">
        <v>90481</v>
      </c>
      <c r="Q9" s="6">
        <v>5710</v>
      </c>
      <c r="R9" t="s">
        <v>295</v>
      </c>
    </row>
    <row r="10" spans="1:18" x14ac:dyDescent="0.45">
      <c r="A10">
        <v>104</v>
      </c>
      <c r="B10" s="20" t="s">
        <v>231</v>
      </c>
      <c r="C10" s="18" t="s">
        <v>118</v>
      </c>
      <c r="D10" s="1">
        <v>39339754</v>
      </c>
      <c r="E10">
        <v>2019</v>
      </c>
      <c r="F10" s="1">
        <v>25310</v>
      </c>
      <c r="G10" s="1">
        <v>14524</v>
      </c>
      <c r="H10">
        <v>2018</v>
      </c>
      <c r="I10" s="13" t="s">
        <v>13</v>
      </c>
      <c r="J10" t="s">
        <v>61</v>
      </c>
      <c r="K10" t="s">
        <v>15</v>
      </c>
      <c r="L10" t="s">
        <v>15</v>
      </c>
      <c r="M10" t="s">
        <v>15</v>
      </c>
      <c r="N10" s="6" t="s">
        <v>15</v>
      </c>
      <c r="O10" s="6" t="s">
        <v>15</v>
      </c>
      <c r="P10" s="6">
        <v>1763</v>
      </c>
      <c r="Q10" s="6">
        <v>86</v>
      </c>
      <c r="R10" s="20" t="s">
        <v>295</v>
      </c>
    </row>
    <row r="11" spans="1:18" x14ac:dyDescent="0.45">
      <c r="A11">
        <v>106</v>
      </c>
      <c r="B11" t="s">
        <v>150</v>
      </c>
      <c r="C11" s="18" t="s">
        <v>118</v>
      </c>
      <c r="D11" s="1">
        <v>10101697</v>
      </c>
      <c r="E11">
        <v>2019</v>
      </c>
      <c r="F11" s="1">
        <v>10898</v>
      </c>
      <c r="G11" s="1">
        <v>5813</v>
      </c>
      <c r="H11">
        <v>2018</v>
      </c>
      <c r="I11" s="13" t="s">
        <v>13</v>
      </c>
      <c r="J11" t="s">
        <v>61</v>
      </c>
      <c r="K11" s="1">
        <v>11264</v>
      </c>
      <c r="L11" s="1">
        <v>22</v>
      </c>
      <c r="M11">
        <v>2016</v>
      </c>
      <c r="N11" s="6" t="s">
        <v>15</v>
      </c>
      <c r="O11" s="4">
        <v>12.8</v>
      </c>
      <c r="P11" s="6">
        <v>447</v>
      </c>
      <c r="Q11" s="6">
        <v>7</v>
      </c>
      <c r="R11" t="s">
        <v>295</v>
      </c>
    </row>
    <row r="12" spans="1:18" x14ac:dyDescent="0.45">
      <c r="A12" s="31">
        <v>109</v>
      </c>
      <c r="B12" t="s">
        <v>152</v>
      </c>
      <c r="C12" s="18" t="s">
        <v>118</v>
      </c>
      <c r="D12" s="1">
        <v>6855709</v>
      </c>
      <c r="E12">
        <v>2019</v>
      </c>
      <c r="F12" s="1">
        <v>17294</v>
      </c>
      <c r="G12" s="1">
        <v>8976</v>
      </c>
      <c r="H12">
        <v>2018</v>
      </c>
      <c r="I12" s="13" t="s">
        <v>13</v>
      </c>
      <c r="J12" t="s">
        <v>153</v>
      </c>
      <c r="K12" s="1">
        <v>10334</v>
      </c>
      <c r="L12" s="1">
        <v>27</v>
      </c>
      <c r="M12">
        <v>2016</v>
      </c>
      <c r="N12" s="6" t="s">
        <v>15</v>
      </c>
      <c r="O12" s="4">
        <v>13.3</v>
      </c>
      <c r="P12" s="6">
        <v>707</v>
      </c>
      <c r="Q12" s="6">
        <v>24</v>
      </c>
      <c r="R12" t="s">
        <v>295</v>
      </c>
    </row>
    <row r="13" spans="1:18" x14ac:dyDescent="0.45">
      <c r="A13">
        <v>110</v>
      </c>
      <c r="B13" t="s">
        <v>154</v>
      </c>
      <c r="C13" s="18" t="s">
        <v>118</v>
      </c>
      <c r="D13" s="1">
        <v>6777453</v>
      </c>
      <c r="E13">
        <v>2019</v>
      </c>
      <c r="F13" s="1">
        <v>6308</v>
      </c>
      <c r="G13" s="1">
        <v>3375</v>
      </c>
      <c r="H13">
        <v>2018</v>
      </c>
      <c r="I13" s="13" t="s">
        <v>13</v>
      </c>
      <c r="J13" t="s">
        <v>61</v>
      </c>
      <c r="K13" s="1">
        <v>9410</v>
      </c>
      <c r="L13" s="1">
        <v>25</v>
      </c>
      <c r="M13">
        <v>2016</v>
      </c>
      <c r="N13" s="6" t="s">
        <v>15</v>
      </c>
      <c r="O13" s="4">
        <v>9.5</v>
      </c>
      <c r="P13" s="6">
        <v>61</v>
      </c>
      <c r="Q13" s="6">
        <v>2</v>
      </c>
      <c r="R13" t="s">
        <v>295</v>
      </c>
    </row>
    <row r="14" spans="1:18" x14ac:dyDescent="0.45">
      <c r="A14">
        <v>143</v>
      </c>
      <c r="B14" t="s">
        <v>182</v>
      </c>
      <c r="C14" s="21" t="s">
        <v>177</v>
      </c>
      <c r="D14" s="1">
        <v>1641164</v>
      </c>
      <c r="E14">
        <v>2019</v>
      </c>
      <c r="F14">
        <v>1048</v>
      </c>
      <c r="G14">
        <v>603</v>
      </c>
      <c r="H14">
        <v>2018</v>
      </c>
      <c r="I14" s="13" t="s">
        <v>13</v>
      </c>
      <c r="J14" t="s">
        <v>96</v>
      </c>
      <c r="K14">
        <v>1081</v>
      </c>
      <c r="L14">
        <v>28</v>
      </c>
      <c r="M14">
        <v>2016</v>
      </c>
      <c r="N14" t="s">
        <v>15</v>
      </c>
      <c r="O14">
        <v>19.100000000000001</v>
      </c>
      <c r="P14" s="6">
        <v>2633</v>
      </c>
      <c r="Q14" s="6">
        <v>8</v>
      </c>
      <c r="R14" t="s">
        <v>295</v>
      </c>
    </row>
    <row r="15" spans="1:18" x14ac:dyDescent="0.45">
      <c r="A15" s="31">
        <v>172</v>
      </c>
      <c r="B15" t="s">
        <v>200</v>
      </c>
      <c r="C15" s="21" t="s">
        <v>177</v>
      </c>
      <c r="D15" s="1">
        <v>8519373</v>
      </c>
      <c r="E15">
        <v>2019</v>
      </c>
      <c r="F15">
        <v>26751</v>
      </c>
      <c r="G15">
        <v>12315</v>
      </c>
      <c r="H15">
        <v>2018</v>
      </c>
      <c r="I15" s="15" t="s">
        <v>13</v>
      </c>
      <c r="J15" s="15" t="s">
        <v>17</v>
      </c>
      <c r="K15">
        <v>9049</v>
      </c>
      <c r="L15">
        <v>52</v>
      </c>
      <c r="M15">
        <v>2016</v>
      </c>
      <c r="N15" t="s">
        <v>15</v>
      </c>
      <c r="O15">
        <v>12.3</v>
      </c>
      <c r="P15">
        <v>15398</v>
      </c>
      <c r="Q15">
        <v>199</v>
      </c>
      <c r="R15" t="s">
        <v>295</v>
      </c>
    </row>
    <row r="16" spans="1:18" x14ac:dyDescent="0.45">
      <c r="A16">
        <v>176</v>
      </c>
      <c r="B16" t="s">
        <v>205</v>
      </c>
      <c r="C16" s="21" t="s">
        <v>177</v>
      </c>
      <c r="D16" s="1">
        <v>4207077</v>
      </c>
      <c r="E16">
        <v>2019</v>
      </c>
      <c r="F16">
        <v>3582</v>
      </c>
      <c r="G16">
        <v>1658</v>
      </c>
      <c r="H16">
        <v>2018</v>
      </c>
      <c r="I16" s="13" t="s">
        <v>13</v>
      </c>
      <c r="J16" t="s">
        <v>96</v>
      </c>
      <c r="K16">
        <v>4700</v>
      </c>
      <c r="L16">
        <v>23</v>
      </c>
      <c r="M16">
        <v>2016</v>
      </c>
      <c r="N16" t="s">
        <v>15</v>
      </c>
      <c r="O16">
        <v>11.3</v>
      </c>
      <c r="P16">
        <v>3075</v>
      </c>
      <c r="Q16">
        <v>20</v>
      </c>
      <c r="R16" t="s">
        <v>295</v>
      </c>
    </row>
    <row r="17" spans="1:18" x14ac:dyDescent="0.45">
      <c r="A17" s="31">
        <v>182</v>
      </c>
      <c r="B17" t="s">
        <v>209</v>
      </c>
      <c r="C17" s="21" t="s">
        <v>177</v>
      </c>
      <c r="D17" s="1">
        <v>440377</v>
      </c>
      <c r="E17">
        <v>2019</v>
      </c>
      <c r="F17">
        <v>2307</v>
      </c>
      <c r="G17">
        <v>935</v>
      </c>
      <c r="H17">
        <v>2018</v>
      </c>
      <c r="I17" s="13" t="s">
        <v>13</v>
      </c>
      <c r="J17" t="s">
        <v>96</v>
      </c>
      <c r="K17">
        <v>768</v>
      </c>
      <c r="L17">
        <v>50</v>
      </c>
      <c r="M17">
        <v>2016</v>
      </c>
      <c r="N17">
        <v>17.3</v>
      </c>
      <c r="O17">
        <v>13</v>
      </c>
      <c r="P17">
        <v>448</v>
      </c>
      <c r="Q17">
        <v>4</v>
      </c>
      <c r="R17" t="s">
        <v>295</v>
      </c>
    </row>
    <row r="18" spans="1:18" x14ac:dyDescent="0.45">
      <c r="A18" s="31">
        <v>189</v>
      </c>
      <c r="B18" t="s">
        <v>213</v>
      </c>
      <c r="C18" s="21" t="s">
        <v>177</v>
      </c>
      <c r="D18" s="1">
        <v>4974992</v>
      </c>
      <c r="E18">
        <v>2019</v>
      </c>
      <c r="F18">
        <v>3322</v>
      </c>
      <c r="G18">
        <v>1681</v>
      </c>
      <c r="H18">
        <v>2018</v>
      </c>
      <c r="I18" s="13" t="s">
        <v>13</v>
      </c>
      <c r="J18" t="s">
        <v>96</v>
      </c>
      <c r="K18">
        <v>3903</v>
      </c>
      <c r="L18">
        <v>21</v>
      </c>
      <c r="M18">
        <v>2016</v>
      </c>
      <c r="N18" t="s">
        <v>15</v>
      </c>
      <c r="O18">
        <v>6</v>
      </c>
      <c r="P18">
        <v>1998</v>
      </c>
      <c r="Q18">
        <v>10</v>
      </c>
      <c r="R18" t="s">
        <v>295</v>
      </c>
    </row>
    <row r="19" spans="1:18" x14ac:dyDescent="0.45">
      <c r="A19" s="31">
        <v>194</v>
      </c>
      <c r="B19" t="s">
        <v>216</v>
      </c>
      <c r="C19" s="21" t="s">
        <v>177</v>
      </c>
      <c r="D19" s="1">
        <v>2694843</v>
      </c>
      <c r="E19">
        <v>2019</v>
      </c>
      <c r="F19">
        <v>1260</v>
      </c>
      <c r="G19">
        <v>672</v>
      </c>
      <c r="H19">
        <v>2018</v>
      </c>
      <c r="I19" t="s">
        <v>96</v>
      </c>
      <c r="J19" s="13" t="s">
        <v>13</v>
      </c>
      <c r="K19" t="s">
        <v>15</v>
      </c>
      <c r="L19" t="s">
        <v>15</v>
      </c>
      <c r="M19">
        <v>2016</v>
      </c>
      <c r="P19">
        <v>10287</v>
      </c>
      <c r="Q19">
        <v>10</v>
      </c>
      <c r="R19" s="10" t="s">
        <v>295</v>
      </c>
    </row>
    <row r="20" spans="1:18" x14ac:dyDescent="0.45">
      <c r="A20" s="31">
        <v>197</v>
      </c>
      <c r="B20" t="s">
        <v>217</v>
      </c>
      <c r="C20" s="21" t="s">
        <v>177</v>
      </c>
      <c r="D20" s="1">
        <v>34268529</v>
      </c>
      <c r="E20">
        <v>2019</v>
      </c>
      <c r="F20">
        <v>24485</v>
      </c>
      <c r="G20">
        <v>10518</v>
      </c>
      <c r="H20">
        <v>2018</v>
      </c>
      <c r="I20" s="13" t="s">
        <v>13</v>
      </c>
      <c r="J20" t="s">
        <v>96</v>
      </c>
      <c r="K20">
        <v>36951</v>
      </c>
      <c r="L20">
        <v>19</v>
      </c>
      <c r="M20">
        <v>2016</v>
      </c>
      <c r="N20">
        <v>24.5</v>
      </c>
      <c r="O20">
        <v>13.1</v>
      </c>
      <c r="P20">
        <v>17522</v>
      </c>
      <c r="Q20">
        <v>139</v>
      </c>
      <c r="R20" t="s">
        <v>295</v>
      </c>
    </row>
    <row r="21" spans="1:18" x14ac:dyDescent="0.45">
      <c r="A21" s="31">
        <v>210</v>
      </c>
      <c r="B21" s="10" t="s">
        <v>227</v>
      </c>
      <c r="C21" s="21" t="s">
        <v>177</v>
      </c>
      <c r="D21" s="1">
        <v>9770526</v>
      </c>
      <c r="E21">
        <v>2019</v>
      </c>
      <c r="F21">
        <v>4707</v>
      </c>
      <c r="G21">
        <v>2079</v>
      </c>
      <c r="H21">
        <v>2018</v>
      </c>
      <c r="I21" s="13" t="s">
        <v>13</v>
      </c>
      <c r="J21" t="s">
        <v>96</v>
      </c>
      <c r="K21">
        <v>7995</v>
      </c>
      <c r="L21">
        <v>18</v>
      </c>
      <c r="M21">
        <v>2016</v>
      </c>
      <c r="N21" t="s">
        <v>15</v>
      </c>
      <c r="O21">
        <v>10.6</v>
      </c>
      <c r="P21">
        <v>10349</v>
      </c>
      <c r="Q21">
        <v>76</v>
      </c>
      <c r="R21" s="10" t="s">
        <v>295</v>
      </c>
    </row>
    <row r="22" spans="1:18" x14ac:dyDescent="0.45">
      <c r="A22" t="s">
        <v>234</v>
      </c>
      <c r="D22" s="1">
        <f>SUM(D2:D21)</f>
        <v>451318615</v>
      </c>
      <c r="F22" s="1">
        <f>SUM(F2:F21)</f>
        <v>525058</v>
      </c>
      <c r="G22" s="1">
        <f>SUM(G2:G21)</f>
        <v>300472</v>
      </c>
      <c r="K22" s="1">
        <f>SUM(K2:K21)</f>
        <v>615556</v>
      </c>
      <c r="N22" s="1"/>
      <c r="O22" s="1"/>
      <c r="P22" s="1">
        <f>SUM(P2:P21)</f>
        <v>168796</v>
      </c>
      <c r="Q22" s="1">
        <f>SUM(Q2:Q21)</f>
        <v>7224</v>
      </c>
    </row>
    <row r="23" spans="1:18" x14ac:dyDescent="0.45">
      <c r="A23" t="s">
        <v>235</v>
      </c>
      <c r="K23" s="25"/>
      <c r="L23" s="1">
        <f>AVERAGE(L2:L21)</f>
        <v>28.166666666666668</v>
      </c>
      <c r="N23" s="1">
        <f>AVERAGE(N20:N21)</f>
        <v>24.5</v>
      </c>
      <c r="O23" s="1">
        <f>AVERAGE(O20:O21)</f>
        <v>11.85</v>
      </c>
    </row>
    <row r="24" spans="1:18" x14ac:dyDescent="0.45">
      <c r="A24" t="s">
        <v>233</v>
      </c>
      <c r="L24">
        <f>_xlfn.STDEV.S(L2:L21)</f>
        <v>10.523083869172908</v>
      </c>
      <c r="O24">
        <f>_xlfn.STDEV.S(O2:O21)</f>
        <v>4.9145010185610847</v>
      </c>
    </row>
    <row r="26" spans="1:18" x14ac:dyDescent="0.45">
      <c r="H26" s="13" t="s">
        <v>257</v>
      </c>
      <c r="I26" s="13" t="s">
        <v>305</v>
      </c>
    </row>
    <row r="27" spans="1:18" x14ac:dyDescent="0.45">
      <c r="H27" s="15" t="s">
        <v>258</v>
      </c>
      <c r="I27" s="27" t="s">
        <v>304</v>
      </c>
    </row>
    <row r="28" spans="1:18" x14ac:dyDescent="0.45">
      <c r="H28" s="18" t="s">
        <v>261</v>
      </c>
      <c r="I28" s="18" t="s">
        <v>303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
  <sheetViews>
    <sheetView workbookViewId="0">
      <selection sqref="A1:XFD1"/>
    </sheetView>
  </sheetViews>
  <sheetFormatPr defaultRowHeight="14.25" x14ac:dyDescent="0.45"/>
  <cols>
    <col min="4" max="4" width="11.1328125"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13</v>
      </c>
      <c r="B2" t="s">
        <v>41</v>
      </c>
      <c r="C2" s="19" t="s">
        <v>10</v>
      </c>
      <c r="D2" s="1">
        <v>11263079</v>
      </c>
      <c r="E2">
        <v>2019</v>
      </c>
      <c r="F2" s="1">
        <v>12366</v>
      </c>
      <c r="G2" s="1">
        <v>8914</v>
      </c>
      <c r="H2">
        <v>2018</v>
      </c>
      <c r="I2" s="15" t="s">
        <v>17</v>
      </c>
      <c r="J2" s="15" t="s">
        <v>13</v>
      </c>
      <c r="K2" s="1">
        <v>23323</v>
      </c>
      <c r="L2" s="1">
        <v>14</v>
      </c>
      <c r="M2" s="1"/>
      <c r="N2" s="4">
        <v>0</v>
      </c>
      <c r="O2" s="4">
        <v>0</v>
      </c>
      <c r="P2">
        <v>72</v>
      </c>
      <c r="Q2">
        <v>6</v>
      </c>
      <c r="R2" t="s">
        <v>293</v>
      </c>
    </row>
    <row r="3" spans="1:18" x14ac:dyDescent="0.45">
      <c r="A3">
        <v>35</v>
      </c>
      <c r="B3" t="s">
        <v>74</v>
      </c>
      <c r="C3" s="17" t="s">
        <v>31</v>
      </c>
      <c r="D3" s="1">
        <v>11513102</v>
      </c>
      <c r="E3">
        <v>2019</v>
      </c>
      <c r="F3" s="1">
        <v>14915</v>
      </c>
      <c r="G3" s="1">
        <v>9527</v>
      </c>
      <c r="H3">
        <v>2018</v>
      </c>
      <c r="I3" t="s">
        <v>19</v>
      </c>
      <c r="J3" s="13" t="s">
        <v>75</v>
      </c>
      <c r="K3" s="1">
        <v>18697</v>
      </c>
      <c r="L3" s="1">
        <v>21</v>
      </c>
      <c r="M3">
        <v>2016</v>
      </c>
      <c r="N3" s="4" t="s">
        <v>15</v>
      </c>
      <c r="O3" s="4">
        <v>5.4</v>
      </c>
      <c r="P3">
        <v>807</v>
      </c>
      <c r="Q3">
        <v>44</v>
      </c>
      <c r="R3" t="s">
        <v>293</v>
      </c>
    </row>
    <row r="4" spans="1:18" x14ac:dyDescent="0.45">
      <c r="A4">
        <v>44</v>
      </c>
      <c r="B4" t="s">
        <v>83</v>
      </c>
      <c r="C4" s="17" t="s">
        <v>31</v>
      </c>
      <c r="D4" s="1">
        <v>6453550</v>
      </c>
      <c r="E4">
        <v>2019</v>
      </c>
      <c r="F4" s="1">
        <v>10326</v>
      </c>
      <c r="G4" s="1">
        <v>6222</v>
      </c>
      <c r="H4">
        <v>2018</v>
      </c>
      <c r="I4" s="15" t="s">
        <v>13</v>
      </c>
      <c r="J4" s="15" t="s">
        <v>17</v>
      </c>
      <c r="K4" s="1">
        <v>11472</v>
      </c>
      <c r="L4" s="1">
        <v>24</v>
      </c>
      <c r="M4">
        <v>2016</v>
      </c>
      <c r="N4" s="4" t="s">
        <v>15</v>
      </c>
      <c r="O4" s="4">
        <v>8.6999999999999993</v>
      </c>
      <c r="P4">
        <v>274</v>
      </c>
      <c r="Q4">
        <v>8</v>
      </c>
      <c r="R4" t="s">
        <v>293</v>
      </c>
    </row>
    <row r="5" spans="1:18" x14ac:dyDescent="0.45">
      <c r="A5">
        <v>47</v>
      </c>
      <c r="B5" t="s">
        <v>86</v>
      </c>
      <c r="C5" s="17" t="s">
        <v>31</v>
      </c>
      <c r="D5" s="1">
        <v>9746115</v>
      </c>
      <c r="E5">
        <v>2019</v>
      </c>
      <c r="F5" s="1">
        <v>9942</v>
      </c>
      <c r="G5" s="1">
        <v>5964</v>
      </c>
      <c r="H5">
        <v>2018</v>
      </c>
      <c r="I5" s="13" t="s">
        <v>13</v>
      </c>
      <c r="J5" t="s">
        <v>19</v>
      </c>
      <c r="K5" s="1">
        <v>10204</v>
      </c>
      <c r="L5" s="1">
        <v>28</v>
      </c>
      <c r="M5">
        <v>2016</v>
      </c>
      <c r="N5" s="4" t="s">
        <v>15</v>
      </c>
      <c r="O5" s="4">
        <v>7</v>
      </c>
      <c r="P5">
        <v>591</v>
      </c>
      <c r="Q5">
        <v>55</v>
      </c>
      <c r="R5" t="s">
        <v>293</v>
      </c>
    </row>
    <row r="6" spans="1:18" x14ac:dyDescent="0.45">
      <c r="A6">
        <v>60</v>
      </c>
      <c r="B6" t="s">
        <v>100</v>
      </c>
      <c r="C6" s="17" t="s">
        <v>31</v>
      </c>
      <c r="D6" s="1">
        <v>6545503</v>
      </c>
      <c r="E6">
        <v>2019</v>
      </c>
      <c r="F6" s="1">
        <v>7956</v>
      </c>
      <c r="G6" s="1">
        <v>4554</v>
      </c>
      <c r="H6">
        <v>2018</v>
      </c>
      <c r="I6" s="15" t="s">
        <v>17</v>
      </c>
      <c r="J6" s="15" t="s">
        <v>13</v>
      </c>
      <c r="K6" s="1">
        <v>9628</v>
      </c>
      <c r="L6" s="1">
        <v>23</v>
      </c>
      <c r="M6">
        <v>2016</v>
      </c>
      <c r="N6" s="4">
        <v>7.5</v>
      </c>
      <c r="O6" s="4">
        <v>3.8</v>
      </c>
      <c r="P6">
        <v>11</v>
      </c>
      <c r="Q6">
        <v>3</v>
      </c>
      <c r="R6" t="s">
        <v>293</v>
      </c>
    </row>
    <row r="7" spans="1:18" x14ac:dyDescent="0.45">
      <c r="A7">
        <v>80</v>
      </c>
      <c r="B7" t="s">
        <v>122</v>
      </c>
      <c r="C7" s="18" t="s">
        <v>118</v>
      </c>
      <c r="D7" s="1">
        <v>44780675</v>
      </c>
      <c r="E7">
        <v>2019</v>
      </c>
      <c r="F7" s="1">
        <v>129047</v>
      </c>
      <c r="G7" s="1">
        <v>68778</v>
      </c>
      <c r="H7">
        <v>2018</v>
      </c>
      <c r="I7" s="13" t="s">
        <v>13</v>
      </c>
      <c r="J7" t="s">
        <v>96</v>
      </c>
      <c r="K7" s="1">
        <v>80994</v>
      </c>
      <c r="L7" s="1">
        <v>37</v>
      </c>
      <c r="M7">
        <v>2016</v>
      </c>
      <c r="N7" s="4" t="s">
        <v>15</v>
      </c>
      <c r="O7" s="4">
        <v>9.3000000000000007</v>
      </c>
      <c r="P7">
        <v>3701</v>
      </c>
      <c r="Q7">
        <v>179</v>
      </c>
      <c r="R7" t="s">
        <v>293</v>
      </c>
    </row>
    <row r="8" spans="1:18" x14ac:dyDescent="0.45">
      <c r="A8">
        <v>84</v>
      </c>
      <c r="B8" t="s">
        <v>128</v>
      </c>
      <c r="C8" s="18" t="s">
        <v>118</v>
      </c>
      <c r="D8" s="1">
        <v>390351</v>
      </c>
      <c r="E8">
        <v>2019</v>
      </c>
      <c r="F8" s="1">
        <v>358</v>
      </c>
      <c r="G8" s="1">
        <v>201</v>
      </c>
      <c r="H8">
        <v>2018</v>
      </c>
      <c r="I8" s="15" t="s">
        <v>17</v>
      </c>
      <c r="J8" s="15" t="s">
        <v>13</v>
      </c>
      <c r="K8" s="1">
        <v>595</v>
      </c>
      <c r="L8" s="1">
        <v>24</v>
      </c>
      <c r="M8">
        <v>2016</v>
      </c>
      <c r="N8" s="6">
        <v>0</v>
      </c>
      <c r="O8" s="4">
        <v>0</v>
      </c>
      <c r="P8">
        <v>18</v>
      </c>
      <c r="Q8">
        <v>2</v>
      </c>
      <c r="R8" t="s">
        <v>293</v>
      </c>
    </row>
    <row r="9" spans="1:18" x14ac:dyDescent="0.45">
      <c r="A9">
        <v>87</v>
      </c>
      <c r="B9" t="s">
        <v>131</v>
      </c>
      <c r="C9" s="18" t="s">
        <v>118</v>
      </c>
      <c r="D9" s="1">
        <v>211049519</v>
      </c>
      <c r="E9">
        <v>2019</v>
      </c>
      <c r="F9" s="1">
        <v>559371</v>
      </c>
      <c r="G9" s="1">
        <v>243588</v>
      </c>
      <c r="H9">
        <v>2018</v>
      </c>
      <c r="I9" s="15" t="s">
        <v>17</v>
      </c>
      <c r="J9" s="15" t="s">
        <v>13</v>
      </c>
      <c r="K9" s="1">
        <v>416222</v>
      </c>
      <c r="L9" s="1">
        <v>30</v>
      </c>
      <c r="M9">
        <v>2016</v>
      </c>
      <c r="N9" s="6">
        <v>13.1</v>
      </c>
      <c r="O9" s="4">
        <v>6.4</v>
      </c>
      <c r="P9">
        <v>52995</v>
      </c>
      <c r="Q9">
        <v>3670</v>
      </c>
      <c r="R9" t="s">
        <v>293</v>
      </c>
    </row>
    <row r="10" spans="1:18" x14ac:dyDescent="0.45">
      <c r="A10">
        <v>90</v>
      </c>
      <c r="B10" t="s">
        <v>135</v>
      </c>
      <c r="C10" s="18" t="s">
        <v>118</v>
      </c>
      <c r="D10" s="1">
        <v>50339443</v>
      </c>
      <c r="E10">
        <v>2019</v>
      </c>
      <c r="F10" s="1">
        <v>101893</v>
      </c>
      <c r="G10" s="1">
        <v>46057</v>
      </c>
      <c r="H10">
        <v>2018</v>
      </c>
      <c r="I10" s="15" t="s">
        <v>13</v>
      </c>
      <c r="J10" s="15" t="s">
        <v>17</v>
      </c>
      <c r="K10" s="1">
        <v>86545</v>
      </c>
      <c r="L10" s="1">
        <v>36</v>
      </c>
      <c r="M10">
        <v>2016</v>
      </c>
      <c r="N10" s="6" t="s">
        <v>15</v>
      </c>
      <c r="O10" s="4">
        <v>8.6999999999999993</v>
      </c>
      <c r="P10">
        <v>4881</v>
      </c>
      <c r="Q10">
        <v>225</v>
      </c>
      <c r="R10" t="s">
        <v>293</v>
      </c>
    </row>
    <row r="11" spans="1:18" x14ac:dyDescent="0.45">
      <c r="A11">
        <v>91</v>
      </c>
      <c r="B11" t="s">
        <v>136</v>
      </c>
      <c r="C11" s="18" t="s">
        <v>118</v>
      </c>
      <c r="D11" s="1">
        <v>5047561</v>
      </c>
      <c r="E11">
        <v>2019</v>
      </c>
      <c r="F11" s="1">
        <v>12957</v>
      </c>
      <c r="G11" s="1">
        <v>5709</v>
      </c>
      <c r="H11">
        <v>2018</v>
      </c>
      <c r="I11" s="15" t="s">
        <v>17</v>
      </c>
      <c r="J11" s="15" t="s">
        <v>13</v>
      </c>
      <c r="K11" s="1">
        <v>7191</v>
      </c>
      <c r="L11" s="1">
        <v>35</v>
      </c>
      <c r="M11">
        <v>2016</v>
      </c>
      <c r="N11" s="6" t="s">
        <v>15</v>
      </c>
      <c r="O11" s="4">
        <v>3.9</v>
      </c>
      <c r="P11">
        <v>687</v>
      </c>
      <c r="Q11">
        <v>6</v>
      </c>
      <c r="R11" t="s">
        <v>293</v>
      </c>
    </row>
    <row r="12" spans="1:18" x14ac:dyDescent="0.45">
      <c r="A12" s="31">
        <v>92</v>
      </c>
      <c r="B12" t="s">
        <v>137</v>
      </c>
      <c r="C12" s="18" t="s">
        <v>118</v>
      </c>
      <c r="D12" s="1">
        <v>11333484</v>
      </c>
      <c r="E12">
        <v>2019</v>
      </c>
      <c r="F12" s="1">
        <v>45534</v>
      </c>
      <c r="G12" s="1">
        <v>26267</v>
      </c>
      <c r="H12">
        <v>2018</v>
      </c>
      <c r="I12" t="s">
        <v>43</v>
      </c>
      <c r="J12" s="13" t="s">
        <v>138</v>
      </c>
      <c r="K12" s="1">
        <v>27617</v>
      </c>
      <c r="L12" s="1">
        <v>40</v>
      </c>
      <c r="M12">
        <v>2016</v>
      </c>
      <c r="N12" s="6" t="s">
        <v>15</v>
      </c>
      <c r="O12" s="4">
        <v>3.7</v>
      </c>
      <c r="P12">
        <v>1337</v>
      </c>
      <c r="Q12">
        <v>51</v>
      </c>
      <c r="R12" t="s">
        <v>293</v>
      </c>
    </row>
    <row r="13" spans="1:18" x14ac:dyDescent="0.45">
      <c r="A13" s="31">
        <v>94</v>
      </c>
      <c r="B13" t="s">
        <v>139</v>
      </c>
      <c r="C13" s="18" t="s">
        <v>118</v>
      </c>
      <c r="D13" s="1">
        <v>10738957</v>
      </c>
      <c r="E13">
        <v>2019</v>
      </c>
      <c r="F13" s="1">
        <v>17988</v>
      </c>
      <c r="G13" s="1">
        <v>10896</v>
      </c>
      <c r="H13">
        <v>2018</v>
      </c>
      <c r="I13" s="15" t="s">
        <v>17</v>
      </c>
      <c r="J13" s="15" t="s">
        <v>13</v>
      </c>
      <c r="K13" s="1">
        <v>19362</v>
      </c>
      <c r="L13" s="1">
        <v>24</v>
      </c>
      <c r="M13">
        <v>2016</v>
      </c>
      <c r="N13" s="6" t="s">
        <v>15</v>
      </c>
      <c r="O13" s="4">
        <v>11.7</v>
      </c>
      <c r="P13">
        <v>5926</v>
      </c>
      <c r="Q13">
        <v>273</v>
      </c>
      <c r="R13" t="s">
        <v>293</v>
      </c>
    </row>
    <row r="14" spans="1:18" x14ac:dyDescent="0.45">
      <c r="A14">
        <v>96</v>
      </c>
      <c r="B14" t="s">
        <v>141</v>
      </c>
      <c r="C14" s="18" t="s">
        <v>118</v>
      </c>
      <c r="D14" s="1">
        <v>17373657</v>
      </c>
      <c r="E14">
        <v>2019</v>
      </c>
      <c r="F14" s="1">
        <v>28058</v>
      </c>
      <c r="G14" s="1">
        <v>14559</v>
      </c>
      <c r="H14">
        <v>2018</v>
      </c>
      <c r="I14" s="15" t="s">
        <v>17</v>
      </c>
      <c r="J14" s="15" t="s">
        <v>13</v>
      </c>
      <c r="K14" s="1">
        <v>21491</v>
      </c>
      <c r="L14" s="1">
        <v>29.4</v>
      </c>
      <c r="M14">
        <v>2016</v>
      </c>
      <c r="N14" s="6" t="s">
        <v>15</v>
      </c>
      <c r="O14" s="4">
        <v>7.8</v>
      </c>
      <c r="P14">
        <v>22719</v>
      </c>
      <c r="Q14">
        <v>576</v>
      </c>
      <c r="R14" t="s">
        <v>293</v>
      </c>
    </row>
    <row r="15" spans="1:18" x14ac:dyDescent="0.45">
      <c r="A15" s="31">
        <v>101</v>
      </c>
      <c r="B15" t="s">
        <v>145</v>
      </c>
      <c r="C15" s="18" t="s">
        <v>118</v>
      </c>
      <c r="D15" s="1">
        <v>17581476</v>
      </c>
      <c r="E15">
        <v>2019</v>
      </c>
      <c r="F15" s="1">
        <v>16332</v>
      </c>
      <c r="G15" s="1">
        <v>9213</v>
      </c>
      <c r="H15">
        <v>2018</v>
      </c>
      <c r="I15" s="13" t="s">
        <v>17</v>
      </c>
      <c r="J15" t="s">
        <v>146</v>
      </c>
      <c r="K15" s="1">
        <v>20305</v>
      </c>
      <c r="L15" s="1">
        <v>20</v>
      </c>
      <c r="M15">
        <v>2016</v>
      </c>
      <c r="N15" s="6" t="s">
        <v>15</v>
      </c>
      <c r="O15" s="4">
        <v>4.9000000000000004</v>
      </c>
      <c r="P15" s="6">
        <v>430</v>
      </c>
      <c r="Q15" s="6">
        <v>13</v>
      </c>
      <c r="R15" t="s">
        <v>293</v>
      </c>
    </row>
    <row r="16" spans="1:18" x14ac:dyDescent="0.45">
      <c r="A16">
        <v>102</v>
      </c>
      <c r="B16" t="s">
        <v>147</v>
      </c>
      <c r="C16" s="18" t="s">
        <v>118</v>
      </c>
      <c r="D16" s="1">
        <v>782775</v>
      </c>
      <c r="E16">
        <v>2019</v>
      </c>
      <c r="F16" s="1">
        <v>751</v>
      </c>
      <c r="G16" s="1">
        <v>471</v>
      </c>
      <c r="H16">
        <v>2018</v>
      </c>
      <c r="I16" s="13" t="s">
        <v>13</v>
      </c>
      <c r="J16" t="s">
        <v>19</v>
      </c>
      <c r="K16" s="1">
        <v>2479</v>
      </c>
      <c r="L16" s="1">
        <v>13</v>
      </c>
      <c r="M16">
        <v>2016</v>
      </c>
      <c r="N16" s="6">
        <v>13.3</v>
      </c>
      <c r="O16" s="4">
        <v>13.3</v>
      </c>
      <c r="P16" s="6">
        <v>73</v>
      </c>
      <c r="Q16" s="6">
        <v>7</v>
      </c>
      <c r="R16" t="s">
        <v>293</v>
      </c>
    </row>
    <row r="17" spans="1:18" x14ac:dyDescent="0.45">
      <c r="A17">
        <v>105</v>
      </c>
      <c r="B17" t="s">
        <v>149</v>
      </c>
      <c r="C17" s="18" t="s">
        <v>118</v>
      </c>
      <c r="D17" s="1">
        <v>2948277</v>
      </c>
      <c r="E17">
        <v>2019</v>
      </c>
      <c r="F17" s="1">
        <v>7348</v>
      </c>
      <c r="G17" s="1">
        <v>4746</v>
      </c>
      <c r="H17">
        <v>2018</v>
      </c>
      <c r="I17" s="15" t="s">
        <v>17</v>
      </c>
      <c r="J17" s="15" t="s">
        <v>13</v>
      </c>
      <c r="K17" s="1">
        <v>4418</v>
      </c>
      <c r="L17" s="1">
        <v>36</v>
      </c>
      <c r="M17">
        <v>2016</v>
      </c>
      <c r="N17" s="6">
        <v>5.4</v>
      </c>
      <c r="O17" s="4">
        <v>6.8</v>
      </c>
      <c r="P17" s="6">
        <v>288</v>
      </c>
      <c r="Q17" s="6">
        <v>7</v>
      </c>
      <c r="R17" t="s">
        <v>293</v>
      </c>
    </row>
    <row r="18" spans="1:18" x14ac:dyDescent="0.45">
      <c r="A18">
        <v>115</v>
      </c>
      <c r="B18" t="s">
        <v>159</v>
      </c>
      <c r="C18" s="18" t="s">
        <v>118</v>
      </c>
      <c r="D18" s="1">
        <v>127575529</v>
      </c>
      <c r="E18">
        <v>2019</v>
      </c>
      <c r="F18" s="1">
        <v>190667</v>
      </c>
      <c r="G18" s="1">
        <v>83476</v>
      </c>
      <c r="H18">
        <v>2018</v>
      </c>
      <c r="I18" s="15" t="s">
        <v>13</v>
      </c>
      <c r="J18" s="15" t="s">
        <v>17</v>
      </c>
      <c r="K18" s="1">
        <v>213140</v>
      </c>
      <c r="L18" s="1">
        <v>20</v>
      </c>
      <c r="M18">
        <v>2016</v>
      </c>
      <c r="N18" s="6" t="s">
        <v>15</v>
      </c>
      <c r="O18" s="4">
        <v>8.1</v>
      </c>
      <c r="P18">
        <v>12872</v>
      </c>
      <c r="Q18">
        <v>1221</v>
      </c>
      <c r="R18" t="s">
        <v>293</v>
      </c>
    </row>
    <row r="19" spans="1:18" x14ac:dyDescent="0.45">
      <c r="A19">
        <v>120</v>
      </c>
      <c r="B19" t="s">
        <v>163</v>
      </c>
      <c r="C19" s="18" t="s">
        <v>118</v>
      </c>
      <c r="D19" s="1">
        <v>7044639</v>
      </c>
      <c r="E19">
        <v>2019</v>
      </c>
      <c r="F19" s="1">
        <v>11244</v>
      </c>
      <c r="G19" s="1">
        <v>5635</v>
      </c>
      <c r="H19">
        <v>2018</v>
      </c>
      <c r="I19" s="15" t="s">
        <v>13</v>
      </c>
      <c r="J19" s="15" t="s">
        <v>17</v>
      </c>
      <c r="K19" s="1">
        <v>10891</v>
      </c>
      <c r="L19" s="1">
        <v>26</v>
      </c>
      <c r="M19">
        <v>2016</v>
      </c>
      <c r="N19" s="6" t="s">
        <v>15</v>
      </c>
      <c r="O19" s="4">
        <v>4.4000000000000004</v>
      </c>
      <c r="P19">
        <v>223</v>
      </c>
      <c r="Q19">
        <v>9</v>
      </c>
      <c r="R19" t="s">
        <v>293</v>
      </c>
    </row>
    <row r="20" spans="1:18" x14ac:dyDescent="0.45">
      <c r="A20">
        <v>121</v>
      </c>
      <c r="B20" t="s">
        <v>164</v>
      </c>
      <c r="C20" s="18" t="s">
        <v>118</v>
      </c>
      <c r="D20" s="1">
        <v>32510462</v>
      </c>
      <c r="E20">
        <v>2019</v>
      </c>
      <c r="F20" s="1">
        <v>66627</v>
      </c>
      <c r="G20" s="1">
        <v>33098</v>
      </c>
      <c r="H20">
        <v>2018</v>
      </c>
      <c r="I20" s="15" t="s">
        <v>17</v>
      </c>
      <c r="J20" s="15" t="s">
        <v>13</v>
      </c>
      <c r="K20" s="1">
        <v>45324</v>
      </c>
      <c r="L20" s="1">
        <v>27</v>
      </c>
      <c r="M20">
        <v>2016</v>
      </c>
      <c r="N20" s="6" t="s">
        <v>15</v>
      </c>
      <c r="O20" s="4">
        <v>7.1</v>
      </c>
      <c r="P20">
        <v>21648</v>
      </c>
      <c r="Q20">
        <v>634</v>
      </c>
      <c r="R20" t="s">
        <v>293</v>
      </c>
    </row>
    <row r="21" spans="1:18" x14ac:dyDescent="0.45">
      <c r="A21" s="31">
        <v>128</v>
      </c>
      <c r="B21" t="s">
        <v>171</v>
      </c>
      <c r="C21" s="18" t="s">
        <v>118</v>
      </c>
      <c r="D21" s="1">
        <v>182795</v>
      </c>
      <c r="E21">
        <v>2019</v>
      </c>
      <c r="F21" s="1">
        <v>376</v>
      </c>
      <c r="G21" s="1">
        <v>222</v>
      </c>
      <c r="H21">
        <v>2018</v>
      </c>
      <c r="I21" s="15" t="s">
        <v>17</v>
      </c>
      <c r="J21" s="15" t="s">
        <v>13</v>
      </c>
      <c r="K21" t="s">
        <v>15</v>
      </c>
      <c r="L21" t="s">
        <v>15</v>
      </c>
      <c r="M21">
        <v>2016</v>
      </c>
      <c r="N21" s="6">
        <v>0</v>
      </c>
      <c r="O21" s="4">
        <v>0</v>
      </c>
      <c r="P21" s="6">
        <v>15</v>
      </c>
      <c r="Q21" s="6">
        <v>0</v>
      </c>
      <c r="R21" t="s">
        <v>293</v>
      </c>
    </row>
    <row r="22" spans="1:18" x14ac:dyDescent="0.45">
      <c r="A22" s="31">
        <v>130</v>
      </c>
      <c r="B22" t="s">
        <v>172</v>
      </c>
      <c r="C22" s="18" t="s">
        <v>118</v>
      </c>
      <c r="D22" s="1">
        <v>581363</v>
      </c>
      <c r="E22">
        <v>2019</v>
      </c>
      <c r="F22" s="1">
        <v>1042</v>
      </c>
      <c r="G22" s="1">
        <v>624</v>
      </c>
      <c r="H22">
        <v>2018</v>
      </c>
      <c r="I22" s="15" t="s">
        <v>17</v>
      </c>
      <c r="J22" s="15" t="s">
        <v>13</v>
      </c>
      <c r="K22" s="1">
        <v>1346</v>
      </c>
      <c r="L22" s="1">
        <v>24</v>
      </c>
      <c r="M22">
        <v>2016</v>
      </c>
      <c r="N22">
        <v>19.2</v>
      </c>
      <c r="O22" s="4">
        <v>19.2</v>
      </c>
      <c r="P22" s="6">
        <v>10</v>
      </c>
      <c r="Q22" s="6">
        <v>1</v>
      </c>
      <c r="R22" t="s">
        <v>293</v>
      </c>
    </row>
    <row r="23" spans="1:18" x14ac:dyDescent="0.45">
      <c r="A23" s="31">
        <v>136</v>
      </c>
      <c r="B23" t="s">
        <v>176</v>
      </c>
      <c r="C23" s="18" t="s">
        <v>118</v>
      </c>
      <c r="D23" s="1">
        <v>28515829</v>
      </c>
      <c r="E23">
        <v>2019</v>
      </c>
      <c r="F23" s="1">
        <v>61979</v>
      </c>
      <c r="G23" s="1">
        <v>30968</v>
      </c>
      <c r="H23">
        <v>2018</v>
      </c>
      <c r="I23" s="15" t="s">
        <v>13</v>
      </c>
      <c r="J23" s="15" t="s">
        <v>17</v>
      </c>
      <c r="K23">
        <v>54324</v>
      </c>
      <c r="L23">
        <v>29</v>
      </c>
      <c r="M23">
        <v>2016</v>
      </c>
      <c r="N23" t="s">
        <v>15</v>
      </c>
      <c r="O23" s="4">
        <v>6.8</v>
      </c>
      <c r="P23" s="6">
        <v>318</v>
      </c>
      <c r="Q23" s="6">
        <v>10</v>
      </c>
      <c r="R23" t="s">
        <v>293</v>
      </c>
    </row>
    <row r="24" spans="1:18" x14ac:dyDescent="0.45">
      <c r="A24">
        <v>142</v>
      </c>
      <c r="B24" t="s">
        <v>181</v>
      </c>
      <c r="C24" s="21" t="s">
        <v>177</v>
      </c>
      <c r="D24" s="1">
        <v>389486</v>
      </c>
      <c r="E24">
        <v>2019</v>
      </c>
      <c r="F24">
        <v>933</v>
      </c>
      <c r="G24">
        <v>482</v>
      </c>
      <c r="H24">
        <v>2018</v>
      </c>
      <c r="I24" s="15" t="s">
        <v>17</v>
      </c>
      <c r="J24" s="15" t="s">
        <v>13</v>
      </c>
      <c r="K24">
        <v>747</v>
      </c>
      <c r="L24">
        <v>36</v>
      </c>
      <c r="M24">
        <v>2016</v>
      </c>
      <c r="N24">
        <v>16.100000000000001</v>
      </c>
      <c r="O24">
        <v>10.7</v>
      </c>
      <c r="P24" s="6">
        <v>72</v>
      </c>
      <c r="Q24" s="6">
        <v>11</v>
      </c>
      <c r="R24" t="s">
        <v>293</v>
      </c>
    </row>
    <row r="25" spans="1:18" x14ac:dyDescent="0.45">
      <c r="A25">
        <v>144</v>
      </c>
      <c r="B25" t="s">
        <v>183</v>
      </c>
      <c r="C25" s="21" t="s">
        <v>177</v>
      </c>
      <c r="D25" s="1">
        <v>287021</v>
      </c>
      <c r="E25">
        <v>2019</v>
      </c>
      <c r="F25">
        <v>1245</v>
      </c>
      <c r="G25">
        <v>721</v>
      </c>
      <c r="H25">
        <v>2018</v>
      </c>
      <c r="I25" s="13" t="s">
        <v>17</v>
      </c>
      <c r="J25" t="s">
        <v>96</v>
      </c>
      <c r="K25">
        <v>714</v>
      </c>
      <c r="L25">
        <v>39</v>
      </c>
      <c r="M25">
        <v>2016</v>
      </c>
      <c r="N25">
        <v>8</v>
      </c>
      <c r="O25">
        <v>8</v>
      </c>
      <c r="P25" s="6">
        <v>77</v>
      </c>
      <c r="Q25" s="6">
        <v>6</v>
      </c>
      <c r="R25" t="s">
        <v>293</v>
      </c>
    </row>
    <row r="26" spans="1:18" x14ac:dyDescent="0.45">
      <c r="A26" s="31">
        <v>151</v>
      </c>
      <c r="B26" t="s">
        <v>188</v>
      </c>
      <c r="C26" s="21" t="s">
        <v>177</v>
      </c>
      <c r="D26" s="1">
        <v>18952035</v>
      </c>
      <c r="E26">
        <v>2019</v>
      </c>
      <c r="F26">
        <v>53365</v>
      </c>
      <c r="G26">
        <v>28443</v>
      </c>
      <c r="H26">
        <v>2018</v>
      </c>
      <c r="I26" s="13" t="s">
        <v>17</v>
      </c>
      <c r="J26" t="s">
        <v>96</v>
      </c>
      <c r="K26">
        <v>30456</v>
      </c>
      <c r="L26">
        <v>38</v>
      </c>
      <c r="M26">
        <v>2016</v>
      </c>
      <c r="N26" t="s">
        <v>15</v>
      </c>
      <c r="O26">
        <v>9.1999999999999993</v>
      </c>
      <c r="P26" s="6">
        <v>12858</v>
      </c>
      <c r="Q26" s="6">
        <v>181</v>
      </c>
      <c r="R26" t="s">
        <v>293</v>
      </c>
    </row>
    <row r="27" spans="1:18" x14ac:dyDescent="0.45">
      <c r="A27" s="31">
        <v>191</v>
      </c>
      <c r="B27" t="s">
        <v>214</v>
      </c>
      <c r="C27" s="21" t="s">
        <v>177</v>
      </c>
      <c r="D27" s="1">
        <v>4246440</v>
      </c>
      <c r="E27">
        <v>2019</v>
      </c>
      <c r="F27">
        <v>8244</v>
      </c>
      <c r="G27">
        <v>3829</v>
      </c>
      <c r="H27">
        <v>2018</v>
      </c>
      <c r="I27" s="15" t="s">
        <v>17</v>
      </c>
      <c r="J27" s="15" t="s">
        <v>13</v>
      </c>
      <c r="K27">
        <v>5294</v>
      </c>
      <c r="L27">
        <v>31</v>
      </c>
      <c r="M27">
        <v>2016</v>
      </c>
      <c r="N27" t="s">
        <v>15</v>
      </c>
      <c r="O27">
        <v>9.6999999999999993</v>
      </c>
      <c r="P27">
        <v>5538</v>
      </c>
      <c r="Q27">
        <v>159</v>
      </c>
      <c r="R27" t="s">
        <v>293</v>
      </c>
    </row>
    <row r="28" spans="1:18" x14ac:dyDescent="0.45">
      <c r="A28" s="31">
        <v>208</v>
      </c>
      <c r="B28" t="s">
        <v>225</v>
      </c>
      <c r="C28" s="21" t="s">
        <v>177</v>
      </c>
      <c r="D28" s="1">
        <v>1394969</v>
      </c>
      <c r="E28">
        <v>2019</v>
      </c>
      <c r="F28">
        <v>3369</v>
      </c>
      <c r="G28">
        <v>1988</v>
      </c>
      <c r="H28">
        <v>2018</v>
      </c>
      <c r="I28" s="15" t="s">
        <v>13</v>
      </c>
      <c r="J28" s="15" t="s">
        <v>17</v>
      </c>
      <c r="K28">
        <v>4027</v>
      </c>
      <c r="L28">
        <v>23</v>
      </c>
      <c r="M28">
        <v>2016</v>
      </c>
      <c r="N28">
        <v>23.7</v>
      </c>
      <c r="O28">
        <v>11.9</v>
      </c>
      <c r="P28">
        <v>115</v>
      </c>
      <c r="Q28">
        <v>8</v>
      </c>
      <c r="R28" t="s">
        <v>293</v>
      </c>
    </row>
    <row r="29" spans="1:18" x14ac:dyDescent="0.45">
      <c r="A29" s="31">
        <v>213</v>
      </c>
      <c r="B29" t="s">
        <v>229</v>
      </c>
      <c r="C29" s="21" t="s">
        <v>177</v>
      </c>
      <c r="D29" s="1">
        <v>3461731</v>
      </c>
      <c r="E29">
        <v>2019</v>
      </c>
      <c r="F29">
        <v>15101</v>
      </c>
      <c r="G29">
        <v>8589</v>
      </c>
      <c r="H29">
        <v>2018</v>
      </c>
      <c r="I29" t="s">
        <v>96</v>
      </c>
      <c r="J29" s="13" t="s">
        <v>13</v>
      </c>
      <c r="K29">
        <v>7403</v>
      </c>
      <c r="L29">
        <v>46</v>
      </c>
      <c r="M29">
        <v>2016</v>
      </c>
      <c r="N29" t="s">
        <v>15</v>
      </c>
      <c r="O29">
        <v>8.6</v>
      </c>
      <c r="P29">
        <v>596</v>
      </c>
      <c r="Q29">
        <v>14</v>
      </c>
      <c r="R29" t="s">
        <v>293</v>
      </c>
    </row>
    <row r="30" spans="1:18" x14ac:dyDescent="0.45">
      <c r="A30" t="s">
        <v>234</v>
      </c>
      <c r="D30" s="1">
        <f>SUM(D2:D29)</f>
        <v>643029823</v>
      </c>
      <c r="F30" s="1">
        <f>SUM(F2:F29)</f>
        <v>1389334</v>
      </c>
      <c r="G30" s="1">
        <f>SUM(G2:G29)</f>
        <v>663741</v>
      </c>
      <c r="K30" s="1">
        <f>SUM(K2:K29)</f>
        <v>1134209</v>
      </c>
      <c r="N30" s="1"/>
      <c r="O30" s="1"/>
      <c r="P30" s="1">
        <f>SUM(P2:P29)</f>
        <v>149152</v>
      </c>
      <c r="Q30" s="1">
        <f>SUM(Q2:Q29)</f>
        <v>7379</v>
      </c>
    </row>
    <row r="31" spans="1:18" x14ac:dyDescent="0.45">
      <c r="A31" t="s">
        <v>235</v>
      </c>
      <c r="K31" s="25"/>
      <c r="L31" s="1">
        <f>AVERAGE(L2:L29)</f>
        <v>28.644444444444442</v>
      </c>
      <c r="N31" s="1">
        <f>AVERAGE(N2:N29)</f>
        <v>9.663636363636364</v>
      </c>
      <c r="O31" s="1">
        <f>AVERAGE(O2:O29)</f>
        <v>7.3249999999999984</v>
      </c>
    </row>
    <row r="32" spans="1:18" x14ac:dyDescent="0.45">
      <c r="A32" t="s">
        <v>233</v>
      </c>
      <c r="L32">
        <f>_xlfn.STDEV.S(L2:L29)</f>
        <v>8.1635839288943846</v>
      </c>
      <c r="O32">
        <f>_xlfn.STDEV.S(O2:O29)</f>
        <v>4.1539472526475096</v>
      </c>
    </row>
    <row r="34" spans="8:9" x14ac:dyDescent="0.45">
      <c r="H34" s="13" t="s">
        <v>257</v>
      </c>
      <c r="I34" s="13" t="s">
        <v>307</v>
      </c>
    </row>
    <row r="35" spans="8:9" x14ac:dyDescent="0.45">
      <c r="H35" s="15" t="s">
        <v>258</v>
      </c>
      <c r="I35" s="27" t="s">
        <v>306</v>
      </c>
    </row>
    <row r="36" spans="8:9" x14ac:dyDescent="0.45">
      <c r="H36" s="18" t="s">
        <v>261</v>
      </c>
      <c r="I36" s="18" t="s">
        <v>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selection sqref="A1:XFD1"/>
    </sheetView>
  </sheetViews>
  <sheetFormatPr defaultRowHeight="14.25" x14ac:dyDescent="0.45"/>
  <cols>
    <col min="4" max="4" width="11.1328125"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27</v>
      </c>
      <c r="B2" t="s">
        <v>62</v>
      </c>
      <c r="C2" s="19" t="s">
        <v>10</v>
      </c>
      <c r="D2" s="1">
        <v>9321023</v>
      </c>
      <c r="E2">
        <v>2019</v>
      </c>
      <c r="F2" s="1">
        <v>5568</v>
      </c>
      <c r="G2" s="1">
        <v>4020</v>
      </c>
      <c r="H2">
        <v>2018</v>
      </c>
      <c r="I2" s="18" t="s">
        <v>63</v>
      </c>
      <c r="J2" s="18" t="s">
        <v>64</v>
      </c>
      <c r="K2" s="1">
        <v>12792</v>
      </c>
      <c r="L2" s="1">
        <v>23</v>
      </c>
      <c r="M2" s="7">
        <v>2016</v>
      </c>
      <c r="N2" s="4" t="s">
        <v>15</v>
      </c>
      <c r="O2" s="4">
        <v>1.8</v>
      </c>
      <c r="P2">
        <v>0</v>
      </c>
      <c r="Q2">
        <v>0</v>
      </c>
      <c r="R2" t="s">
        <v>296</v>
      </c>
    </row>
    <row r="3" spans="1:18" x14ac:dyDescent="0.45">
      <c r="A3">
        <v>51</v>
      </c>
      <c r="B3" t="s">
        <v>90</v>
      </c>
      <c r="C3" s="17" t="s">
        <v>31</v>
      </c>
      <c r="D3" s="1">
        <v>6415851</v>
      </c>
      <c r="E3">
        <v>2019</v>
      </c>
      <c r="F3" s="1">
        <v>6546</v>
      </c>
      <c r="G3" s="1">
        <v>4497</v>
      </c>
      <c r="H3">
        <v>2018</v>
      </c>
      <c r="I3" t="s">
        <v>63</v>
      </c>
      <c r="J3" s="13" t="s">
        <v>13</v>
      </c>
      <c r="K3" s="1">
        <v>13333</v>
      </c>
      <c r="L3" s="1">
        <v>19</v>
      </c>
      <c r="M3">
        <v>2016</v>
      </c>
      <c r="N3" s="4" t="s">
        <v>15</v>
      </c>
      <c r="O3" s="4">
        <v>3.1</v>
      </c>
      <c r="P3">
        <v>682</v>
      </c>
      <c r="Q3">
        <v>8</v>
      </c>
      <c r="R3" t="s">
        <v>296</v>
      </c>
    </row>
    <row r="4" spans="1:18" x14ac:dyDescent="0.45">
      <c r="A4" s="31">
        <v>56</v>
      </c>
      <c r="B4" t="s">
        <v>95</v>
      </c>
      <c r="C4" s="17" t="s">
        <v>31</v>
      </c>
      <c r="D4" s="1">
        <v>4043258</v>
      </c>
      <c r="E4">
        <v>2019</v>
      </c>
      <c r="F4" s="1">
        <v>15284</v>
      </c>
      <c r="G4" s="1">
        <v>8508</v>
      </c>
      <c r="H4">
        <v>2018</v>
      </c>
      <c r="I4" s="18" t="s">
        <v>96</v>
      </c>
      <c r="J4" s="18" t="s">
        <v>61</v>
      </c>
      <c r="K4" s="1">
        <v>16550</v>
      </c>
      <c r="L4" s="1">
        <v>16</v>
      </c>
      <c r="M4">
        <v>2016</v>
      </c>
      <c r="N4" s="4" t="s">
        <v>15</v>
      </c>
      <c r="O4" s="4">
        <v>2</v>
      </c>
      <c r="P4">
        <v>3304</v>
      </c>
      <c r="Q4">
        <v>94</v>
      </c>
      <c r="R4" t="s">
        <v>296</v>
      </c>
    </row>
    <row r="5" spans="1:18" x14ac:dyDescent="0.45">
      <c r="A5">
        <v>70</v>
      </c>
      <c r="B5" t="s">
        <v>111</v>
      </c>
      <c r="C5" s="17" t="s">
        <v>31</v>
      </c>
      <c r="D5" s="1">
        <v>43993643</v>
      </c>
      <c r="E5">
        <v>2019</v>
      </c>
      <c r="F5" s="1">
        <v>169817</v>
      </c>
      <c r="G5" s="1">
        <v>98226</v>
      </c>
      <c r="H5">
        <v>2018</v>
      </c>
      <c r="I5" t="s">
        <v>96</v>
      </c>
      <c r="J5" s="13" t="s">
        <v>13</v>
      </c>
      <c r="K5" s="1">
        <v>187154</v>
      </c>
      <c r="L5" s="1">
        <v>31</v>
      </c>
      <c r="M5">
        <v>2016</v>
      </c>
      <c r="N5" s="4" t="s">
        <v>15</v>
      </c>
      <c r="O5" s="4">
        <v>5.4</v>
      </c>
      <c r="P5">
        <v>8617</v>
      </c>
      <c r="Q5">
        <v>209</v>
      </c>
      <c r="R5" t="s">
        <v>296</v>
      </c>
    </row>
    <row r="6" spans="1:18" x14ac:dyDescent="0.45">
      <c r="A6">
        <v>71</v>
      </c>
      <c r="B6" t="s">
        <v>112</v>
      </c>
      <c r="C6" s="17" t="s">
        <v>31</v>
      </c>
      <c r="D6" s="1">
        <v>32981715</v>
      </c>
      <c r="E6">
        <v>2019</v>
      </c>
      <c r="F6" s="1">
        <v>25309</v>
      </c>
      <c r="G6" s="1">
        <v>16685</v>
      </c>
      <c r="H6">
        <v>2018</v>
      </c>
      <c r="I6" s="13" t="s">
        <v>13</v>
      </c>
      <c r="J6" t="s">
        <v>63</v>
      </c>
      <c r="K6" s="1">
        <v>63791</v>
      </c>
      <c r="L6" s="1">
        <v>15</v>
      </c>
      <c r="M6">
        <v>2016</v>
      </c>
      <c r="N6" s="4" t="s">
        <v>15</v>
      </c>
      <c r="O6" s="4">
        <v>2.8</v>
      </c>
      <c r="P6">
        <v>1865</v>
      </c>
      <c r="Q6">
        <v>8</v>
      </c>
      <c r="R6" t="s">
        <v>296</v>
      </c>
    </row>
    <row r="7" spans="1:18" x14ac:dyDescent="0.45">
      <c r="A7">
        <v>77</v>
      </c>
      <c r="B7" t="s">
        <v>119</v>
      </c>
      <c r="C7" s="18" t="s">
        <v>118</v>
      </c>
      <c r="D7" s="1">
        <v>2880913</v>
      </c>
      <c r="E7">
        <v>2019</v>
      </c>
      <c r="F7" s="1">
        <v>8294</v>
      </c>
      <c r="G7" s="1">
        <v>4693</v>
      </c>
      <c r="H7">
        <v>2018</v>
      </c>
      <c r="I7" t="s">
        <v>43</v>
      </c>
      <c r="J7" s="13" t="s">
        <v>13</v>
      </c>
      <c r="K7" s="1">
        <v>6672</v>
      </c>
      <c r="L7" s="1">
        <v>40</v>
      </c>
      <c r="M7">
        <v>2016</v>
      </c>
      <c r="N7" s="4">
        <v>8.4</v>
      </c>
      <c r="O7" s="4">
        <v>6</v>
      </c>
      <c r="P7">
        <v>712</v>
      </c>
      <c r="Q7">
        <v>27</v>
      </c>
      <c r="R7" t="s">
        <v>296</v>
      </c>
    </row>
    <row r="8" spans="1:18" x14ac:dyDescent="0.45">
      <c r="A8">
        <v>81</v>
      </c>
      <c r="B8" t="s">
        <v>123</v>
      </c>
      <c r="C8" s="18" t="s">
        <v>118</v>
      </c>
      <c r="D8" s="1">
        <v>2957728</v>
      </c>
      <c r="E8">
        <v>2019</v>
      </c>
      <c r="F8" s="1">
        <v>8835</v>
      </c>
      <c r="G8" s="1">
        <v>6394</v>
      </c>
      <c r="H8">
        <v>2018</v>
      </c>
      <c r="I8" t="s">
        <v>43</v>
      </c>
      <c r="J8" s="13" t="s">
        <v>124</v>
      </c>
      <c r="K8" s="1">
        <v>8460</v>
      </c>
      <c r="L8" s="1">
        <v>50</v>
      </c>
      <c r="M8">
        <v>2016</v>
      </c>
      <c r="N8" s="4" t="s">
        <v>15</v>
      </c>
      <c r="O8" s="4">
        <v>3.4</v>
      </c>
      <c r="P8">
        <v>1746</v>
      </c>
      <c r="Q8">
        <v>28</v>
      </c>
      <c r="R8" t="s">
        <v>296</v>
      </c>
    </row>
    <row r="9" spans="1:18" x14ac:dyDescent="0.45">
      <c r="A9">
        <v>82</v>
      </c>
      <c r="B9" t="s">
        <v>125</v>
      </c>
      <c r="C9" s="18" t="s">
        <v>118</v>
      </c>
      <c r="D9" s="1">
        <v>10047719</v>
      </c>
      <c r="E9">
        <v>2019</v>
      </c>
      <c r="F9" s="1">
        <v>11606</v>
      </c>
      <c r="G9" s="1">
        <v>8133</v>
      </c>
      <c r="H9">
        <v>2018</v>
      </c>
      <c r="I9" s="13" t="s">
        <v>13</v>
      </c>
      <c r="J9" t="s">
        <v>126</v>
      </c>
      <c r="K9" s="1">
        <v>22373</v>
      </c>
      <c r="L9" s="1">
        <v>32</v>
      </c>
      <c r="M9">
        <v>2016</v>
      </c>
      <c r="N9" s="4" t="s">
        <v>15</v>
      </c>
      <c r="O9" s="4">
        <v>8.6</v>
      </c>
      <c r="P9">
        <v>1617</v>
      </c>
      <c r="Q9">
        <v>21</v>
      </c>
      <c r="R9" t="s">
        <v>296</v>
      </c>
    </row>
    <row r="10" spans="1:18" x14ac:dyDescent="0.45">
      <c r="A10">
        <v>83</v>
      </c>
      <c r="B10" t="s">
        <v>127</v>
      </c>
      <c r="C10" s="18" t="s">
        <v>118</v>
      </c>
      <c r="D10" s="1">
        <v>9452409</v>
      </c>
      <c r="E10">
        <v>2019</v>
      </c>
      <c r="F10" s="1">
        <v>42287</v>
      </c>
      <c r="G10" s="1">
        <v>19095</v>
      </c>
      <c r="H10">
        <v>2018</v>
      </c>
      <c r="I10" t="s">
        <v>96</v>
      </c>
      <c r="J10" s="13" t="s">
        <v>13</v>
      </c>
      <c r="K10" s="1">
        <v>37017</v>
      </c>
      <c r="L10" s="1">
        <v>29</v>
      </c>
      <c r="M10">
        <v>2016</v>
      </c>
      <c r="N10" s="6">
        <v>27.9</v>
      </c>
      <c r="O10" s="4">
        <v>7.6</v>
      </c>
      <c r="P10">
        <v>9590</v>
      </c>
      <c r="Q10">
        <v>67</v>
      </c>
      <c r="R10" t="s">
        <v>296</v>
      </c>
    </row>
    <row r="11" spans="1:18" x14ac:dyDescent="0.45">
      <c r="A11">
        <v>85</v>
      </c>
      <c r="B11" t="s">
        <v>129</v>
      </c>
      <c r="C11" s="18" t="s">
        <v>118</v>
      </c>
      <c r="D11" s="1">
        <v>3300998</v>
      </c>
      <c r="E11">
        <v>2019</v>
      </c>
      <c r="F11" s="1">
        <v>14385</v>
      </c>
      <c r="G11" s="1">
        <v>9012</v>
      </c>
      <c r="H11">
        <v>2018</v>
      </c>
      <c r="I11" s="18" t="s">
        <v>43</v>
      </c>
      <c r="J11" s="18" t="s">
        <v>96</v>
      </c>
      <c r="K11" s="1">
        <v>10022</v>
      </c>
      <c r="L11" s="1">
        <v>36</v>
      </c>
      <c r="M11">
        <v>2016</v>
      </c>
      <c r="N11" s="4" t="s">
        <v>15</v>
      </c>
      <c r="O11" s="4">
        <v>7</v>
      </c>
      <c r="P11">
        <v>1485</v>
      </c>
      <c r="Q11">
        <v>56</v>
      </c>
      <c r="R11" t="s">
        <v>296</v>
      </c>
    </row>
    <row r="12" spans="1:18" x14ac:dyDescent="0.45">
      <c r="A12">
        <v>88</v>
      </c>
      <c r="B12" t="s">
        <v>132</v>
      </c>
      <c r="C12" s="18" t="s">
        <v>118</v>
      </c>
      <c r="D12" s="1">
        <v>7000117</v>
      </c>
      <c r="E12">
        <v>2019</v>
      </c>
      <c r="F12" s="1">
        <v>35378</v>
      </c>
      <c r="G12" s="1">
        <v>19139</v>
      </c>
      <c r="H12">
        <v>2018</v>
      </c>
      <c r="I12" t="s">
        <v>96</v>
      </c>
      <c r="J12" s="13" t="s">
        <v>133</v>
      </c>
      <c r="K12" s="1">
        <v>30007</v>
      </c>
      <c r="L12" s="1">
        <v>32</v>
      </c>
      <c r="M12">
        <v>2016</v>
      </c>
      <c r="N12" s="6">
        <v>13.3</v>
      </c>
      <c r="O12" s="4">
        <v>9</v>
      </c>
      <c r="P12">
        <v>1247</v>
      </c>
      <c r="Q12">
        <v>55</v>
      </c>
      <c r="R12" t="s">
        <v>296</v>
      </c>
    </row>
    <row r="13" spans="1:18" x14ac:dyDescent="0.45">
      <c r="A13" s="31">
        <v>99</v>
      </c>
      <c r="B13" t="s">
        <v>144</v>
      </c>
      <c r="C13" s="18" t="s">
        <v>118</v>
      </c>
      <c r="D13" s="1">
        <v>3996762</v>
      </c>
      <c r="E13">
        <v>2019</v>
      </c>
      <c r="F13" s="1">
        <v>9381</v>
      </c>
      <c r="G13" s="1">
        <v>6114</v>
      </c>
      <c r="H13">
        <v>2018</v>
      </c>
      <c r="I13" t="s">
        <v>43</v>
      </c>
      <c r="J13" s="13" t="s">
        <v>13</v>
      </c>
      <c r="K13" s="1">
        <v>14966</v>
      </c>
      <c r="L13" s="1">
        <v>26</v>
      </c>
      <c r="M13">
        <v>2016</v>
      </c>
      <c r="N13" s="6" t="s">
        <v>15</v>
      </c>
      <c r="O13" s="4">
        <v>17.100000000000001</v>
      </c>
      <c r="P13">
        <v>484</v>
      </c>
      <c r="Q13">
        <v>5</v>
      </c>
      <c r="R13" t="s">
        <v>296</v>
      </c>
    </row>
    <row r="14" spans="1:18" x14ac:dyDescent="0.45">
      <c r="A14" s="31">
        <v>107</v>
      </c>
      <c r="B14" t="s">
        <v>151</v>
      </c>
      <c r="C14" s="18" t="s">
        <v>118</v>
      </c>
      <c r="D14" s="1">
        <v>18551428</v>
      </c>
      <c r="E14">
        <v>2019</v>
      </c>
      <c r="F14" s="1">
        <v>33949</v>
      </c>
      <c r="G14" s="1">
        <v>21828</v>
      </c>
      <c r="H14">
        <v>2018</v>
      </c>
      <c r="I14" s="13" t="s">
        <v>13</v>
      </c>
      <c r="J14" t="s">
        <v>61</v>
      </c>
      <c r="K14" s="1">
        <v>54566</v>
      </c>
      <c r="L14" s="1">
        <v>26</v>
      </c>
      <c r="M14">
        <v>2016</v>
      </c>
      <c r="N14" s="6" t="s">
        <v>15</v>
      </c>
      <c r="O14" s="4">
        <v>13.3</v>
      </c>
      <c r="P14" s="6">
        <v>2601</v>
      </c>
      <c r="Q14" s="6">
        <v>25</v>
      </c>
      <c r="R14" t="s">
        <v>296</v>
      </c>
    </row>
    <row r="15" spans="1:18" x14ac:dyDescent="0.45">
      <c r="A15">
        <v>116</v>
      </c>
      <c r="B15" t="s">
        <v>160</v>
      </c>
      <c r="C15" s="18" t="s">
        <v>118</v>
      </c>
      <c r="D15" s="1">
        <v>627988</v>
      </c>
      <c r="E15">
        <v>2019</v>
      </c>
      <c r="F15" s="1">
        <v>2366</v>
      </c>
      <c r="G15" s="1">
        <v>1287</v>
      </c>
      <c r="H15">
        <v>2018</v>
      </c>
      <c r="I15" s="13" t="s">
        <v>13</v>
      </c>
      <c r="J15" t="s">
        <v>61</v>
      </c>
      <c r="K15" s="1">
        <v>1828</v>
      </c>
      <c r="L15" s="1">
        <v>50</v>
      </c>
      <c r="M15">
        <v>2016</v>
      </c>
      <c r="N15" s="6">
        <v>25.4</v>
      </c>
      <c r="O15" s="4">
        <v>8.5</v>
      </c>
      <c r="P15">
        <v>319</v>
      </c>
      <c r="Q15">
        <v>6</v>
      </c>
      <c r="R15" t="s">
        <v>296</v>
      </c>
    </row>
    <row r="16" spans="1:18" x14ac:dyDescent="0.45">
      <c r="A16">
        <v>119</v>
      </c>
      <c r="B16" t="s">
        <v>162</v>
      </c>
      <c r="C16" s="18" t="s">
        <v>118</v>
      </c>
      <c r="D16" s="1">
        <v>2083458</v>
      </c>
      <c r="E16">
        <v>2019</v>
      </c>
      <c r="F16" s="1">
        <v>7807</v>
      </c>
      <c r="G16" s="1">
        <v>4116</v>
      </c>
      <c r="H16">
        <v>2018</v>
      </c>
      <c r="I16" t="s">
        <v>43</v>
      </c>
      <c r="J16" s="13" t="s">
        <v>13</v>
      </c>
      <c r="K16" s="1">
        <v>5907</v>
      </c>
      <c r="L16" s="1">
        <v>38</v>
      </c>
      <c r="M16">
        <v>2016</v>
      </c>
      <c r="N16" s="6" t="s">
        <v>15</v>
      </c>
      <c r="O16" s="4">
        <v>5.0999999999999996</v>
      </c>
      <c r="P16">
        <v>1367</v>
      </c>
      <c r="Q16">
        <v>59</v>
      </c>
      <c r="R16" t="s">
        <v>296</v>
      </c>
    </row>
    <row r="17" spans="1:18" x14ac:dyDescent="0.45">
      <c r="A17">
        <v>122</v>
      </c>
      <c r="B17" t="s">
        <v>165</v>
      </c>
      <c r="C17" s="18" t="s">
        <v>118</v>
      </c>
      <c r="D17" s="1">
        <v>19364558</v>
      </c>
      <c r="E17">
        <v>2019</v>
      </c>
      <c r="F17" s="1">
        <v>83461</v>
      </c>
      <c r="G17" s="1">
        <v>50902</v>
      </c>
      <c r="H17">
        <v>2018</v>
      </c>
      <c r="I17" t="s">
        <v>43</v>
      </c>
      <c r="J17" s="13" t="s">
        <v>44</v>
      </c>
      <c r="K17" s="1">
        <v>73039</v>
      </c>
      <c r="L17" s="1">
        <v>37</v>
      </c>
      <c r="M17">
        <v>2016</v>
      </c>
      <c r="N17" s="6" t="s">
        <v>15</v>
      </c>
      <c r="O17" s="4">
        <v>6.4</v>
      </c>
      <c r="P17">
        <v>10635</v>
      </c>
      <c r="Q17">
        <v>575</v>
      </c>
      <c r="R17" t="s">
        <v>296</v>
      </c>
    </row>
    <row r="18" spans="1:18" x14ac:dyDescent="0.45">
      <c r="A18">
        <v>123</v>
      </c>
      <c r="B18" t="s">
        <v>166</v>
      </c>
      <c r="C18" s="18" t="s">
        <v>118</v>
      </c>
      <c r="D18" s="1">
        <v>145872260</v>
      </c>
      <c r="E18">
        <v>2019</v>
      </c>
      <c r="F18" s="1">
        <v>543045</v>
      </c>
      <c r="G18" s="1">
        <v>314611</v>
      </c>
      <c r="H18">
        <v>2018</v>
      </c>
      <c r="I18" s="13" t="s">
        <v>13</v>
      </c>
      <c r="J18" t="s">
        <v>96</v>
      </c>
      <c r="K18" s="1">
        <v>615954</v>
      </c>
      <c r="L18" s="1">
        <v>33</v>
      </c>
      <c r="M18">
        <v>2016</v>
      </c>
      <c r="N18" s="6" t="s">
        <v>15</v>
      </c>
      <c r="O18" s="4">
        <v>8.1</v>
      </c>
      <c r="P18">
        <v>74588</v>
      </c>
      <c r="Q18">
        <v>681</v>
      </c>
      <c r="R18" t="s">
        <v>296</v>
      </c>
    </row>
    <row r="19" spans="1:18" x14ac:dyDescent="0.45">
      <c r="A19">
        <v>125</v>
      </c>
      <c r="B19" t="s">
        <v>167</v>
      </c>
      <c r="C19" s="18" t="s">
        <v>118</v>
      </c>
      <c r="D19" s="1">
        <v>8772228</v>
      </c>
      <c r="E19">
        <v>2019</v>
      </c>
      <c r="F19" s="1">
        <v>47960</v>
      </c>
      <c r="G19" s="1">
        <v>26919</v>
      </c>
      <c r="H19">
        <v>2018</v>
      </c>
      <c r="I19" t="s">
        <v>43</v>
      </c>
      <c r="J19" s="13" t="s">
        <v>13</v>
      </c>
      <c r="K19" s="1">
        <v>28147</v>
      </c>
      <c r="L19" s="1">
        <v>42</v>
      </c>
      <c r="M19">
        <v>2016</v>
      </c>
      <c r="N19" s="6" t="s">
        <v>15</v>
      </c>
      <c r="O19" s="4">
        <v>6.9</v>
      </c>
      <c r="P19">
        <v>7779</v>
      </c>
      <c r="Q19">
        <v>151</v>
      </c>
      <c r="R19" t="s">
        <v>296</v>
      </c>
    </row>
    <row r="20" spans="1:18" x14ac:dyDescent="0.45">
      <c r="A20" s="31">
        <v>133</v>
      </c>
      <c r="B20" t="s">
        <v>174</v>
      </c>
      <c r="C20" s="18" t="s">
        <v>118</v>
      </c>
      <c r="D20" s="1">
        <v>83429607</v>
      </c>
      <c r="E20">
        <v>2019</v>
      </c>
      <c r="F20" s="1">
        <v>210537</v>
      </c>
      <c r="G20" s="1">
        <v>116710</v>
      </c>
      <c r="H20">
        <v>2018</v>
      </c>
      <c r="I20" t="s">
        <v>43</v>
      </c>
      <c r="J20" s="13" t="s">
        <v>13</v>
      </c>
      <c r="K20">
        <v>134367</v>
      </c>
      <c r="L20">
        <v>46</v>
      </c>
      <c r="M20">
        <v>2016</v>
      </c>
      <c r="N20" t="s">
        <v>15</v>
      </c>
      <c r="O20" s="4">
        <v>12.6</v>
      </c>
      <c r="P20" s="6">
        <v>107773</v>
      </c>
      <c r="Q20" s="6">
        <v>2706</v>
      </c>
      <c r="R20" t="s">
        <v>296</v>
      </c>
    </row>
    <row r="21" spans="1:18" x14ac:dyDescent="0.45">
      <c r="A21" s="31">
        <v>134</v>
      </c>
      <c r="B21" t="s">
        <v>175</v>
      </c>
      <c r="C21" s="18" t="s">
        <v>118</v>
      </c>
      <c r="D21" s="1">
        <v>5942094</v>
      </c>
      <c r="E21">
        <v>2019</v>
      </c>
      <c r="F21" s="1">
        <v>5828</v>
      </c>
      <c r="G21" s="1">
        <v>4079</v>
      </c>
      <c r="H21">
        <v>2018</v>
      </c>
      <c r="I21" s="13" t="s">
        <v>13</v>
      </c>
      <c r="J21" t="s">
        <v>63</v>
      </c>
      <c r="K21">
        <v>15023</v>
      </c>
      <c r="L21">
        <v>21</v>
      </c>
      <c r="M21">
        <v>2016</v>
      </c>
      <c r="N21" t="s">
        <v>15</v>
      </c>
      <c r="O21" s="4">
        <v>12</v>
      </c>
      <c r="P21" s="6">
        <v>0</v>
      </c>
      <c r="Q21" s="6">
        <v>0</v>
      </c>
      <c r="R21" t="s">
        <v>296</v>
      </c>
    </row>
    <row r="22" spans="1:18" x14ac:dyDescent="0.45">
      <c r="A22">
        <v>141</v>
      </c>
      <c r="B22" t="s">
        <v>180</v>
      </c>
      <c r="C22" s="21" t="s">
        <v>177</v>
      </c>
      <c r="D22" s="1">
        <v>8955108</v>
      </c>
      <c r="E22">
        <v>2019</v>
      </c>
      <c r="F22">
        <v>45812</v>
      </c>
      <c r="G22">
        <v>21936</v>
      </c>
      <c r="H22">
        <v>2018</v>
      </c>
      <c r="I22" s="15" t="s">
        <v>13</v>
      </c>
      <c r="J22" s="15" t="s">
        <v>17</v>
      </c>
      <c r="K22">
        <v>15512</v>
      </c>
      <c r="L22">
        <v>48</v>
      </c>
      <c r="M22">
        <v>2016</v>
      </c>
      <c r="N22">
        <v>21.8</v>
      </c>
      <c r="O22">
        <v>10.3</v>
      </c>
      <c r="P22" s="6">
        <v>15134</v>
      </c>
      <c r="Q22" s="6">
        <v>536</v>
      </c>
      <c r="R22" t="s">
        <v>296</v>
      </c>
    </row>
    <row r="23" spans="1:18" x14ac:dyDescent="0.45">
      <c r="A23" s="31">
        <v>145</v>
      </c>
      <c r="B23" t="s">
        <v>184</v>
      </c>
      <c r="C23" s="21" t="s">
        <v>177</v>
      </c>
      <c r="D23" s="1">
        <v>11539326</v>
      </c>
      <c r="E23">
        <v>2019</v>
      </c>
      <c r="F23">
        <v>79931</v>
      </c>
      <c r="G23">
        <v>29617</v>
      </c>
      <c r="H23">
        <v>2018</v>
      </c>
      <c r="I23" s="13" t="s">
        <v>13</v>
      </c>
      <c r="J23" t="s">
        <v>96</v>
      </c>
      <c r="K23">
        <v>20754</v>
      </c>
      <c r="L23">
        <v>51</v>
      </c>
      <c r="M23">
        <v>2016</v>
      </c>
      <c r="N23">
        <v>19.8</v>
      </c>
      <c r="O23">
        <v>11.4</v>
      </c>
      <c r="P23" s="6">
        <v>45325</v>
      </c>
      <c r="Q23" s="6">
        <v>6917</v>
      </c>
      <c r="R23" t="s">
        <v>296</v>
      </c>
    </row>
    <row r="24" spans="1:18" x14ac:dyDescent="0.45">
      <c r="A24" s="31">
        <v>152</v>
      </c>
      <c r="B24" t="s">
        <v>189</v>
      </c>
      <c r="C24" s="21" t="s">
        <v>177</v>
      </c>
      <c r="D24" s="1">
        <v>4130299</v>
      </c>
      <c r="E24">
        <v>2019</v>
      </c>
      <c r="F24">
        <v>25221</v>
      </c>
      <c r="G24">
        <v>14439</v>
      </c>
      <c r="H24">
        <v>2018</v>
      </c>
      <c r="I24" s="18" t="s">
        <v>96</v>
      </c>
      <c r="J24" s="18" t="s">
        <v>61</v>
      </c>
      <c r="K24">
        <v>11890</v>
      </c>
      <c r="L24">
        <v>48</v>
      </c>
      <c r="M24">
        <v>2016</v>
      </c>
      <c r="N24" t="s">
        <v>15</v>
      </c>
      <c r="O24">
        <v>7.1</v>
      </c>
      <c r="P24" s="6">
        <v>2016</v>
      </c>
      <c r="Q24" s="6">
        <v>54</v>
      </c>
      <c r="R24" t="s">
        <v>296</v>
      </c>
    </row>
    <row r="25" spans="1:18" x14ac:dyDescent="0.45">
      <c r="A25" s="31">
        <v>154</v>
      </c>
      <c r="B25" t="s">
        <v>190</v>
      </c>
      <c r="C25" s="21" t="s">
        <v>177</v>
      </c>
      <c r="D25" s="1">
        <v>1198574</v>
      </c>
      <c r="E25">
        <v>2019</v>
      </c>
      <c r="F25">
        <v>4829</v>
      </c>
      <c r="G25">
        <v>2376</v>
      </c>
      <c r="H25">
        <v>2018</v>
      </c>
      <c r="I25" s="15" t="s">
        <v>13</v>
      </c>
      <c r="J25" s="15" t="s">
        <v>17</v>
      </c>
      <c r="K25">
        <v>1668</v>
      </c>
      <c r="L25">
        <v>45</v>
      </c>
      <c r="M25">
        <v>2016</v>
      </c>
      <c r="N25" t="s">
        <v>15</v>
      </c>
      <c r="O25">
        <v>14.5</v>
      </c>
      <c r="P25" s="6">
        <v>810</v>
      </c>
      <c r="Q25" s="6">
        <v>15</v>
      </c>
      <c r="R25" t="s">
        <v>296</v>
      </c>
    </row>
    <row r="26" spans="1:18" x14ac:dyDescent="0.45">
      <c r="A26">
        <v>155</v>
      </c>
      <c r="B26" s="2" t="s">
        <v>191</v>
      </c>
      <c r="C26" s="21" t="s">
        <v>177</v>
      </c>
      <c r="D26" s="1">
        <v>10689213</v>
      </c>
      <c r="E26">
        <v>2019</v>
      </c>
      <c r="F26">
        <v>65456</v>
      </c>
      <c r="G26">
        <v>26980</v>
      </c>
      <c r="H26">
        <v>2018</v>
      </c>
      <c r="I26" s="13" t="s">
        <v>17</v>
      </c>
      <c r="J26" t="s">
        <v>96</v>
      </c>
      <c r="K26">
        <v>27115</v>
      </c>
      <c r="L26">
        <v>44</v>
      </c>
      <c r="M26">
        <v>2016</v>
      </c>
      <c r="N26">
        <v>39.1</v>
      </c>
      <c r="O26">
        <v>9.3000000000000007</v>
      </c>
      <c r="P26" s="6">
        <v>7352</v>
      </c>
      <c r="Q26" s="6">
        <v>218</v>
      </c>
      <c r="R26" s="2" t="s">
        <v>296</v>
      </c>
    </row>
    <row r="27" spans="1:18" x14ac:dyDescent="0.45">
      <c r="A27">
        <v>156</v>
      </c>
      <c r="B27" t="s">
        <v>192</v>
      </c>
      <c r="C27" s="21" t="s">
        <v>177</v>
      </c>
      <c r="D27" s="1">
        <v>5771877</v>
      </c>
      <c r="E27">
        <v>2019</v>
      </c>
      <c r="F27">
        <v>40796</v>
      </c>
      <c r="G27">
        <v>17122</v>
      </c>
      <c r="H27">
        <v>2018</v>
      </c>
      <c r="I27" s="18" t="s">
        <v>96</v>
      </c>
      <c r="J27" s="18" t="s">
        <v>61</v>
      </c>
      <c r="K27">
        <v>11140</v>
      </c>
      <c r="L27">
        <v>49</v>
      </c>
      <c r="M27">
        <v>2016</v>
      </c>
      <c r="N27">
        <v>43.6</v>
      </c>
      <c r="O27">
        <v>12.7</v>
      </c>
      <c r="P27" s="6">
        <v>8445</v>
      </c>
      <c r="Q27" s="6">
        <v>418</v>
      </c>
      <c r="R27" t="s">
        <v>296</v>
      </c>
    </row>
    <row r="28" spans="1:18" x14ac:dyDescent="0.45">
      <c r="A28" s="31">
        <v>157</v>
      </c>
      <c r="B28" t="s">
        <v>193</v>
      </c>
      <c r="C28" s="21" t="s">
        <v>177</v>
      </c>
      <c r="D28" s="1">
        <v>1325649</v>
      </c>
      <c r="E28">
        <v>2019</v>
      </c>
      <c r="F28">
        <v>7664</v>
      </c>
      <c r="G28">
        <v>3916</v>
      </c>
      <c r="H28">
        <v>2018</v>
      </c>
      <c r="I28" s="13" t="s">
        <v>17</v>
      </c>
      <c r="J28" t="s">
        <v>96</v>
      </c>
      <c r="K28">
        <v>3842</v>
      </c>
      <c r="L28">
        <v>38</v>
      </c>
      <c r="M28">
        <v>2016</v>
      </c>
      <c r="N28">
        <v>18.3</v>
      </c>
      <c r="O28">
        <v>7.8</v>
      </c>
      <c r="P28" s="6">
        <v>1635</v>
      </c>
      <c r="Q28" s="6">
        <v>46</v>
      </c>
      <c r="R28" t="s">
        <v>296</v>
      </c>
    </row>
    <row r="29" spans="1:18" x14ac:dyDescent="0.45">
      <c r="A29" s="31">
        <v>159</v>
      </c>
      <c r="B29" t="s">
        <v>194</v>
      </c>
      <c r="C29" s="21" t="s">
        <v>177</v>
      </c>
      <c r="D29" s="1">
        <v>5532159</v>
      </c>
      <c r="E29">
        <v>2019</v>
      </c>
      <c r="F29">
        <v>33271</v>
      </c>
      <c r="G29">
        <v>12749</v>
      </c>
      <c r="H29">
        <v>2018</v>
      </c>
      <c r="I29" s="15" t="s">
        <v>13</v>
      </c>
      <c r="J29" s="15" t="s">
        <v>17</v>
      </c>
      <c r="K29">
        <v>11056</v>
      </c>
      <c r="L29">
        <v>39</v>
      </c>
      <c r="M29">
        <v>2016</v>
      </c>
      <c r="N29">
        <v>180.3</v>
      </c>
      <c r="O29">
        <v>13.5</v>
      </c>
      <c r="P29" s="6">
        <v>4475</v>
      </c>
      <c r="Q29" s="6">
        <v>186</v>
      </c>
      <c r="R29" t="s">
        <v>296</v>
      </c>
    </row>
    <row r="30" spans="1:18" x14ac:dyDescent="0.45">
      <c r="A30" s="31">
        <v>160</v>
      </c>
      <c r="B30" t="s">
        <v>195</v>
      </c>
      <c r="C30" s="21" t="s">
        <v>177</v>
      </c>
      <c r="D30" s="1">
        <v>65129731</v>
      </c>
      <c r="E30">
        <v>2019</v>
      </c>
      <c r="F30">
        <v>455618</v>
      </c>
      <c r="G30">
        <v>182372</v>
      </c>
      <c r="H30">
        <v>2018</v>
      </c>
      <c r="I30" s="15" t="s">
        <v>17</v>
      </c>
      <c r="J30" s="15" t="s">
        <v>13</v>
      </c>
      <c r="K30">
        <v>112034</v>
      </c>
      <c r="L30">
        <v>58</v>
      </c>
      <c r="M30">
        <v>2016</v>
      </c>
      <c r="N30">
        <v>15.2</v>
      </c>
      <c r="O30">
        <v>11.1</v>
      </c>
      <c r="P30" s="6">
        <v>122875</v>
      </c>
      <c r="Q30" s="6">
        <v>22580</v>
      </c>
      <c r="R30" t="s">
        <v>296</v>
      </c>
    </row>
    <row r="31" spans="1:18" x14ac:dyDescent="0.45">
      <c r="A31" s="31">
        <v>162</v>
      </c>
      <c r="B31" t="s">
        <v>196</v>
      </c>
      <c r="C31" s="21" t="s">
        <v>177</v>
      </c>
      <c r="D31" s="1">
        <v>83517046</v>
      </c>
      <c r="E31">
        <v>2019</v>
      </c>
      <c r="F31">
        <v>608742</v>
      </c>
      <c r="G31">
        <v>247462</v>
      </c>
      <c r="H31">
        <v>2018</v>
      </c>
      <c r="I31" s="13" t="s">
        <v>33</v>
      </c>
      <c r="J31" t="s">
        <v>61</v>
      </c>
      <c r="K31">
        <v>168857</v>
      </c>
      <c r="L31">
        <v>47</v>
      </c>
      <c r="M31">
        <v>2016</v>
      </c>
      <c r="N31" t="s">
        <v>15</v>
      </c>
      <c r="O31">
        <v>8.9</v>
      </c>
      <c r="P31" s="6">
        <v>154175</v>
      </c>
      <c r="Q31" s="6">
        <v>5640</v>
      </c>
      <c r="R31" t="s">
        <v>296</v>
      </c>
    </row>
    <row r="32" spans="1:18" x14ac:dyDescent="0.45">
      <c r="A32" s="31">
        <v>164</v>
      </c>
      <c r="B32" t="s">
        <v>197</v>
      </c>
      <c r="C32" s="21" t="s">
        <v>177</v>
      </c>
      <c r="D32" s="1">
        <v>10473452</v>
      </c>
      <c r="E32">
        <v>2019</v>
      </c>
      <c r="F32">
        <v>67401</v>
      </c>
      <c r="G32">
        <v>33288</v>
      </c>
      <c r="H32">
        <v>2018</v>
      </c>
      <c r="I32" t="s">
        <v>43</v>
      </c>
      <c r="J32" s="13" t="s">
        <v>13</v>
      </c>
      <c r="K32">
        <v>20740</v>
      </c>
      <c r="L32">
        <v>50</v>
      </c>
      <c r="M32">
        <v>2016</v>
      </c>
      <c r="N32" t="s">
        <v>15</v>
      </c>
      <c r="O32">
        <v>7.9</v>
      </c>
      <c r="P32" s="6">
        <v>2506</v>
      </c>
      <c r="Q32" s="6">
        <v>130</v>
      </c>
      <c r="R32" t="s">
        <v>296</v>
      </c>
    </row>
    <row r="33" spans="1:18" x14ac:dyDescent="0.45">
      <c r="A33" s="31">
        <v>168</v>
      </c>
      <c r="B33" t="s">
        <v>198</v>
      </c>
      <c r="C33" s="21" t="s">
        <v>177</v>
      </c>
      <c r="D33" s="1">
        <v>9684680</v>
      </c>
      <c r="E33">
        <v>2019</v>
      </c>
      <c r="F33">
        <v>70454</v>
      </c>
      <c r="G33">
        <v>33010</v>
      </c>
      <c r="H33">
        <v>2018</v>
      </c>
      <c r="I33" s="18" t="s">
        <v>43</v>
      </c>
      <c r="J33" s="18" t="s">
        <v>96</v>
      </c>
      <c r="K33">
        <v>39156</v>
      </c>
      <c r="L33">
        <v>42</v>
      </c>
      <c r="M33">
        <v>2016</v>
      </c>
      <c r="N33">
        <v>12.5</v>
      </c>
      <c r="O33">
        <v>5.5</v>
      </c>
      <c r="P33">
        <v>2500</v>
      </c>
      <c r="Q33">
        <v>272</v>
      </c>
      <c r="R33" t="s">
        <v>296</v>
      </c>
    </row>
    <row r="34" spans="1:18" x14ac:dyDescent="0.45">
      <c r="A34">
        <v>169</v>
      </c>
      <c r="B34" t="s">
        <v>199</v>
      </c>
      <c r="C34" s="21" t="s">
        <v>177</v>
      </c>
      <c r="D34" s="1">
        <v>339037</v>
      </c>
      <c r="E34">
        <v>2019</v>
      </c>
      <c r="F34">
        <v>1510</v>
      </c>
      <c r="G34">
        <v>662</v>
      </c>
      <c r="H34">
        <v>2018</v>
      </c>
      <c r="I34" s="13" t="s">
        <v>13</v>
      </c>
      <c r="J34" t="s">
        <v>61</v>
      </c>
      <c r="K34">
        <v>407</v>
      </c>
      <c r="L34">
        <v>54</v>
      </c>
      <c r="M34">
        <v>2016</v>
      </c>
      <c r="N34">
        <v>19.899999999999999</v>
      </c>
      <c r="O34">
        <v>13.2</v>
      </c>
      <c r="P34">
        <v>1790</v>
      </c>
      <c r="Q34">
        <v>10</v>
      </c>
      <c r="R34" t="s">
        <v>296</v>
      </c>
    </row>
    <row r="35" spans="1:18" x14ac:dyDescent="0.45">
      <c r="A35" s="32">
        <v>170</v>
      </c>
      <c r="B35" s="20" t="s">
        <v>230</v>
      </c>
      <c r="C35" s="22" t="s">
        <v>177</v>
      </c>
      <c r="D35" s="1">
        <v>4803743</v>
      </c>
      <c r="E35" s="20">
        <v>2019</v>
      </c>
      <c r="F35">
        <v>30272</v>
      </c>
      <c r="G35" s="20">
        <v>9621</v>
      </c>
      <c r="H35" s="20">
        <v>2018</v>
      </c>
      <c r="I35" s="15" t="s">
        <v>17</v>
      </c>
      <c r="J35" s="15" t="s">
        <v>13</v>
      </c>
      <c r="K35" s="24">
        <v>9500</v>
      </c>
      <c r="L35" s="24">
        <v>30</v>
      </c>
      <c r="M35" s="24">
        <v>2016</v>
      </c>
      <c r="N35" s="24" t="s">
        <v>15</v>
      </c>
      <c r="O35" s="24">
        <v>15.2</v>
      </c>
      <c r="P35" s="20">
        <v>18561</v>
      </c>
      <c r="Q35" s="20">
        <v>1063</v>
      </c>
      <c r="R35" s="20" t="s">
        <v>296</v>
      </c>
    </row>
    <row r="36" spans="1:18" x14ac:dyDescent="0.45">
      <c r="A36">
        <v>173</v>
      </c>
      <c r="B36" t="s">
        <v>201</v>
      </c>
      <c r="C36" s="21" t="s">
        <v>177</v>
      </c>
      <c r="D36" s="1">
        <v>60550092</v>
      </c>
      <c r="E36">
        <v>2019</v>
      </c>
      <c r="F36">
        <v>409808</v>
      </c>
      <c r="G36">
        <v>175741</v>
      </c>
      <c r="H36">
        <v>2018</v>
      </c>
      <c r="I36" s="13" t="s">
        <v>13</v>
      </c>
      <c r="J36" t="s">
        <v>96</v>
      </c>
      <c r="K36">
        <v>94043</v>
      </c>
      <c r="L36">
        <v>55</v>
      </c>
      <c r="M36">
        <v>2016</v>
      </c>
      <c r="N36" t="s">
        <v>15</v>
      </c>
      <c r="O36">
        <v>10.3</v>
      </c>
      <c r="P36">
        <v>195351</v>
      </c>
      <c r="Q36">
        <v>26384</v>
      </c>
      <c r="R36" t="s">
        <v>296</v>
      </c>
    </row>
    <row r="37" spans="1:18" x14ac:dyDescent="0.45">
      <c r="A37" s="31">
        <v>177</v>
      </c>
      <c r="B37" t="s">
        <v>206</v>
      </c>
      <c r="C37" s="21" t="s">
        <v>177</v>
      </c>
      <c r="D37" s="1">
        <v>1906740</v>
      </c>
      <c r="E37">
        <v>2019</v>
      </c>
      <c r="F37">
        <v>12171</v>
      </c>
      <c r="G37">
        <v>6087</v>
      </c>
      <c r="H37">
        <v>2018</v>
      </c>
      <c r="I37" t="s">
        <v>96</v>
      </c>
      <c r="J37" s="13" t="s">
        <v>17</v>
      </c>
      <c r="K37">
        <v>7213</v>
      </c>
      <c r="L37">
        <v>34</v>
      </c>
      <c r="M37">
        <v>2016</v>
      </c>
      <c r="N37" t="s">
        <v>15</v>
      </c>
      <c r="O37">
        <v>7.4</v>
      </c>
      <c r="P37">
        <v>804</v>
      </c>
      <c r="Q37">
        <v>12</v>
      </c>
      <c r="R37" t="s">
        <v>296</v>
      </c>
    </row>
    <row r="38" spans="1:18" x14ac:dyDescent="0.45">
      <c r="A38" s="31">
        <v>179</v>
      </c>
      <c r="B38" t="s">
        <v>207</v>
      </c>
      <c r="C38" s="21" t="s">
        <v>177</v>
      </c>
      <c r="D38" s="1">
        <v>2759631</v>
      </c>
      <c r="E38">
        <v>2019</v>
      </c>
      <c r="F38">
        <v>16351</v>
      </c>
      <c r="G38">
        <v>8583</v>
      </c>
      <c r="H38">
        <v>2018</v>
      </c>
      <c r="I38" t="s">
        <v>96</v>
      </c>
      <c r="J38" s="13" t="s">
        <v>13</v>
      </c>
      <c r="K38">
        <v>10260</v>
      </c>
      <c r="L38">
        <v>35</v>
      </c>
      <c r="M38">
        <v>2016</v>
      </c>
      <c r="N38">
        <v>20.8</v>
      </c>
      <c r="O38">
        <v>7.3</v>
      </c>
      <c r="P38">
        <v>1438</v>
      </c>
      <c r="Q38">
        <v>41</v>
      </c>
      <c r="R38" t="s">
        <v>296</v>
      </c>
    </row>
    <row r="39" spans="1:18" x14ac:dyDescent="0.45">
      <c r="A39" s="31">
        <v>180</v>
      </c>
      <c r="B39" t="s">
        <v>208</v>
      </c>
      <c r="C39" s="21" t="s">
        <v>177</v>
      </c>
      <c r="D39" s="1">
        <v>615730</v>
      </c>
      <c r="E39">
        <v>2019</v>
      </c>
      <c r="F39">
        <v>3271</v>
      </c>
      <c r="G39">
        <v>1121</v>
      </c>
      <c r="H39">
        <v>2018</v>
      </c>
      <c r="I39" s="15" t="s">
        <v>13</v>
      </c>
      <c r="J39" s="15" t="s">
        <v>17</v>
      </c>
      <c r="K39">
        <v>807</v>
      </c>
      <c r="L39">
        <v>52</v>
      </c>
      <c r="M39">
        <v>2016</v>
      </c>
      <c r="N39">
        <v>18.3</v>
      </c>
      <c r="O39">
        <v>12.2</v>
      </c>
      <c r="P39">
        <v>3711</v>
      </c>
      <c r="Q39">
        <v>85</v>
      </c>
      <c r="R39" t="s">
        <v>296</v>
      </c>
    </row>
    <row r="40" spans="1:18" x14ac:dyDescent="0.45">
      <c r="A40" s="31">
        <v>184</v>
      </c>
      <c r="B40" t="s">
        <v>210</v>
      </c>
      <c r="C40" s="21" t="s">
        <v>177</v>
      </c>
      <c r="D40" s="1">
        <v>17097123</v>
      </c>
      <c r="E40">
        <v>2019</v>
      </c>
      <c r="F40">
        <v>119923</v>
      </c>
      <c r="G40">
        <v>47268</v>
      </c>
      <c r="H40">
        <v>2018</v>
      </c>
      <c r="I40" s="13" t="s">
        <v>13</v>
      </c>
      <c r="J40" t="s">
        <v>96</v>
      </c>
      <c r="K40">
        <v>30621</v>
      </c>
      <c r="L40">
        <v>58</v>
      </c>
      <c r="M40">
        <v>2016</v>
      </c>
      <c r="N40">
        <v>21.8</v>
      </c>
      <c r="O40">
        <v>10.7</v>
      </c>
      <c r="P40">
        <v>37190</v>
      </c>
      <c r="Q40">
        <v>4409</v>
      </c>
      <c r="R40" t="s">
        <v>296</v>
      </c>
    </row>
    <row r="41" spans="1:18" x14ac:dyDescent="0.45">
      <c r="A41" s="31">
        <v>188</v>
      </c>
      <c r="B41" t="s">
        <v>212</v>
      </c>
      <c r="C41" s="21" t="s">
        <v>177</v>
      </c>
      <c r="D41" s="1">
        <v>5378859</v>
      </c>
      <c r="E41">
        <v>2019</v>
      </c>
      <c r="F41">
        <v>34299</v>
      </c>
      <c r="G41">
        <v>11791</v>
      </c>
      <c r="H41">
        <v>2018</v>
      </c>
      <c r="I41" s="13" t="s">
        <v>17</v>
      </c>
      <c r="J41" t="s">
        <v>96</v>
      </c>
      <c r="K41">
        <v>34299</v>
      </c>
      <c r="L41">
        <v>51</v>
      </c>
      <c r="M41">
        <v>2016</v>
      </c>
      <c r="N41">
        <v>42</v>
      </c>
      <c r="O41">
        <v>12.5</v>
      </c>
      <c r="P41">
        <v>7467</v>
      </c>
      <c r="Q41">
        <v>193</v>
      </c>
      <c r="R41" t="s">
        <v>296</v>
      </c>
    </row>
    <row r="42" spans="1:18" x14ac:dyDescent="0.45">
      <c r="A42" s="35">
        <v>192</v>
      </c>
      <c r="B42" s="35" t="s">
        <v>232</v>
      </c>
      <c r="C42" s="36" t="s">
        <v>177</v>
      </c>
      <c r="D42" s="35">
        <v>38104833</v>
      </c>
      <c r="E42" s="35">
        <v>2019</v>
      </c>
      <c r="F42" s="35">
        <v>185630</v>
      </c>
      <c r="G42" s="35">
        <v>113388</v>
      </c>
      <c r="H42" s="35">
        <v>2018</v>
      </c>
      <c r="I42" s="33" t="s">
        <v>43</v>
      </c>
      <c r="J42" s="33" t="s">
        <v>96</v>
      </c>
      <c r="K42" s="35">
        <v>354100</v>
      </c>
      <c r="L42" s="35">
        <v>27</v>
      </c>
      <c r="M42" s="35">
        <v>2016</v>
      </c>
      <c r="N42" s="35" t="s">
        <v>15</v>
      </c>
      <c r="O42" s="35" t="s">
        <v>15</v>
      </c>
      <c r="P42" s="35">
        <v>11273</v>
      </c>
      <c r="Q42" s="35">
        <v>524</v>
      </c>
      <c r="R42" s="34" t="s">
        <v>296</v>
      </c>
    </row>
    <row r="43" spans="1:18" x14ac:dyDescent="0.45">
      <c r="A43" s="31">
        <v>193</v>
      </c>
      <c r="B43" t="s">
        <v>215</v>
      </c>
      <c r="C43" s="21" t="s">
        <v>177</v>
      </c>
      <c r="D43" s="1">
        <v>10226178</v>
      </c>
      <c r="E43">
        <v>2019</v>
      </c>
      <c r="F43">
        <v>58199</v>
      </c>
      <c r="G43">
        <v>28960</v>
      </c>
      <c r="H43">
        <v>2018</v>
      </c>
      <c r="I43" t="s">
        <v>96</v>
      </c>
      <c r="J43" s="13" t="s">
        <v>13</v>
      </c>
      <c r="K43">
        <v>19136</v>
      </c>
      <c r="L43">
        <v>54</v>
      </c>
      <c r="M43">
        <v>2016</v>
      </c>
      <c r="N43">
        <v>14.9</v>
      </c>
      <c r="O43">
        <v>9.5</v>
      </c>
      <c r="P43">
        <v>23392</v>
      </c>
      <c r="Q43">
        <v>880</v>
      </c>
      <c r="R43" t="s">
        <v>296</v>
      </c>
    </row>
    <row r="44" spans="1:18" x14ac:dyDescent="0.45">
      <c r="A44" s="31">
        <v>201</v>
      </c>
      <c r="B44" t="s">
        <v>219</v>
      </c>
      <c r="C44" s="21" t="s">
        <v>177</v>
      </c>
      <c r="D44" s="1">
        <v>5457012</v>
      </c>
      <c r="E44">
        <v>2019</v>
      </c>
      <c r="F44">
        <v>29245</v>
      </c>
      <c r="G44">
        <v>15587</v>
      </c>
      <c r="H44">
        <v>2018</v>
      </c>
      <c r="I44" s="18" t="s">
        <v>96</v>
      </c>
      <c r="J44" s="18" t="s">
        <v>220</v>
      </c>
      <c r="K44">
        <v>15595</v>
      </c>
      <c r="L44">
        <v>45</v>
      </c>
      <c r="M44">
        <v>2016</v>
      </c>
      <c r="N44" t="s">
        <v>15</v>
      </c>
      <c r="O44">
        <v>6.8</v>
      </c>
      <c r="P44">
        <v>1373</v>
      </c>
      <c r="Q44">
        <v>17</v>
      </c>
      <c r="R44" t="s">
        <v>296</v>
      </c>
    </row>
    <row r="45" spans="1:18" x14ac:dyDescent="0.45">
      <c r="A45">
        <v>202</v>
      </c>
      <c r="B45" t="s">
        <v>221</v>
      </c>
      <c r="C45" s="21" t="s">
        <v>177</v>
      </c>
      <c r="D45" s="1">
        <v>2078654</v>
      </c>
      <c r="E45">
        <v>2019</v>
      </c>
      <c r="F45">
        <v>13503</v>
      </c>
      <c r="G45">
        <v>6396</v>
      </c>
      <c r="H45">
        <v>2018</v>
      </c>
      <c r="I45" t="s">
        <v>96</v>
      </c>
      <c r="J45" s="13" t="s">
        <v>17</v>
      </c>
      <c r="K45">
        <v>4414</v>
      </c>
      <c r="L45">
        <v>55</v>
      </c>
      <c r="M45">
        <v>2016</v>
      </c>
      <c r="N45">
        <v>23</v>
      </c>
      <c r="O45">
        <v>7.4</v>
      </c>
      <c r="P45">
        <v>1388</v>
      </c>
      <c r="Q45">
        <v>81</v>
      </c>
      <c r="R45" t="s">
        <v>296</v>
      </c>
    </row>
    <row r="46" spans="1:18" x14ac:dyDescent="0.45">
      <c r="A46" s="31">
        <v>203</v>
      </c>
      <c r="B46" t="s">
        <v>222</v>
      </c>
      <c r="C46" s="21" t="s">
        <v>177</v>
      </c>
      <c r="D46" s="1">
        <v>46736782</v>
      </c>
      <c r="E46">
        <v>2019</v>
      </c>
      <c r="F46">
        <v>270363</v>
      </c>
      <c r="G46">
        <v>113584</v>
      </c>
      <c r="H46">
        <v>2018</v>
      </c>
      <c r="I46" t="s">
        <v>96</v>
      </c>
      <c r="J46" s="13" t="s">
        <v>17</v>
      </c>
      <c r="K46">
        <v>71599</v>
      </c>
      <c r="L46">
        <v>55</v>
      </c>
      <c r="M46">
        <v>2016</v>
      </c>
      <c r="N46">
        <v>25.9</v>
      </c>
      <c r="O46">
        <v>10</v>
      </c>
      <c r="P46">
        <v>219764</v>
      </c>
      <c r="Q46">
        <v>22524</v>
      </c>
      <c r="R46" t="s">
        <v>296</v>
      </c>
    </row>
    <row r="47" spans="1:18" x14ac:dyDescent="0.45">
      <c r="A47" s="31">
        <v>206</v>
      </c>
      <c r="B47" t="s">
        <v>223</v>
      </c>
      <c r="C47" s="21" t="s">
        <v>177</v>
      </c>
      <c r="D47" s="1">
        <v>10036391</v>
      </c>
      <c r="E47">
        <v>2019</v>
      </c>
      <c r="F47">
        <v>60853</v>
      </c>
      <c r="G47">
        <v>23865</v>
      </c>
      <c r="H47">
        <v>2018</v>
      </c>
      <c r="I47" s="15" t="s">
        <v>17</v>
      </c>
      <c r="J47" s="15" t="s">
        <v>13</v>
      </c>
      <c r="K47">
        <v>14043</v>
      </c>
      <c r="L47">
        <v>47</v>
      </c>
      <c r="M47">
        <v>2016</v>
      </c>
      <c r="N47">
        <v>109.9</v>
      </c>
      <c r="O47">
        <v>11</v>
      </c>
      <c r="P47">
        <v>18177</v>
      </c>
      <c r="Q47">
        <v>2192</v>
      </c>
      <c r="R47" t="s">
        <v>296</v>
      </c>
    </row>
    <row r="48" spans="1:18" x14ac:dyDescent="0.45">
      <c r="A48">
        <v>207</v>
      </c>
      <c r="B48" t="s">
        <v>224</v>
      </c>
      <c r="C48" s="21" t="s">
        <v>177</v>
      </c>
      <c r="D48" s="1">
        <v>8591361</v>
      </c>
      <c r="E48">
        <v>2019</v>
      </c>
      <c r="F48">
        <v>56506</v>
      </c>
      <c r="G48">
        <v>18377</v>
      </c>
      <c r="H48">
        <v>2018</v>
      </c>
      <c r="I48" s="15" t="s">
        <v>13</v>
      </c>
      <c r="J48" s="15" t="s">
        <v>17</v>
      </c>
      <c r="K48">
        <v>11123</v>
      </c>
      <c r="L48">
        <v>54</v>
      </c>
      <c r="M48">
        <v>2016</v>
      </c>
      <c r="N48">
        <v>20.9</v>
      </c>
      <c r="O48">
        <v>12.7</v>
      </c>
      <c r="P48">
        <v>28978</v>
      </c>
      <c r="Q48">
        <v>1336</v>
      </c>
      <c r="R48" t="s">
        <v>296</v>
      </c>
    </row>
    <row r="49" spans="1:18" x14ac:dyDescent="0.45">
      <c r="A49">
        <v>211</v>
      </c>
      <c r="B49" t="s">
        <v>226</v>
      </c>
      <c r="C49" s="21" t="s">
        <v>177</v>
      </c>
      <c r="D49" s="1">
        <v>67530161</v>
      </c>
      <c r="E49">
        <v>2019</v>
      </c>
      <c r="F49">
        <v>446992</v>
      </c>
      <c r="G49">
        <v>178473</v>
      </c>
      <c r="H49">
        <v>2018</v>
      </c>
      <c r="I49" s="15" t="s">
        <v>17</v>
      </c>
      <c r="J49" s="15" t="s">
        <v>13</v>
      </c>
      <c r="K49">
        <v>112746</v>
      </c>
      <c r="L49">
        <v>47</v>
      </c>
      <c r="M49">
        <v>2016</v>
      </c>
      <c r="N49">
        <v>16</v>
      </c>
      <c r="O49">
        <v>7.8</v>
      </c>
      <c r="P49">
        <v>148381</v>
      </c>
      <c r="Q49">
        <v>20319</v>
      </c>
      <c r="R49" t="s">
        <v>296</v>
      </c>
    </row>
    <row r="50" spans="1:18" x14ac:dyDescent="0.45">
      <c r="A50" t="s">
        <v>234</v>
      </c>
      <c r="D50" s="1">
        <f>SUM(D2:D49)</f>
        <v>921195198</v>
      </c>
      <c r="F50" s="1">
        <f>SUM(F2:F49)</f>
        <v>4541734</v>
      </c>
      <c r="G50" s="1">
        <f>SUM(G2:G49)</f>
        <v>2129739</v>
      </c>
      <c r="K50" s="1">
        <f>SUM(K2:K49)</f>
        <v>2585638</v>
      </c>
      <c r="N50" s="1"/>
      <c r="O50" s="1"/>
      <c r="P50" s="1">
        <f>SUM(P2:P49)</f>
        <v>1322697</v>
      </c>
      <c r="Q50" s="1">
        <f>SUM(Q2:Q49)</f>
        <v>121863</v>
      </c>
    </row>
    <row r="51" spans="1:18" x14ac:dyDescent="0.45">
      <c r="A51" t="s">
        <v>235</v>
      </c>
      <c r="K51" s="25"/>
      <c r="L51" s="1">
        <f>AVERAGE(L2:L49)</f>
        <v>40.708333333333336</v>
      </c>
      <c r="N51" s="1">
        <f>AVERAGE(N2:N49)</f>
        <v>32.999999999999993</v>
      </c>
      <c r="O51" s="1">
        <f>AVERAGE(O2:O49)</f>
        <v>8.951063829787234</v>
      </c>
    </row>
    <row r="52" spans="1:18" x14ac:dyDescent="0.45">
      <c r="A52" t="s">
        <v>233</v>
      </c>
      <c r="L52">
        <f>_xlfn.STDEV.S(L2:L49)</f>
        <v>11.729138716694466</v>
      </c>
      <c r="O52">
        <f>_xlfn.STDEV.S(O2:O49)</f>
        <v>3.5446145519540138</v>
      </c>
    </row>
    <row r="54" spans="1:18" x14ac:dyDescent="0.45">
      <c r="H54" s="13" t="s">
        <v>257</v>
      </c>
      <c r="I54" s="13" t="s">
        <v>309</v>
      </c>
    </row>
    <row r="55" spans="1:18" x14ac:dyDescent="0.45">
      <c r="H55" s="15" t="s">
        <v>258</v>
      </c>
      <c r="I55" s="27" t="s">
        <v>308</v>
      </c>
    </row>
    <row r="56" spans="1:18" x14ac:dyDescent="0.45">
      <c r="H56" s="18" t="s">
        <v>261</v>
      </c>
      <c r="I56" s="18" t="s">
        <v>310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selection sqref="A1:XFD1"/>
    </sheetView>
  </sheetViews>
  <sheetFormatPr defaultRowHeight="14.25" x14ac:dyDescent="0.45"/>
  <cols>
    <col min="4" max="4" width="21" bestFit="1"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2</v>
      </c>
      <c r="B2" t="s">
        <v>16</v>
      </c>
      <c r="C2" s="19" t="s">
        <v>10</v>
      </c>
      <c r="D2" s="1">
        <v>11801151</v>
      </c>
      <c r="E2">
        <v>2019</v>
      </c>
      <c r="F2" s="1">
        <v>8036</v>
      </c>
      <c r="G2" s="1">
        <v>5667</v>
      </c>
      <c r="H2">
        <v>2018</v>
      </c>
      <c r="I2" s="15" t="s">
        <v>13</v>
      </c>
      <c r="J2" s="15" t="s">
        <v>17</v>
      </c>
      <c r="K2">
        <v>14407</v>
      </c>
      <c r="L2">
        <v>18</v>
      </c>
      <c r="N2" s="4" t="s">
        <v>15</v>
      </c>
      <c r="O2" s="4">
        <v>0</v>
      </c>
      <c r="P2">
        <v>58</v>
      </c>
      <c r="Q2">
        <v>1</v>
      </c>
      <c r="R2" t="s">
        <v>18</v>
      </c>
    </row>
    <row r="3" spans="1:18" x14ac:dyDescent="0.45">
      <c r="A3">
        <v>3</v>
      </c>
      <c r="B3" s="3" t="s">
        <v>20</v>
      </c>
      <c r="C3" s="19" t="s">
        <v>10</v>
      </c>
      <c r="D3" s="1">
        <v>20321383</v>
      </c>
      <c r="E3">
        <v>2019</v>
      </c>
      <c r="F3" s="1">
        <v>11643</v>
      </c>
      <c r="G3" s="1">
        <v>9221</v>
      </c>
      <c r="H3">
        <v>2018</v>
      </c>
      <c r="I3" t="s">
        <v>19</v>
      </c>
      <c r="J3" s="13" t="s">
        <v>13</v>
      </c>
      <c r="K3">
        <v>22567</v>
      </c>
      <c r="L3">
        <v>22</v>
      </c>
      <c r="N3" s="4" t="s">
        <v>15</v>
      </c>
      <c r="O3" s="4">
        <v>0</v>
      </c>
      <c r="P3">
        <v>629</v>
      </c>
      <c r="Q3">
        <v>41</v>
      </c>
      <c r="R3" s="3" t="s">
        <v>18</v>
      </c>
    </row>
    <row r="4" spans="1:18" x14ac:dyDescent="0.45">
      <c r="A4">
        <v>4</v>
      </c>
      <c r="B4" t="s">
        <v>21</v>
      </c>
      <c r="C4" s="19" t="s">
        <v>10</v>
      </c>
      <c r="D4" s="1">
        <v>11530577</v>
      </c>
      <c r="E4">
        <v>2019</v>
      </c>
      <c r="F4" s="1">
        <v>8682</v>
      </c>
      <c r="G4" s="1">
        <v>6792</v>
      </c>
      <c r="H4">
        <v>2018</v>
      </c>
      <c r="I4" t="s">
        <v>19</v>
      </c>
      <c r="J4" s="23" t="s">
        <v>22</v>
      </c>
      <c r="K4">
        <v>14108</v>
      </c>
      <c r="L4">
        <v>31</v>
      </c>
      <c r="N4" s="4">
        <v>0</v>
      </c>
      <c r="O4" s="4">
        <v>0</v>
      </c>
      <c r="P4">
        <v>12</v>
      </c>
      <c r="Q4">
        <v>1</v>
      </c>
      <c r="R4" t="s">
        <v>18</v>
      </c>
    </row>
    <row r="5" spans="1:18" x14ac:dyDescent="0.45">
      <c r="A5">
        <v>5</v>
      </c>
      <c r="B5" t="s">
        <v>23</v>
      </c>
      <c r="C5" s="19" t="s">
        <v>10</v>
      </c>
      <c r="D5" s="1">
        <v>4745179</v>
      </c>
      <c r="E5">
        <v>2019</v>
      </c>
      <c r="F5" s="1">
        <v>2618</v>
      </c>
      <c r="G5" s="1">
        <v>2122</v>
      </c>
      <c r="H5">
        <v>2018</v>
      </c>
      <c r="I5" s="15" t="s">
        <v>13</v>
      </c>
      <c r="J5" s="15" t="s">
        <v>17</v>
      </c>
      <c r="K5">
        <v>6649</v>
      </c>
      <c r="L5">
        <v>23</v>
      </c>
      <c r="N5" s="4">
        <v>0</v>
      </c>
      <c r="O5" s="4">
        <v>0</v>
      </c>
      <c r="P5">
        <v>19</v>
      </c>
      <c r="Q5">
        <v>0</v>
      </c>
      <c r="R5" t="s">
        <v>18</v>
      </c>
    </row>
    <row r="6" spans="1:18" x14ac:dyDescent="0.45">
      <c r="A6">
        <v>6</v>
      </c>
      <c r="B6" t="s">
        <v>26</v>
      </c>
      <c r="C6" s="19" t="s">
        <v>10</v>
      </c>
      <c r="D6" s="1">
        <v>15946882</v>
      </c>
      <c r="E6">
        <v>2019</v>
      </c>
      <c r="F6" s="1">
        <v>7491</v>
      </c>
      <c r="G6" s="1">
        <v>5616</v>
      </c>
      <c r="H6">
        <v>2018</v>
      </c>
      <c r="I6" s="13" t="s">
        <v>13</v>
      </c>
      <c r="J6" t="s">
        <v>27</v>
      </c>
      <c r="K6">
        <v>21043</v>
      </c>
      <c r="L6">
        <v>16</v>
      </c>
      <c r="N6" s="4" t="s">
        <v>15</v>
      </c>
      <c r="O6" s="4">
        <v>0</v>
      </c>
      <c r="P6">
        <v>46</v>
      </c>
      <c r="Q6">
        <v>0</v>
      </c>
      <c r="R6" t="s">
        <v>18</v>
      </c>
    </row>
    <row r="7" spans="1:18" x14ac:dyDescent="0.45">
      <c r="A7">
        <v>7</v>
      </c>
      <c r="B7" s="2" t="s">
        <v>29</v>
      </c>
      <c r="C7" s="19" t="s">
        <v>10</v>
      </c>
      <c r="D7" s="1">
        <v>86790568</v>
      </c>
      <c r="E7">
        <v>2019</v>
      </c>
      <c r="F7" s="1">
        <v>48890</v>
      </c>
      <c r="G7" s="1">
        <v>36691</v>
      </c>
      <c r="H7">
        <v>2018</v>
      </c>
      <c r="I7" s="13" t="s">
        <v>13</v>
      </c>
      <c r="J7" t="s">
        <v>27</v>
      </c>
      <c r="K7" s="1">
        <v>85688</v>
      </c>
      <c r="L7">
        <v>30</v>
      </c>
      <c r="N7" s="4" t="s">
        <v>15</v>
      </c>
      <c r="O7" s="4">
        <v>0</v>
      </c>
      <c r="P7">
        <v>442</v>
      </c>
      <c r="Q7">
        <v>28</v>
      </c>
      <c r="R7" s="2" t="s">
        <v>18</v>
      </c>
    </row>
    <row r="8" spans="1:18" x14ac:dyDescent="0.45">
      <c r="A8">
        <v>8</v>
      </c>
      <c r="B8" t="s">
        <v>32</v>
      </c>
      <c r="C8" s="19" t="s">
        <v>10</v>
      </c>
      <c r="D8" s="1">
        <v>3497117</v>
      </c>
      <c r="E8">
        <v>2019</v>
      </c>
      <c r="F8" s="1">
        <v>3144</v>
      </c>
      <c r="G8" s="1">
        <v>2350</v>
      </c>
      <c r="H8">
        <v>2018</v>
      </c>
      <c r="I8" s="13" t="s">
        <v>33</v>
      </c>
      <c r="J8" t="s">
        <v>19</v>
      </c>
      <c r="K8">
        <v>7416</v>
      </c>
      <c r="L8">
        <v>25</v>
      </c>
      <c r="N8" s="4" t="s">
        <v>15</v>
      </c>
      <c r="O8" s="4">
        <v>0</v>
      </c>
      <c r="P8">
        <v>39</v>
      </c>
      <c r="Q8">
        <v>0</v>
      </c>
      <c r="R8" t="s">
        <v>18</v>
      </c>
    </row>
    <row r="9" spans="1:18" x14ac:dyDescent="0.45">
      <c r="A9">
        <v>9</v>
      </c>
      <c r="B9" t="s">
        <v>34</v>
      </c>
      <c r="C9" s="19" t="s">
        <v>10</v>
      </c>
      <c r="D9" s="1">
        <v>112078727</v>
      </c>
      <c r="E9">
        <v>2019</v>
      </c>
      <c r="F9" s="1">
        <v>67573</v>
      </c>
      <c r="G9" s="1">
        <v>47954</v>
      </c>
      <c r="H9">
        <v>2018</v>
      </c>
      <c r="I9" s="13" t="s">
        <v>13</v>
      </c>
      <c r="J9" t="s">
        <v>19</v>
      </c>
      <c r="K9" s="1">
        <v>119622</v>
      </c>
      <c r="L9">
        <v>31</v>
      </c>
      <c r="N9" s="4" t="s">
        <v>15</v>
      </c>
      <c r="O9" s="4">
        <v>0.1</v>
      </c>
      <c r="P9">
        <v>122</v>
      </c>
      <c r="Q9">
        <v>3</v>
      </c>
      <c r="R9" t="s">
        <v>18</v>
      </c>
    </row>
    <row r="10" spans="1:18" x14ac:dyDescent="0.45">
      <c r="A10">
        <v>10</v>
      </c>
      <c r="B10" t="s">
        <v>36</v>
      </c>
      <c r="C10" s="19" t="s">
        <v>10</v>
      </c>
      <c r="D10" s="1">
        <v>2347696</v>
      </c>
      <c r="E10">
        <v>2019</v>
      </c>
      <c r="F10" s="1">
        <v>705</v>
      </c>
      <c r="G10" s="1">
        <v>610</v>
      </c>
      <c r="H10">
        <v>2018</v>
      </c>
      <c r="I10" s="18" t="s">
        <v>37</v>
      </c>
      <c r="J10" s="18" t="s">
        <v>19</v>
      </c>
      <c r="K10">
        <v>2140</v>
      </c>
      <c r="L10">
        <v>15</v>
      </c>
      <c r="N10" s="4" t="s">
        <v>15</v>
      </c>
      <c r="O10" s="4">
        <v>0</v>
      </c>
      <c r="P10">
        <v>10</v>
      </c>
      <c r="Q10">
        <v>1</v>
      </c>
      <c r="R10" t="s">
        <v>18</v>
      </c>
    </row>
    <row r="11" spans="1:18" x14ac:dyDescent="0.45">
      <c r="A11">
        <v>11</v>
      </c>
      <c r="B11" t="s">
        <v>38</v>
      </c>
      <c r="C11" s="19" t="s">
        <v>10</v>
      </c>
      <c r="D11" s="1">
        <v>12771246</v>
      </c>
      <c r="E11">
        <v>2019</v>
      </c>
      <c r="F11" s="1">
        <v>787</v>
      </c>
      <c r="G11" s="1">
        <v>526</v>
      </c>
      <c r="H11">
        <v>2018</v>
      </c>
      <c r="I11" s="18" t="s">
        <v>19</v>
      </c>
      <c r="J11" s="18" t="s">
        <v>39</v>
      </c>
      <c r="K11">
        <v>18279</v>
      </c>
      <c r="L11">
        <v>17</v>
      </c>
      <c r="N11" s="4" t="s">
        <v>15</v>
      </c>
      <c r="O11" s="4" t="s">
        <v>15</v>
      </c>
      <c r="P11">
        <v>258</v>
      </c>
      <c r="Q11">
        <v>1</v>
      </c>
      <c r="R11" t="s">
        <v>18</v>
      </c>
    </row>
    <row r="12" spans="1:18" x14ac:dyDescent="0.45">
      <c r="A12">
        <v>12</v>
      </c>
      <c r="B12" t="s">
        <v>40</v>
      </c>
      <c r="C12" s="19" t="s">
        <v>10</v>
      </c>
      <c r="D12" s="1">
        <v>1920917</v>
      </c>
      <c r="E12">
        <v>2019</v>
      </c>
      <c r="F12" s="1">
        <v>1037</v>
      </c>
      <c r="G12" s="1">
        <v>810</v>
      </c>
      <c r="H12">
        <v>2018</v>
      </c>
      <c r="I12" t="s">
        <v>19</v>
      </c>
      <c r="J12" s="13" t="s">
        <v>13</v>
      </c>
      <c r="K12">
        <v>2143</v>
      </c>
      <c r="L12">
        <v>21</v>
      </c>
      <c r="N12" s="4" t="s">
        <v>15</v>
      </c>
      <c r="O12" s="4">
        <v>0</v>
      </c>
      <c r="P12">
        <v>52</v>
      </c>
      <c r="Q12">
        <v>0</v>
      </c>
      <c r="R12" t="s">
        <v>18</v>
      </c>
    </row>
    <row r="13" spans="1:18" x14ac:dyDescent="0.45">
      <c r="A13">
        <v>15</v>
      </c>
      <c r="B13" t="s">
        <v>45</v>
      </c>
      <c r="C13" s="19" t="s">
        <v>10</v>
      </c>
      <c r="D13" s="1">
        <v>4937374</v>
      </c>
      <c r="E13">
        <v>2019</v>
      </c>
      <c r="F13" s="1">
        <v>2808</v>
      </c>
      <c r="G13" s="1">
        <v>2223</v>
      </c>
      <c r="H13" s="1">
        <v>2016</v>
      </c>
      <c r="I13" t="s">
        <v>19</v>
      </c>
      <c r="J13" s="13" t="s">
        <v>13</v>
      </c>
      <c r="K13" s="1">
        <v>4910</v>
      </c>
      <c r="L13" s="1">
        <v>24</v>
      </c>
      <c r="M13" s="1"/>
      <c r="N13" s="4">
        <v>0</v>
      </c>
      <c r="O13" s="4">
        <v>0</v>
      </c>
      <c r="P13">
        <v>120</v>
      </c>
      <c r="Q13">
        <v>11</v>
      </c>
      <c r="R13" t="s">
        <v>18</v>
      </c>
    </row>
    <row r="14" spans="1:18" x14ac:dyDescent="0.45">
      <c r="A14">
        <v>16</v>
      </c>
      <c r="B14" t="s">
        <v>46</v>
      </c>
      <c r="C14" s="19" t="s">
        <v>10</v>
      </c>
      <c r="D14" s="1">
        <v>26969306</v>
      </c>
      <c r="E14">
        <v>2019</v>
      </c>
      <c r="F14" s="1">
        <v>18074</v>
      </c>
      <c r="G14" s="1">
        <v>12265</v>
      </c>
      <c r="H14">
        <v>2018</v>
      </c>
      <c r="I14" t="s">
        <v>19</v>
      </c>
      <c r="J14" s="13" t="s">
        <v>17</v>
      </c>
      <c r="K14" s="1">
        <v>31852</v>
      </c>
      <c r="L14" s="1">
        <v>30</v>
      </c>
      <c r="M14" s="1"/>
      <c r="N14" s="4" t="s">
        <v>15</v>
      </c>
      <c r="O14" s="4">
        <v>1.1000000000000001</v>
      </c>
      <c r="P14">
        <v>124</v>
      </c>
      <c r="Q14">
        <v>0</v>
      </c>
      <c r="R14" t="s">
        <v>18</v>
      </c>
    </row>
    <row r="15" spans="1:18" x14ac:dyDescent="0.45">
      <c r="A15">
        <v>17</v>
      </c>
      <c r="B15" t="s">
        <v>47</v>
      </c>
      <c r="C15" s="19" t="s">
        <v>10</v>
      </c>
      <c r="D15" s="1">
        <v>18628749</v>
      </c>
      <c r="E15">
        <v>2019</v>
      </c>
      <c r="F15" s="1">
        <v>19767</v>
      </c>
      <c r="G15" s="1">
        <v>13779</v>
      </c>
      <c r="H15">
        <v>2018</v>
      </c>
      <c r="I15" s="18" t="s">
        <v>19</v>
      </c>
      <c r="J15" s="18" t="s">
        <v>48</v>
      </c>
      <c r="K15" s="1">
        <v>13838</v>
      </c>
      <c r="L15" s="1">
        <v>47</v>
      </c>
      <c r="M15" s="1"/>
      <c r="N15" s="4" t="s">
        <v>15</v>
      </c>
      <c r="O15" s="4">
        <v>0</v>
      </c>
      <c r="P15">
        <v>33</v>
      </c>
      <c r="Q15">
        <v>3</v>
      </c>
      <c r="R15" t="s">
        <v>18</v>
      </c>
    </row>
    <row r="16" spans="1:18" x14ac:dyDescent="0.45">
      <c r="A16">
        <v>18</v>
      </c>
      <c r="B16" t="s">
        <v>49</v>
      </c>
      <c r="C16" s="19" t="s">
        <v>10</v>
      </c>
      <c r="D16" s="1">
        <v>19658023</v>
      </c>
      <c r="E16">
        <v>2019</v>
      </c>
      <c r="F16" s="1">
        <v>13114</v>
      </c>
      <c r="G16" s="1">
        <v>9633</v>
      </c>
      <c r="H16">
        <v>2018</v>
      </c>
      <c r="I16" t="s">
        <v>19</v>
      </c>
      <c r="J16" s="13" t="s">
        <v>13</v>
      </c>
      <c r="K16" s="1">
        <v>22979</v>
      </c>
      <c r="L16" s="1">
        <v>24</v>
      </c>
      <c r="M16" s="1"/>
      <c r="N16" s="4" t="s">
        <v>15</v>
      </c>
      <c r="O16" s="4">
        <v>0.8</v>
      </c>
      <c r="P16">
        <v>370</v>
      </c>
      <c r="Q16">
        <v>21</v>
      </c>
      <c r="R16" t="s">
        <v>18</v>
      </c>
    </row>
    <row r="17" spans="1:18" x14ac:dyDescent="0.45">
      <c r="A17">
        <v>19</v>
      </c>
      <c r="B17" t="s">
        <v>50</v>
      </c>
      <c r="C17" s="19" t="s">
        <v>10</v>
      </c>
      <c r="D17" s="1">
        <v>30366043</v>
      </c>
      <c r="E17">
        <v>2019</v>
      </c>
      <c r="F17" s="1">
        <v>25631</v>
      </c>
      <c r="G17" s="1">
        <v>17813</v>
      </c>
      <c r="H17">
        <v>2018</v>
      </c>
      <c r="I17" s="18" t="s">
        <v>51</v>
      </c>
      <c r="J17" s="18" t="s">
        <v>19</v>
      </c>
      <c r="K17" s="1">
        <v>28026</v>
      </c>
      <c r="L17" s="1">
        <v>47</v>
      </c>
      <c r="M17" s="1"/>
      <c r="N17" s="4">
        <v>1.2</v>
      </c>
      <c r="O17" s="4">
        <v>0.4</v>
      </c>
      <c r="P17">
        <v>70</v>
      </c>
      <c r="Q17">
        <v>0</v>
      </c>
      <c r="R17" t="s">
        <v>18</v>
      </c>
    </row>
    <row r="18" spans="1:18" x14ac:dyDescent="0.45">
      <c r="A18">
        <v>21</v>
      </c>
      <c r="B18" t="s">
        <v>54</v>
      </c>
      <c r="C18" s="19" t="s">
        <v>10</v>
      </c>
      <c r="D18" s="1">
        <v>23310719</v>
      </c>
      <c r="E18">
        <v>2019</v>
      </c>
      <c r="F18" s="1">
        <v>8674</v>
      </c>
      <c r="G18" s="1">
        <v>7115</v>
      </c>
      <c r="H18">
        <v>2018</v>
      </c>
      <c r="I18" s="13" t="s">
        <v>13</v>
      </c>
      <c r="J18" t="s">
        <v>39</v>
      </c>
      <c r="K18" s="1">
        <v>23111</v>
      </c>
      <c r="L18" s="1">
        <v>17</v>
      </c>
      <c r="M18" s="1"/>
      <c r="N18" s="4" t="s">
        <v>15</v>
      </c>
      <c r="O18" s="4">
        <v>1.2</v>
      </c>
      <c r="P18">
        <v>684</v>
      </c>
      <c r="Q18">
        <v>27</v>
      </c>
      <c r="R18" t="s">
        <v>18</v>
      </c>
    </row>
    <row r="19" spans="1:18" x14ac:dyDescent="0.45">
      <c r="A19">
        <v>22</v>
      </c>
      <c r="B19" t="s">
        <v>55</v>
      </c>
      <c r="C19" s="19" t="s">
        <v>10</v>
      </c>
      <c r="D19" s="1">
        <v>12626938</v>
      </c>
      <c r="E19">
        <v>2019</v>
      </c>
      <c r="F19" s="1">
        <v>10704</v>
      </c>
      <c r="G19" s="1">
        <v>7662</v>
      </c>
      <c r="H19">
        <v>2018</v>
      </c>
      <c r="I19" t="s">
        <v>19</v>
      </c>
      <c r="J19" s="13" t="s">
        <v>13</v>
      </c>
      <c r="K19" s="1">
        <v>13489</v>
      </c>
      <c r="L19" s="1">
        <v>42</v>
      </c>
      <c r="M19" s="1"/>
      <c r="N19" s="4">
        <v>0</v>
      </c>
      <c r="O19" s="4">
        <v>1.9</v>
      </c>
      <c r="P19">
        <v>183</v>
      </c>
      <c r="Q19">
        <v>0</v>
      </c>
      <c r="R19" t="s">
        <v>18</v>
      </c>
    </row>
    <row r="20" spans="1:18" x14ac:dyDescent="0.45">
      <c r="A20">
        <v>23</v>
      </c>
      <c r="B20" t="s">
        <v>56</v>
      </c>
      <c r="C20" s="19" t="s">
        <v>10</v>
      </c>
      <c r="D20" s="1">
        <v>7813207</v>
      </c>
      <c r="E20">
        <v>2019</v>
      </c>
      <c r="F20" s="1">
        <v>4125</v>
      </c>
      <c r="G20" s="1">
        <v>3002</v>
      </c>
      <c r="H20">
        <v>2018</v>
      </c>
      <c r="I20" s="13" t="s">
        <v>13</v>
      </c>
      <c r="J20" t="s">
        <v>57</v>
      </c>
      <c r="K20" s="1">
        <v>15308</v>
      </c>
      <c r="L20" s="1">
        <v>12</v>
      </c>
      <c r="M20" s="1"/>
      <c r="N20" s="4" t="s">
        <v>15</v>
      </c>
      <c r="O20" s="4">
        <v>0</v>
      </c>
      <c r="P20">
        <v>86</v>
      </c>
      <c r="Q20">
        <v>3</v>
      </c>
      <c r="R20" t="s">
        <v>18</v>
      </c>
    </row>
    <row r="21" spans="1:18" x14ac:dyDescent="0.45">
      <c r="A21">
        <v>24</v>
      </c>
      <c r="B21" t="s">
        <v>58</v>
      </c>
      <c r="C21" s="19" t="s">
        <v>10</v>
      </c>
      <c r="D21" s="1">
        <v>15442906</v>
      </c>
      <c r="E21">
        <v>2019</v>
      </c>
      <c r="F21" s="1">
        <v>9942</v>
      </c>
      <c r="G21" s="1">
        <v>8198</v>
      </c>
      <c r="H21">
        <v>2018</v>
      </c>
      <c r="I21" s="13" t="s">
        <v>13</v>
      </c>
      <c r="J21" t="s">
        <v>19</v>
      </c>
      <c r="K21" s="1">
        <v>18169</v>
      </c>
      <c r="L21" s="1">
        <v>23</v>
      </c>
      <c r="M21" s="1"/>
      <c r="N21" s="4" t="s">
        <v>15</v>
      </c>
      <c r="O21" s="4">
        <v>0</v>
      </c>
      <c r="P21">
        <v>436</v>
      </c>
      <c r="Q21">
        <v>23</v>
      </c>
      <c r="R21" t="s">
        <v>18</v>
      </c>
    </row>
    <row r="22" spans="1:18" x14ac:dyDescent="0.45">
      <c r="A22">
        <v>25</v>
      </c>
      <c r="B22" t="s">
        <v>59</v>
      </c>
      <c r="C22" s="19" t="s">
        <v>10</v>
      </c>
      <c r="D22" s="1">
        <v>11062114</v>
      </c>
      <c r="E22">
        <v>2019</v>
      </c>
      <c r="F22" s="1">
        <v>9398</v>
      </c>
      <c r="G22" s="1">
        <v>7309</v>
      </c>
      <c r="H22">
        <v>2018</v>
      </c>
      <c r="I22" s="13" t="s">
        <v>13</v>
      </c>
      <c r="J22" t="s">
        <v>19</v>
      </c>
      <c r="K22" s="1">
        <v>14463</v>
      </c>
      <c r="L22" s="1">
        <v>36</v>
      </c>
      <c r="M22" s="1"/>
      <c r="N22" s="4" t="s">
        <v>15</v>
      </c>
      <c r="O22" s="4">
        <v>0</v>
      </c>
      <c r="P22">
        <v>5</v>
      </c>
      <c r="Q22">
        <v>0</v>
      </c>
      <c r="R22" t="s">
        <v>18</v>
      </c>
    </row>
    <row r="23" spans="1:18" x14ac:dyDescent="0.45">
      <c r="A23">
        <v>28</v>
      </c>
      <c r="B23" t="s">
        <v>66</v>
      </c>
      <c r="C23" s="19" t="s">
        <v>10</v>
      </c>
      <c r="D23" s="1">
        <v>58005461</v>
      </c>
      <c r="E23">
        <v>2019</v>
      </c>
      <c r="F23" s="1">
        <v>42060</v>
      </c>
      <c r="G23" s="1">
        <v>28610</v>
      </c>
      <c r="H23">
        <v>2018</v>
      </c>
      <c r="I23" t="s">
        <v>19</v>
      </c>
      <c r="J23" s="13" t="s">
        <v>17</v>
      </c>
      <c r="K23" s="1">
        <v>53776</v>
      </c>
      <c r="L23" s="1">
        <v>30</v>
      </c>
      <c r="M23">
        <v>2016</v>
      </c>
      <c r="N23" s="4" t="s">
        <v>15</v>
      </c>
      <c r="O23" s="4">
        <v>1.2</v>
      </c>
      <c r="P23">
        <v>300</v>
      </c>
      <c r="Q23">
        <v>10</v>
      </c>
      <c r="R23" t="s">
        <v>18</v>
      </c>
    </row>
    <row r="24" spans="1:18" x14ac:dyDescent="0.45">
      <c r="A24">
        <v>29</v>
      </c>
      <c r="B24" t="s">
        <v>67</v>
      </c>
      <c r="C24" s="19" t="s">
        <v>10</v>
      </c>
      <c r="D24" s="1">
        <v>8082359</v>
      </c>
      <c r="E24">
        <v>2019</v>
      </c>
      <c r="F24" s="1">
        <v>4745</v>
      </c>
      <c r="G24" s="1">
        <v>3301</v>
      </c>
      <c r="H24">
        <v>2018</v>
      </c>
      <c r="I24" s="13" t="s">
        <v>13</v>
      </c>
      <c r="J24" t="s">
        <v>19</v>
      </c>
      <c r="K24" s="1">
        <v>11463</v>
      </c>
      <c r="L24" s="1">
        <v>19</v>
      </c>
      <c r="M24">
        <v>2016</v>
      </c>
      <c r="N24" s="4" t="s">
        <v>15</v>
      </c>
      <c r="O24" s="4">
        <v>0</v>
      </c>
      <c r="P24">
        <v>96</v>
      </c>
      <c r="Q24">
        <v>6</v>
      </c>
      <c r="R24" t="s">
        <v>18</v>
      </c>
    </row>
    <row r="25" spans="1:18" x14ac:dyDescent="0.45">
      <c r="A25">
        <v>30</v>
      </c>
      <c r="B25" t="s">
        <v>68</v>
      </c>
      <c r="C25" s="19" t="s">
        <v>10</v>
      </c>
      <c r="D25" s="1">
        <v>44269587</v>
      </c>
      <c r="E25">
        <v>2019</v>
      </c>
      <c r="F25" s="1">
        <v>32617</v>
      </c>
      <c r="G25" s="1">
        <v>21829</v>
      </c>
      <c r="H25">
        <v>2018</v>
      </c>
      <c r="I25" s="18" t="s">
        <v>19</v>
      </c>
      <c r="J25" s="18" t="s">
        <v>51</v>
      </c>
      <c r="K25" s="1">
        <v>41687</v>
      </c>
      <c r="L25" s="1">
        <v>38</v>
      </c>
      <c r="M25">
        <v>2016</v>
      </c>
      <c r="N25" s="4" t="s">
        <v>15</v>
      </c>
      <c r="O25" s="4">
        <v>0.3</v>
      </c>
      <c r="P25">
        <v>75</v>
      </c>
      <c r="Q25">
        <v>0</v>
      </c>
      <c r="R25" t="s">
        <v>18</v>
      </c>
    </row>
    <row r="26" spans="1:18" x14ac:dyDescent="0.45">
      <c r="A26">
        <v>32</v>
      </c>
      <c r="B26" t="s">
        <v>70</v>
      </c>
      <c r="C26" s="17" t="s">
        <v>31</v>
      </c>
      <c r="D26" s="1">
        <v>31825299</v>
      </c>
      <c r="E26">
        <v>2019</v>
      </c>
      <c r="F26" s="1">
        <v>15949</v>
      </c>
      <c r="G26" s="1">
        <v>10569</v>
      </c>
      <c r="H26">
        <v>2018</v>
      </c>
      <c r="I26" t="s">
        <v>19</v>
      </c>
      <c r="J26" s="13" t="s">
        <v>13</v>
      </c>
      <c r="K26" s="1">
        <v>24656</v>
      </c>
      <c r="L26" s="1">
        <v>23</v>
      </c>
      <c r="M26">
        <v>2016</v>
      </c>
      <c r="N26" s="4" t="s">
        <v>15</v>
      </c>
      <c r="O26" s="4">
        <v>1.9</v>
      </c>
      <c r="P26">
        <v>25</v>
      </c>
      <c r="Q26">
        <v>2</v>
      </c>
      <c r="R26" t="s">
        <v>18</v>
      </c>
    </row>
    <row r="27" spans="1:18" x14ac:dyDescent="0.45">
      <c r="A27">
        <v>36</v>
      </c>
      <c r="B27" t="s">
        <v>76</v>
      </c>
      <c r="C27" s="17" t="s">
        <v>31</v>
      </c>
      <c r="D27" s="1">
        <v>549936</v>
      </c>
      <c r="E27">
        <v>2019</v>
      </c>
      <c r="F27" s="1">
        <v>641</v>
      </c>
      <c r="G27" s="1">
        <v>492</v>
      </c>
      <c r="H27">
        <v>2018</v>
      </c>
      <c r="I27" s="13" t="s">
        <v>77</v>
      </c>
      <c r="J27" t="s">
        <v>63</v>
      </c>
      <c r="K27" s="1">
        <v>610</v>
      </c>
      <c r="L27" s="1">
        <v>27</v>
      </c>
      <c r="M27">
        <v>2016</v>
      </c>
      <c r="N27" s="4" t="s">
        <v>15</v>
      </c>
      <c r="O27" s="4">
        <v>0</v>
      </c>
      <c r="P27">
        <v>90</v>
      </c>
      <c r="Q27">
        <v>1</v>
      </c>
      <c r="R27" t="s">
        <v>18</v>
      </c>
    </row>
    <row r="28" spans="1:18" x14ac:dyDescent="0.45">
      <c r="A28">
        <v>38</v>
      </c>
      <c r="B28" t="s">
        <v>79</v>
      </c>
      <c r="C28" s="17" t="s">
        <v>31</v>
      </c>
      <c r="D28" s="1">
        <v>25876387</v>
      </c>
      <c r="E28">
        <v>2019</v>
      </c>
      <c r="F28" s="1">
        <v>15769</v>
      </c>
      <c r="G28" s="1">
        <v>22</v>
      </c>
      <c r="H28">
        <v>2018</v>
      </c>
      <c r="I28" s="13" t="s">
        <v>13</v>
      </c>
      <c r="J28" t="s">
        <v>19</v>
      </c>
      <c r="K28" s="1">
        <v>34330</v>
      </c>
      <c r="L28" s="1">
        <v>22</v>
      </c>
      <c r="M28">
        <v>2016</v>
      </c>
      <c r="N28" s="4" t="s">
        <v>15</v>
      </c>
      <c r="O28" s="4">
        <v>0.6</v>
      </c>
      <c r="P28">
        <v>1518</v>
      </c>
      <c r="Q28">
        <v>53</v>
      </c>
      <c r="R28" t="s">
        <v>18</v>
      </c>
    </row>
    <row r="29" spans="1:18" x14ac:dyDescent="0.45">
      <c r="A29">
        <v>39</v>
      </c>
      <c r="B29" t="s">
        <v>28</v>
      </c>
      <c r="C29" s="17" t="s">
        <v>31</v>
      </c>
      <c r="D29" s="1">
        <v>850891</v>
      </c>
      <c r="E29">
        <v>2019</v>
      </c>
      <c r="F29" s="1">
        <v>510</v>
      </c>
      <c r="G29" s="1">
        <v>367</v>
      </c>
      <c r="H29">
        <v>2018</v>
      </c>
      <c r="I29" t="s">
        <v>19</v>
      </c>
      <c r="J29" s="13" t="s">
        <v>17</v>
      </c>
      <c r="K29" s="1">
        <v>1189</v>
      </c>
      <c r="L29" s="1">
        <v>26</v>
      </c>
      <c r="M29">
        <v>2016</v>
      </c>
      <c r="N29" s="4" t="s">
        <v>15</v>
      </c>
      <c r="O29" s="4">
        <v>0</v>
      </c>
      <c r="P29">
        <v>0</v>
      </c>
      <c r="Q29">
        <v>0</v>
      </c>
      <c r="R29" t="s">
        <v>18</v>
      </c>
    </row>
    <row r="30" spans="1:18" x14ac:dyDescent="0.45">
      <c r="A30">
        <v>40</v>
      </c>
      <c r="B30" t="s">
        <v>30</v>
      </c>
      <c r="C30" s="17" t="s">
        <v>31</v>
      </c>
      <c r="D30" s="1">
        <v>5380504</v>
      </c>
      <c r="E30">
        <v>2019</v>
      </c>
      <c r="F30" s="1">
        <v>2415</v>
      </c>
      <c r="G30" s="1">
        <v>1577</v>
      </c>
      <c r="H30">
        <v>2016</v>
      </c>
      <c r="I30" s="15" t="s">
        <v>17</v>
      </c>
      <c r="J30" s="15" t="s">
        <v>13</v>
      </c>
      <c r="K30">
        <v>5494</v>
      </c>
      <c r="L30">
        <v>21</v>
      </c>
      <c r="N30" s="4" t="s">
        <v>15</v>
      </c>
      <c r="O30" s="4">
        <v>0</v>
      </c>
      <c r="P30">
        <v>200</v>
      </c>
      <c r="Q30">
        <v>8</v>
      </c>
      <c r="R30" t="s">
        <v>18</v>
      </c>
    </row>
    <row r="31" spans="1:18" x14ac:dyDescent="0.45">
      <c r="A31">
        <v>41</v>
      </c>
      <c r="B31" t="s">
        <v>80</v>
      </c>
      <c r="C31" s="17" t="s">
        <v>31</v>
      </c>
      <c r="D31" s="1">
        <v>25716554</v>
      </c>
      <c r="E31">
        <v>2019</v>
      </c>
      <c r="F31" s="1">
        <v>14484</v>
      </c>
      <c r="G31" s="1">
        <v>10405</v>
      </c>
      <c r="H31">
        <v>2018</v>
      </c>
      <c r="I31" s="15" t="s">
        <v>13</v>
      </c>
      <c r="J31" s="15" t="s">
        <v>17</v>
      </c>
      <c r="K31" s="1">
        <v>51751</v>
      </c>
      <c r="L31" s="1">
        <v>12</v>
      </c>
      <c r="M31">
        <v>2016</v>
      </c>
      <c r="N31" s="4" t="s">
        <v>15</v>
      </c>
      <c r="O31" s="4">
        <v>1.4</v>
      </c>
      <c r="P31">
        <v>1111</v>
      </c>
      <c r="Q31">
        <v>14</v>
      </c>
      <c r="R31" t="s">
        <v>18</v>
      </c>
    </row>
    <row r="32" spans="1:18" x14ac:dyDescent="0.45">
      <c r="A32">
        <v>45</v>
      </c>
      <c r="B32" t="s">
        <v>84</v>
      </c>
      <c r="C32" s="17" t="s">
        <v>31</v>
      </c>
      <c r="D32" s="1">
        <v>1148133</v>
      </c>
      <c r="E32">
        <v>2019</v>
      </c>
      <c r="F32" s="1">
        <v>1074</v>
      </c>
      <c r="G32" s="1">
        <v>660</v>
      </c>
      <c r="H32">
        <v>2018</v>
      </c>
      <c r="I32" s="18" t="s">
        <v>19</v>
      </c>
      <c r="J32" s="18" t="s">
        <v>51</v>
      </c>
      <c r="K32" s="1">
        <v>2031</v>
      </c>
      <c r="L32" s="1">
        <v>20</v>
      </c>
      <c r="M32">
        <v>2016</v>
      </c>
      <c r="N32" s="4" t="s">
        <v>15</v>
      </c>
      <c r="O32" s="4">
        <v>0</v>
      </c>
      <c r="P32">
        <v>56</v>
      </c>
      <c r="Q32">
        <v>1</v>
      </c>
      <c r="R32" t="s">
        <v>18</v>
      </c>
    </row>
    <row r="33" spans="1:18" x14ac:dyDescent="0.45">
      <c r="A33">
        <v>46</v>
      </c>
      <c r="B33" t="s">
        <v>85</v>
      </c>
      <c r="C33" s="17" t="s">
        <v>31</v>
      </c>
      <c r="D33" s="1">
        <v>30417858</v>
      </c>
      <c r="E33">
        <v>2019</v>
      </c>
      <c r="F33" s="1">
        <v>22823</v>
      </c>
      <c r="G33" s="1">
        <v>15089</v>
      </c>
      <c r="H33">
        <v>2018</v>
      </c>
      <c r="I33" s="14" t="s">
        <v>13</v>
      </c>
      <c r="J33" t="s">
        <v>19</v>
      </c>
      <c r="K33" s="1">
        <v>41410</v>
      </c>
      <c r="L33" s="1">
        <v>18</v>
      </c>
      <c r="M33">
        <v>2016</v>
      </c>
      <c r="N33" s="4" t="s">
        <v>15</v>
      </c>
      <c r="O33" s="4">
        <v>1.8</v>
      </c>
      <c r="P33">
        <v>1279</v>
      </c>
      <c r="Q33">
        <v>10</v>
      </c>
      <c r="R33" t="s">
        <v>18</v>
      </c>
    </row>
    <row r="34" spans="1:18" x14ac:dyDescent="0.45">
      <c r="A34">
        <v>50</v>
      </c>
      <c r="B34" t="s">
        <v>89</v>
      </c>
      <c r="C34" s="17" t="s">
        <v>31</v>
      </c>
      <c r="D34" s="1">
        <v>52573967</v>
      </c>
      <c r="E34">
        <v>2019</v>
      </c>
      <c r="F34" s="1">
        <v>47887</v>
      </c>
      <c r="G34" s="1">
        <v>32987</v>
      </c>
      <c r="H34">
        <v>2018</v>
      </c>
      <c r="I34" s="13" t="s">
        <v>13</v>
      </c>
      <c r="J34" t="s">
        <v>19</v>
      </c>
      <c r="K34" s="1">
        <v>31607</v>
      </c>
      <c r="L34" s="1">
        <v>51</v>
      </c>
      <c r="M34">
        <v>2016</v>
      </c>
      <c r="N34" s="4" t="s">
        <v>15</v>
      </c>
      <c r="O34" s="4">
        <v>2.2999999999999998</v>
      </c>
      <c r="P34">
        <v>343</v>
      </c>
      <c r="Q34">
        <v>14</v>
      </c>
      <c r="R34" t="s">
        <v>18</v>
      </c>
    </row>
    <row r="35" spans="1:18" x14ac:dyDescent="0.45">
      <c r="A35">
        <v>53</v>
      </c>
      <c r="B35" t="s">
        <v>92</v>
      </c>
      <c r="C35" s="17" t="s">
        <v>31</v>
      </c>
      <c r="D35" s="1">
        <v>2125267</v>
      </c>
      <c r="E35">
        <v>2019</v>
      </c>
      <c r="F35" s="1">
        <v>1888</v>
      </c>
      <c r="G35" s="1">
        <v>1335</v>
      </c>
      <c r="H35">
        <v>2018</v>
      </c>
      <c r="I35" s="18" t="s">
        <v>19</v>
      </c>
      <c r="J35" s="18" t="s">
        <v>51</v>
      </c>
      <c r="K35" s="1">
        <v>3883</v>
      </c>
      <c r="L35" s="1">
        <v>18</v>
      </c>
      <c r="M35">
        <v>2016</v>
      </c>
      <c r="N35" s="4" t="s">
        <v>15</v>
      </c>
      <c r="O35" s="4">
        <v>0</v>
      </c>
      <c r="P35">
        <v>0</v>
      </c>
      <c r="Q35">
        <v>0</v>
      </c>
      <c r="R35" t="s">
        <v>18</v>
      </c>
    </row>
    <row r="36" spans="1:18" x14ac:dyDescent="0.45">
      <c r="A36" s="31">
        <v>54</v>
      </c>
      <c r="B36" t="s">
        <v>93</v>
      </c>
      <c r="C36" s="17" t="s">
        <v>31</v>
      </c>
      <c r="D36" s="1">
        <v>4525698</v>
      </c>
      <c r="E36">
        <v>2019</v>
      </c>
      <c r="F36" s="1">
        <v>2733</v>
      </c>
      <c r="G36" s="1">
        <v>1933</v>
      </c>
      <c r="H36">
        <v>2018</v>
      </c>
      <c r="I36" t="s">
        <v>19</v>
      </c>
      <c r="J36" s="13" t="s">
        <v>13</v>
      </c>
      <c r="K36" s="1">
        <v>5173</v>
      </c>
      <c r="L36" s="1">
        <v>21</v>
      </c>
      <c r="M36">
        <v>2016</v>
      </c>
      <c r="N36" s="4" t="s">
        <v>15</v>
      </c>
      <c r="O36" s="4">
        <v>7.3</v>
      </c>
      <c r="P36">
        <v>7</v>
      </c>
      <c r="Q36">
        <v>1</v>
      </c>
      <c r="R36" t="s">
        <v>18</v>
      </c>
    </row>
    <row r="37" spans="1:18" x14ac:dyDescent="0.45">
      <c r="A37">
        <v>61</v>
      </c>
      <c r="B37" t="s">
        <v>101</v>
      </c>
      <c r="C37" s="17" t="s">
        <v>31</v>
      </c>
      <c r="D37" s="1">
        <v>200963603</v>
      </c>
      <c r="E37">
        <v>2019</v>
      </c>
      <c r="F37" s="1">
        <v>115950</v>
      </c>
      <c r="G37" s="1">
        <v>70327</v>
      </c>
      <c r="H37">
        <v>2018</v>
      </c>
      <c r="I37" s="13" t="s">
        <v>13</v>
      </c>
      <c r="J37" t="s">
        <v>19</v>
      </c>
      <c r="K37" s="1">
        <v>289701</v>
      </c>
      <c r="L37" s="1">
        <v>18</v>
      </c>
      <c r="M37">
        <v>2016</v>
      </c>
      <c r="N37" s="4">
        <v>6</v>
      </c>
      <c r="O37" s="4">
        <v>0.5</v>
      </c>
      <c r="P37">
        <v>1182</v>
      </c>
      <c r="Q37">
        <v>35</v>
      </c>
      <c r="R37" t="s">
        <v>18</v>
      </c>
    </row>
    <row r="38" spans="1:18" x14ac:dyDescent="0.45">
      <c r="A38">
        <v>65</v>
      </c>
      <c r="B38" t="s">
        <v>105</v>
      </c>
      <c r="C38" s="17" t="s">
        <v>31</v>
      </c>
      <c r="D38" s="1">
        <v>16296362</v>
      </c>
      <c r="E38">
        <v>2019</v>
      </c>
      <c r="F38" s="1">
        <v>10549</v>
      </c>
      <c r="G38" s="1">
        <v>7571</v>
      </c>
      <c r="H38">
        <v>2018</v>
      </c>
      <c r="I38" t="s">
        <v>19</v>
      </c>
      <c r="J38" s="13" t="s">
        <v>13</v>
      </c>
      <c r="K38" s="1">
        <v>15683</v>
      </c>
      <c r="L38" s="1">
        <v>25</v>
      </c>
      <c r="M38">
        <v>2016</v>
      </c>
      <c r="N38" s="4" t="s">
        <v>15</v>
      </c>
      <c r="O38" s="4">
        <v>2.8</v>
      </c>
      <c r="P38">
        <v>614</v>
      </c>
      <c r="Q38">
        <v>7</v>
      </c>
      <c r="R38" t="s">
        <v>18</v>
      </c>
    </row>
    <row r="39" spans="1:18" x14ac:dyDescent="0.45">
      <c r="A39">
        <v>67</v>
      </c>
      <c r="B39" t="s">
        <v>107</v>
      </c>
      <c r="C39" s="17" t="s">
        <v>31</v>
      </c>
      <c r="D39" s="1">
        <v>42813237</v>
      </c>
      <c r="E39">
        <v>2019</v>
      </c>
      <c r="F39" s="1">
        <v>25746</v>
      </c>
      <c r="G39" s="1">
        <v>17160</v>
      </c>
      <c r="H39">
        <v>2018</v>
      </c>
      <c r="I39" s="13" t="s">
        <v>13</v>
      </c>
      <c r="J39" t="s">
        <v>108</v>
      </c>
      <c r="K39" s="1">
        <v>68650</v>
      </c>
      <c r="L39" s="1">
        <v>16</v>
      </c>
      <c r="M39">
        <v>2016</v>
      </c>
      <c r="N39" s="4" t="s">
        <v>15</v>
      </c>
      <c r="O39" s="4">
        <v>3.1</v>
      </c>
      <c r="P39">
        <v>237</v>
      </c>
      <c r="Q39">
        <v>31</v>
      </c>
      <c r="R39" t="s">
        <v>18</v>
      </c>
    </row>
    <row r="40" spans="1:18" x14ac:dyDescent="0.45">
      <c r="A40" s="31">
        <v>75</v>
      </c>
      <c r="B40" t="s">
        <v>116</v>
      </c>
      <c r="C40" s="17" t="s">
        <v>31</v>
      </c>
      <c r="D40" s="1">
        <v>17861034</v>
      </c>
      <c r="E40">
        <v>2019</v>
      </c>
      <c r="F40" s="1">
        <v>12052</v>
      </c>
      <c r="G40" s="1">
        <v>7380</v>
      </c>
      <c r="H40">
        <v>2018</v>
      </c>
      <c r="I40" s="18" t="s">
        <v>19</v>
      </c>
      <c r="J40" s="18" t="s">
        <v>51</v>
      </c>
      <c r="K40" s="1">
        <v>14827</v>
      </c>
      <c r="L40" s="1">
        <v>31</v>
      </c>
      <c r="M40">
        <v>2016</v>
      </c>
      <c r="N40" s="4" t="s">
        <v>15</v>
      </c>
      <c r="O40" s="4">
        <v>2.5</v>
      </c>
      <c r="P40">
        <v>84</v>
      </c>
      <c r="Q40">
        <v>3</v>
      </c>
      <c r="R40" t="s">
        <v>18</v>
      </c>
    </row>
    <row r="41" spans="1:18" x14ac:dyDescent="0.45">
      <c r="A41">
        <v>76</v>
      </c>
      <c r="B41" t="s">
        <v>117</v>
      </c>
      <c r="C41" s="17" t="s">
        <v>31</v>
      </c>
      <c r="D41" s="1">
        <v>14645473</v>
      </c>
      <c r="E41">
        <v>2019</v>
      </c>
      <c r="F41" s="1">
        <v>17465</v>
      </c>
      <c r="G41" s="1">
        <v>12217</v>
      </c>
      <c r="H41">
        <v>2018</v>
      </c>
      <c r="I41" t="s">
        <v>19</v>
      </c>
      <c r="J41" s="13" t="s">
        <v>13</v>
      </c>
      <c r="K41" s="1">
        <v>16126</v>
      </c>
      <c r="L41" s="1">
        <v>32</v>
      </c>
      <c r="M41">
        <v>2016</v>
      </c>
      <c r="N41" s="4" t="s">
        <v>15</v>
      </c>
      <c r="O41" s="4">
        <v>4</v>
      </c>
      <c r="P41">
        <v>31</v>
      </c>
      <c r="Q41">
        <v>4</v>
      </c>
      <c r="R41" t="s">
        <v>18</v>
      </c>
    </row>
    <row r="42" spans="1:18" x14ac:dyDescent="0.45">
      <c r="A42">
        <v>86</v>
      </c>
      <c r="B42" t="s">
        <v>130</v>
      </c>
      <c r="C42" s="18" t="s">
        <v>118</v>
      </c>
      <c r="D42" s="1">
        <v>2303703</v>
      </c>
      <c r="E42">
        <v>2019</v>
      </c>
      <c r="F42" s="1">
        <v>1953</v>
      </c>
      <c r="G42" s="1">
        <v>1064</v>
      </c>
      <c r="H42">
        <v>2018</v>
      </c>
      <c r="I42" s="18" t="s">
        <v>19</v>
      </c>
      <c r="J42" s="18" t="s">
        <v>51</v>
      </c>
      <c r="K42" s="1">
        <v>3198</v>
      </c>
      <c r="L42" s="1">
        <v>22</v>
      </c>
      <c r="M42">
        <v>2016</v>
      </c>
      <c r="N42" s="4" t="s">
        <v>15</v>
      </c>
      <c r="O42" s="4">
        <v>5.0999999999999996</v>
      </c>
      <c r="P42">
        <v>22</v>
      </c>
      <c r="Q42">
        <v>1</v>
      </c>
      <c r="R42" t="s">
        <v>18</v>
      </c>
    </row>
    <row r="43" spans="1:18" x14ac:dyDescent="0.45">
      <c r="A43">
        <v>95</v>
      </c>
      <c r="B43" t="s">
        <v>140</v>
      </c>
      <c r="C43" s="18" t="s">
        <v>118</v>
      </c>
      <c r="D43" s="1">
        <v>1355982</v>
      </c>
      <c r="E43">
        <v>2019</v>
      </c>
      <c r="F43" s="1">
        <v>7274</v>
      </c>
      <c r="G43" s="1">
        <v>5853</v>
      </c>
      <c r="H43">
        <v>2018</v>
      </c>
      <c r="I43" s="15" t="s">
        <v>13</v>
      </c>
      <c r="J43" s="15" t="s">
        <v>17</v>
      </c>
      <c r="K43" s="1">
        <v>1929</v>
      </c>
      <c r="L43" s="1">
        <v>18</v>
      </c>
      <c r="M43">
        <v>2016</v>
      </c>
      <c r="N43" s="6" t="s">
        <v>15</v>
      </c>
      <c r="O43" s="4">
        <v>0</v>
      </c>
      <c r="P43">
        <v>258</v>
      </c>
      <c r="Q43">
        <v>1</v>
      </c>
      <c r="R43" t="s">
        <v>18</v>
      </c>
    </row>
    <row r="44" spans="1:18" x14ac:dyDescent="0.45">
      <c r="A44">
        <v>98</v>
      </c>
      <c r="B44" t="s">
        <v>143</v>
      </c>
      <c r="C44" s="18" t="s">
        <v>118</v>
      </c>
      <c r="D44" s="1">
        <v>2172578</v>
      </c>
      <c r="E44">
        <v>2019</v>
      </c>
      <c r="F44" s="1">
        <v>1677</v>
      </c>
      <c r="G44" s="1">
        <v>1097</v>
      </c>
      <c r="H44">
        <v>2018</v>
      </c>
      <c r="I44" s="15" t="s">
        <v>17</v>
      </c>
      <c r="J44" s="15" t="s">
        <v>13</v>
      </c>
      <c r="K44" s="1">
        <v>2114</v>
      </c>
      <c r="L44" s="1">
        <v>23</v>
      </c>
      <c r="M44">
        <v>2016</v>
      </c>
      <c r="N44" s="6" t="s">
        <v>15</v>
      </c>
      <c r="O44" s="4">
        <v>11.9</v>
      </c>
      <c r="P44">
        <v>176</v>
      </c>
      <c r="Q44">
        <v>3</v>
      </c>
      <c r="R44" t="s">
        <v>18</v>
      </c>
    </row>
    <row r="45" spans="1:18" x14ac:dyDescent="0.45">
      <c r="A45" s="31">
        <v>114</v>
      </c>
      <c r="B45" t="s">
        <v>158</v>
      </c>
      <c r="C45" s="18" t="s">
        <v>118</v>
      </c>
      <c r="D45" s="1">
        <v>1269670</v>
      </c>
      <c r="E45">
        <v>2019</v>
      </c>
      <c r="F45" s="1">
        <v>2861</v>
      </c>
      <c r="G45" s="1">
        <v>1377</v>
      </c>
      <c r="H45">
        <v>2018</v>
      </c>
      <c r="I45" s="13" t="s">
        <v>13</v>
      </c>
      <c r="J45" t="s">
        <v>96</v>
      </c>
      <c r="K45" s="1">
        <v>4200</v>
      </c>
      <c r="L45" s="1">
        <v>17</v>
      </c>
      <c r="M45">
        <v>2016</v>
      </c>
      <c r="N45" s="6" t="s">
        <v>15</v>
      </c>
      <c r="O45" s="4">
        <v>10.5</v>
      </c>
      <c r="P45">
        <v>331</v>
      </c>
      <c r="Q45">
        <v>9</v>
      </c>
      <c r="R45" t="s">
        <v>18</v>
      </c>
    </row>
    <row r="46" spans="1:18" x14ac:dyDescent="0.45">
      <c r="A46">
        <v>117</v>
      </c>
      <c r="B46" t="s">
        <v>161</v>
      </c>
      <c r="C46" s="18" t="s">
        <v>118</v>
      </c>
      <c r="D46" s="1">
        <v>2494524</v>
      </c>
      <c r="E46">
        <v>2019</v>
      </c>
      <c r="F46" s="1">
        <v>2200</v>
      </c>
      <c r="G46" s="1">
        <v>1238</v>
      </c>
      <c r="H46">
        <v>2018</v>
      </c>
      <c r="I46" s="13" t="s">
        <v>13</v>
      </c>
      <c r="J46" t="s">
        <v>51</v>
      </c>
      <c r="K46" s="1">
        <v>3260</v>
      </c>
      <c r="L46" s="1">
        <v>20</v>
      </c>
      <c r="M46">
        <v>2016</v>
      </c>
      <c r="N46" s="6" t="s">
        <v>15</v>
      </c>
      <c r="O46" s="4">
        <v>9.1</v>
      </c>
      <c r="P46">
        <v>16</v>
      </c>
      <c r="Q46">
        <v>0</v>
      </c>
      <c r="R46" t="s">
        <v>18</v>
      </c>
    </row>
    <row r="47" spans="1:18" x14ac:dyDescent="0.45">
      <c r="A47">
        <v>127</v>
      </c>
      <c r="B47" t="s">
        <v>169</v>
      </c>
      <c r="C47" s="18" t="s">
        <v>118</v>
      </c>
      <c r="D47" s="1">
        <v>58558267</v>
      </c>
      <c r="E47">
        <v>2019</v>
      </c>
      <c r="F47" s="1">
        <v>107467</v>
      </c>
      <c r="G47" s="1">
        <v>57373</v>
      </c>
      <c r="H47">
        <v>2018</v>
      </c>
      <c r="I47" s="15" t="s">
        <v>13</v>
      </c>
      <c r="J47" s="15" t="s">
        <v>170</v>
      </c>
      <c r="K47" s="1">
        <v>133675</v>
      </c>
      <c r="L47" s="1">
        <v>24</v>
      </c>
      <c r="M47">
        <v>2016</v>
      </c>
      <c r="N47" s="6" t="s">
        <v>15</v>
      </c>
      <c r="O47" s="4">
        <v>9</v>
      </c>
      <c r="P47">
        <v>4361</v>
      </c>
      <c r="Q47">
        <v>86</v>
      </c>
      <c r="R47" t="s">
        <v>18</v>
      </c>
    </row>
    <row r="48" spans="1:18" x14ac:dyDescent="0.45">
      <c r="A48" t="s">
        <v>234</v>
      </c>
      <c r="D48" s="1">
        <f>SUM(D2:D47)</f>
        <v>1106649156</v>
      </c>
      <c r="F48" s="1">
        <f>SUM(F2:F47)</f>
        <v>793632</v>
      </c>
      <c r="G48" s="1">
        <f>SUM(G2:G47)</f>
        <v>519191</v>
      </c>
      <c r="K48" s="1">
        <f>SUM(K2:K47)</f>
        <v>1362630</v>
      </c>
      <c r="N48" s="1"/>
      <c r="O48" s="1"/>
      <c r="P48" s="1">
        <f>SUM(P2:P47)</f>
        <v>16210</v>
      </c>
      <c r="Q48" s="1">
        <f>SUM(Q2:Q47)</f>
        <v>464</v>
      </c>
    </row>
    <row r="49" spans="1:15" x14ac:dyDescent="0.45">
      <c r="A49" t="s">
        <v>235</v>
      </c>
      <c r="K49" s="25"/>
      <c r="L49" s="1">
        <f>AVERAGE(L2:L47)</f>
        <v>24.847826086956523</v>
      </c>
      <c r="N49" s="1">
        <f>AVERAGE(N2:N47)</f>
        <v>1.2</v>
      </c>
      <c r="O49" s="1">
        <f>AVERAGE(O2:O47)</f>
        <v>1.7955555555555556</v>
      </c>
    </row>
    <row r="50" spans="1:15" x14ac:dyDescent="0.45">
      <c r="A50" t="s">
        <v>233</v>
      </c>
      <c r="L50">
        <f>_xlfn.STDEV.S(L2:L27)</f>
        <v>9.4751496842246006</v>
      </c>
      <c r="O50">
        <f>_xlfn.STDEV.S(O2:O27)</f>
        <v>0.61378606479239439</v>
      </c>
    </row>
    <row r="52" spans="1:15" x14ac:dyDescent="0.45">
      <c r="H52" s="13" t="s">
        <v>257</v>
      </c>
      <c r="I52" s="13" t="s">
        <v>313</v>
      </c>
    </row>
    <row r="53" spans="1:15" x14ac:dyDescent="0.45">
      <c r="H53" s="15" t="s">
        <v>258</v>
      </c>
      <c r="I53" s="27" t="s">
        <v>311</v>
      </c>
    </row>
    <row r="54" spans="1:15" x14ac:dyDescent="0.45">
      <c r="H54" s="18" t="s">
        <v>261</v>
      </c>
      <c r="I54" s="18" t="s">
        <v>312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topLeftCell="D1" workbookViewId="0">
      <selection activeCell="F17" sqref="F17"/>
    </sheetView>
  </sheetViews>
  <sheetFormatPr defaultRowHeight="14.25" x14ac:dyDescent="0.45"/>
  <cols>
    <col min="4" max="4" width="12.59765625" bestFit="1" customWidth="1"/>
    <col min="12" max="12" width="19.3984375" customWidth="1"/>
  </cols>
  <sheetData>
    <row r="1" spans="1:18"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1</v>
      </c>
      <c r="B2" t="s">
        <v>11</v>
      </c>
      <c r="C2" s="19" t="s">
        <v>10</v>
      </c>
      <c r="D2" s="1">
        <v>38041757</v>
      </c>
      <c r="E2" s="1">
        <v>2019</v>
      </c>
      <c r="F2" s="1">
        <v>19450</v>
      </c>
      <c r="G2" s="1">
        <v>14746</v>
      </c>
      <c r="H2" s="1">
        <v>2018</v>
      </c>
      <c r="I2" s="12" t="s">
        <v>13</v>
      </c>
      <c r="J2" s="1" t="s">
        <v>14</v>
      </c>
      <c r="K2" s="1">
        <v>53425</v>
      </c>
      <c r="L2" s="1">
        <v>24</v>
      </c>
      <c r="N2" s="4" t="s">
        <v>15</v>
      </c>
      <c r="O2" s="5">
        <v>0</v>
      </c>
      <c r="P2">
        <v>1463</v>
      </c>
      <c r="Q2">
        <v>49</v>
      </c>
      <c r="R2" t="s">
        <v>292</v>
      </c>
    </row>
    <row r="3" spans="1:18" x14ac:dyDescent="0.45">
      <c r="A3">
        <v>20</v>
      </c>
      <c r="B3" t="s">
        <v>52</v>
      </c>
      <c r="C3" s="19" t="s">
        <v>10</v>
      </c>
      <c r="D3" s="1">
        <v>28608715</v>
      </c>
      <c r="E3">
        <v>2019</v>
      </c>
      <c r="F3" s="1">
        <v>26184</v>
      </c>
      <c r="G3" s="1">
        <v>19413</v>
      </c>
      <c r="H3">
        <v>2018</v>
      </c>
      <c r="I3" t="s">
        <v>43</v>
      </c>
      <c r="J3" s="13" t="s">
        <v>53</v>
      </c>
      <c r="K3" s="1">
        <v>53097</v>
      </c>
      <c r="L3" s="1">
        <v>21</v>
      </c>
      <c r="M3" s="1"/>
      <c r="N3" s="4" t="s">
        <v>15</v>
      </c>
      <c r="O3" s="4">
        <v>2.7</v>
      </c>
      <c r="P3">
        <v>51</v>
      </c>
      <c r="Q3">
        <v>0</v>
      </c>
      <c r="R3" t="s">
        <v>292</v>
      </c>
    </row>
    <row r="4" spans="1:18" x14ac:dyDescent="0.45">
      <c r="A4">
        <v>33</v>
      </c>
      <c r="B4" t="s">
        <v>71</v>
      </c>
      <c r="C4" s="17" t="s">
        <v>31</v>
      </c>
      <c r="D4" s="1">
        <v>163046173</v>
      </c>
      <c r="E4">
        <v>2019</v>
      </c>
      <c r="F4" s="1">
        <v>150781</v>
      </c>
      <c r="G4" s="1">
        <v>108137</v>
      </c>
      <c r="H4">
        <v>2018</v>
      </c>
      <c r="I4" s="18" t="s">
        <v>64</v>
      </c>
      <c r="J4" s="18" t="s">
        <v>14</v>
      </c>
      <c r="K4" s="1">
        <v>258368</v>
      </c>
      <c r="L4" s="1">
        <v>26</v>
      </c>
      <c r="M4">
        <v>2016</v>
      </c>
      <c r="N4" s="4">
        <v>1.7</v>
      </c>
      <c r="O4" s="4">
        <v>2.1</v>
      </c>
      <c r="P4">
        <v>5416</v>
      </c>
      <c r="Q4">
        <v>145</v>
      </c>
      <c r="R4" t="s">
        <v>292</v>
      </c>
    </row>
    <row r="5" spans="1:18" x14ac:dyDescent="0.45">
      <c r="A5">
        <v>34</v>
      </c>
      <c r="B5" t="s">
        <v>72</v>
      </c>
      <c r="C5" s="17" t="s">
        <v>31</v>
      </c>
      <c r="D5" s="1">
        <v>763094</v>
      </c>
      <c r="E5">
        <v>2019</v>
      </c>
      <c r="F5" s="1">
        <v>585</v>
      </c>
      <c r="G5" s="1">
        <v>490</v>
      </c>
      <c r="H5">
        <v>2018</v>
      </c>
      <c r="I5" s="18" t="s">
        <v>73</v>
      </c>
      <c r="J5" s="18" t="s">
        <v>61</v>
      </c>
      <c r="K5" s="1">
        <v>1744</v>
      </c>
      <c r="L5" s="1">
        <v>16</v>
      </c>
      <c r="M5">
        <v>2016</v>
      </c>
      <c r="N5" s="4" t="s">
        <v>15</v>
      </c>
      <c r="O5" s="4">
        <v>17.100000000000001</v>
      </c>
      <c r="P5">
        <v>7</v>
      </c>
      <c r="Q5">
        <v>0</v>
      </c>
      <c r="R5" t="s">
        <v>292</v>
      </c>
    </row>
    <row r="6" spans="1:18" x14ac:dyDescent="0.45">
      <c r="A6">
        <v>48</v>
      </c>
      <c r="B6" t="s">
        <v>87</v>
      </c>
      <c r="C6" s="17" t="s">
        <v>31</v>
      </c>
      <c r="D6" s="1">
        <v>1366417756</v>
      </c>
      <c r="E6">
        <v>2019</v>
      </c>
      <c r="F6" s="1">
        <v>1157294</v>
      </c>
      <c r="G6" s="1">
        <v>784821</v>
      </c>
      <c r="H6">
        <v>2018</v>
      </c>
      <c r="I6" s="13" t="s">
        <v>13</v>
      </c>
      <c r="J6" t="s">
        <v>14</v>
      </c>
      <c r="K6" s="1">
        <v>3022150</v>
      </c>
      <c r="L6" s="1">
        <v>19</v>
      </c>
      <c r="M6">
        <v>2016</v>
      </c>
      <c r="N6" s="4">
        <v>3.1</v>
      </c>
      <c r="O6" s="4">
        <v>5.4</v>
      </c>
      <c r="P6">
        <v>26496</v>
      </c>
      <c r="Q6">
        <v>824</v>
      </c>
      <c r="R6" t="s">
        <v>292</v>
      </c>
    </row>
    <row r="7" spans="1:18" x14ac:dyDescent="0.45">
      <c r="A7" s="31">
        <v>62</v>
      </c>
      <c r="B7" t="s">
        <v>102</v>
      </c>
      <c r="C7" s="17" t="s">
        <v>31</v>
      </c>
      <c r="D7" s="1">
        <v>216565317</v>
      </c>
      <c r="E7">
        <v>2019</v>
      </c>
      <c r="F7" s="1">
        <v>173937</v>
      </c>
      <c r="G7" s="1">
        <v>118442</v>
      </c>
      <c r="H7">
        <v>2018</v>
      </c>
      <c r="I7" s="13" t="s">
        <v>13</v>
      </c>
      <c r="J7" t="s">
        <v>14</v>
      </c>
      <c r="K7" s="1">
        <v>337006</v>
      </c>
      <c r="L7" s="1">
        <v>23</v>
      </c>
      <c r="M7">
        <v>2016</v>
      </c>
      <c r="N7" s="4">
        <v>1.8</v>
      </c>
      <c r="O7" s="4">
        <v>3.3</v>
      </c>
      <c r="P7">
        <v>13197</v>
      </c>
      <c r="Q7">
        <v>277</v>
      </c>
      <c r="R7" t="s">
        <v>292</v>
      </c>
    </row>
    <row r="8" spans="1:18" x14ac:dyDescent="0.45">
      <c r="A8" s="31">
        <v>112</v>
      </c>
      <c r="B8" t="s">
        <v>156</v>
      </c>
      <c r="C8" s="18" t="s">
        <v>118</v>
      </c>
      <c r="D8" s="1">
        <v>530957</v>
      </c>
      <c r="E8">
        <v>2019</v>
      </c>
      <c r="F8" s="1">
        <v>421</v>
      </c>
      <c r="G8" s="1">
        <v>227</v>
      </c>
      <c r="H8">
        <v>2018</v>
      </c>
      <c r="I8" s="13" t="s">
        <v>13</v>
      </c>
      <c r="J8" t="s">
        <v>157</v>
      </c>
      <c r="K8" s="1">
        <v>309</v>
      </c>
      <c r="L8" s="1">
        <v>40</v>
      </c>
      <c r="M8">
        <v>2016</v>
      </c>
      <c r="N8" s="6" t="s">
        <v>15</v>
      </c>
      <c r="O8" s="4">
        <v>0</v>
      </c>
      <c r="P8" s="6">
        <v>188</v>
      </c>
      <c r="Q8" s="6">
        <v>0</v>
      </c>
      <c r="R8" t="s">
        <v>292</v>
      </c>
    </row>
    <row r="9" spans="1:18" x14ac:dyDescent="0.45">
      <c r="A9">
        <v>126</v>
      </c>
      <c r="B9" t="s">
        <v>168</v>
      </c>
      <c r="C9" s="18" t="s">
        <v>118</v>
      </c>
      <c r="D9" s="1">
        <v>21323734</v>
      </c>
      <c r="E9">
        <v>2019</v>
      </c>
      <c r="F9" s="1">
        <v>23530</v>
      </c>
      <c r="G9" s="1">
        <v>14013</v>
      </c>
      <c r="H9">
        <v>2018</v>
      </c>
      <c r="I9" s="13" t="s">
        <v>13</v>
      </c>
      <c r="J9" t="s">
        <v>14</v>
      </c>
      <c r="K9" s="1">
        <v>49625</v>
      </c>
      <c r="L9" s="1">
        <v>24</v>
      </c>
      <c r="M9">
        <v>2016</v>
      </c>
      <c r="N9" s="6">
        <v>19.100000000000001</v>
      </c>
      <c r="O9" s="4">
        <v>6.8</v>
      </c>
      <c r="P9">
        <v>460</v>
      </c>
      <c r="Q9">
        <v>7</v>
      </c>
      <c r="R9" t="s">
        <v>292</v>
      </c>
    </row>
    <row r="10" spans="1:18" x14ac:dyDescent="0.45">
      <c r="A10" t="s">
        <v>234</v>
      </c>
      <c r="D10" s="1">
        <f>SUM(D2:D9)</f>
        <v>1835297503</v>
      </c>
      <c r="F10" s="1">
        <f>SUM(F2:F9)</f>
        <v>1552182</v>
      </c>
      <c r="G10" s="1">
        <f>SUM(G2:G9)</f>
        <v>1060289</v>
      </c>
      <c r="K10" s="1">
        <f>SUM(K2:K9)</f>
        <v>3775724</v>
      </c>
      <c r="N10" s="1"/>
      <c r="O10" s="1"/>
      <c r="P10" s="1">
        <f>SUM(P2:P9)</f>
        <v>47278</v>
      </c>
      <c r="Q10" s="1">
        <f>SUM(Q2:Q9)</f>
        <v>1302</v>
      </c>
    </row>
    <row r="11" spans="1:18" x14ac:dyDescent="0.45">
      <c r="A11" t="s">
        <v>235</v>
      </c>
      <c r="K11" s="25"/>
      <c r="L11" s="1">
        <f>AVERAGE(L2:L9)</f>
        <v>24.125</v>
      </c>
      <c r="N11" s="1">
        <f>AVERAGE(N2:N9)</f>
        <v>6.4250000000000007</v>
      </c>
      <c r="O11" s="1">
        <f>AVERAGE(O2:O9)</f>
        <v>4.6750000000000007</v>
      </c>
    </row>
    <row r="12" spans="1:18" x14ac:dyDescent="0.45">
      <c r="A12" t="s">
        <v>233</v>
      </c>
      <c r="L12">
        <f>_xlfn.STDEV.S(L2:L9)</f>
        <v>7.1601576199729813</v>
      </c>
      <c r="O12">
        <f>_xlfn.STDEV.S(O2:O9)</f>
        <v>5.5491955658970449</v>
      </c>
    </row>
    <row r="14" spans="1:18" x14ac:dyDescent="0.45">
      <c r="H14" s="13" t="s">
        <v>257</v>
      </c>
      <c r="I14" s="13" t="s">
        <v>349</v>
      </c>
    </row>
    <row r="15" spans="1:18" x14ac:dyDescent="0.45">
      <c r="H15" s="15" t="s">
        <v>258</v>
      </c>
      <c r="I15" s="27" t="s">
        <v>347</v>
      </c>
    </row>
    <row r="16" spans="1:18" x14ac:dyDescent="0.45">
      <c r="H16" s="18" t="s">
        <v>261</v>
      </c>
      <c r="I16" s="18" t="s">
        <v>348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zoomScale="78" zoomScaleNormal="78" workbookViewId="0">
      <selection activeCell="T8" sqref="T8"/>
    </sheetView>
  </sheetViews>
  <sheetFormatPr defaultRowHeight="14.25" x14ac:dyDescent="0.45"/>
  <cols>
    <col min="1" max="1" width="27" customWidth="1"/>
    <col min="2" max="2" width="11.86328125" customWidth="1"/>
    <col min="4" max="4" width="18.265625" customWidth="1"/>
    <col min="6" max="6" width="13.1328125" customWidth="1"/>
    <col min="7" max="7" width="13.73046875" customWidth="1"/>
    <col min="11" max="11" width="13" customWidth="1"/>
    <col min="16" max="16" width="12.59765625" customWidth="1"/>
    <col min="19" max="19" width="11.59765625" customWidth="1"/>
    <col min="20" max="20" width="13.86328125" customWidth="1"/>
    <col min="21" max="21" width="10.86328125" customWidth="1"/>
  </cols>
  <sheetData>
    <row r="1" spans="1:21" ht="15.75" x14ac:dyDescent="0.5">
      <c r="A1" t="s">
        <v>314</v>
      </c>
      <c r="B1" s="8" t="s">
        <v>0</v>
      </c>
      <c r="C1" s="8"/>
      <c r="D1" s="11" t="s">
        <v>2</v>
      </c>
      <c r="E1" s="8"/>
      <c r="F1" s="8" t="s">
        <v>5</v>
      </c>
      <c r="G1" s="8" t="s">
        <v>12</v>
      </c>
      <c r="H1" s="8"/>
      <c r="I1" s="8"/>
      <c r="J1" s="8"/>
      <c r="K1" s="8" t="s">
        <v>24</v>
      </c>
      <c r="L1" s="8" t="s">
        <v>25</v>
      </c>
      <c r="M1" s="8"/>
      <c r="N1" s="9" t="s">
        <v>6</v>
      </c>
      <c r="O1" s="9" t="s">
        <v>35</v>
      </c>
      <c r="P1" s="8" t="s">
        <v>3</v>
      </c>
      <c r="Q1" s="8" t="s">
        <v>4</v>
      </c>
      <c r="S1" s="53"/>
      <c r="T1" s="54"/>
      <c r="U1" s="54"/>
    </row>
    <row r="2" spans="1:21" x14ac:dyDescent="0.45">
      <c r="A2" t="s">
        <v>316</v>
      </c>
      <c r="B2" t="s">
        <v>339</v>
      </c>
      <c r="D2">
        <f>'Sub Saharan Africa'!D48</f>
        <v>1106649156</v>
      </c>
      <c r="F2">
        <f>'Sub Saharan Africa'!F48</f>
        <v>793632</v>
      </c>
      <c r="G2">
        <f>'Sub Saharan Africa'!G48</f>
        <v>519191</v>
      </c>
      <c r="K2">
        <f>'Sub Saharan Africa'!K48</f>
        <v>1362630</v>
      </c>
      <c r="P2">
        <f>'Sub Saharan Africa'!P48</f>
        <v>16210</v>
      </c>
      <c r="Q2">
        <f>'Sub Saharan Africa'!Q48</f>
        <v>464</v>
      </c>
      <c r="S2" s="34"/>
      <c r="T2" s="34"/>
      <c r="U2" s="34"/>
    </row>
    <row r="3" spans="1:21" x14ac:dyDescent="0.45">
      <c r="A3" t="s">
        <v>317</v>
      </c>
      <c r="L3">
        <f>'Sub Saharan Africa'!L49</f>
        <v>24.847826086956523</v>
      </c>
      <c r="N3">
        <f>'Sub Saharan Africa'!N49</f>
        <v>1.2</v>
      </c>
      <c r="O3">
        <f>'Sub Saharan Africa'!O49</f>
        <v>1.7955555555555556</v>
      </c>
    </row>
    <row r="4" spans="1:21" x14ac:dyDescent="0.45">
      <c r="A4" t="s">
        <v>318</v>
      </c>
      <c r="L4">
        <f>'Sub Saharan Africa'!L50</f>
        <v>9.4751496842246006</v>
      </c>
      <c r="O4">
        <f>'Sub Saharan Africa'!O50</f>
        <v>0.61378606479239439</v>
      </c>
    </row>
    <row r="5" spans="1:21" x14ac:dyDescent="0.45">
      <c r="A5" t="s">
        <v>319</v>
      </c>
      <c r="B5" t="s">
        <v>335</v>
      </c>
      <c r="D5" s="1">
        <f>'South Asia'!D10</f>
        <v>1835297503</v>
      </c>
      <c r="E5" s="1"/>
      <c r="F5" s="1">
        <f>'South Asia'!F10</f>
        <v>1552182</v>
      </c>
      <c r="G5" s="1">
        <f>'South Asia'!G10</f>
        <v>1060289</v>
      </c>
      <c r="H5" s="1"/>
      <c r="I5" s="1"/>
      <c r="J5" s="1"/>
      <c r="K5" s="1">
        <f>'South Asia'!K10</f>
        <v>3775724</v>
      </c>
      <c r="L5" s="1"/>
      <c r="M5" s="1"/>
      <c r="N5" s="1"/>
      <c r="O5" s="1"/>
      <c r="P5" s="1">
        <f>'South Asia'!P10</f>
        <v>47278</v>
      </c>
      <c r="Q5" s="1">
        <f>'South Asia'!Q10</f>
        <v>1302</v>
      </c>
    </row>
    <row r="6" spans="1:21" x14ac:dyDescent="0.45">
      <c r="A6" t="s">
        <v>320</v>
      </c>
      <c r="D6" s="1"/>
      <c r="E6" s="1"/>
      <c r="F6" s="1"/>
      <c r="G6" s="1"/>
      <c r="H6" s="1"/>
      <c r="I6" s="1"/>
      <c r="J6" s="1"/>
      <c r="K6" s="1"/>
      <c r="L6" s="1">
        <f>'South Asia'!L11</f>
        <v>24.125</v>
      </c>
      <c r="M6" s="1"/>
      <c r="N6" s="1">
        <f>'South Asia'!N11</f>
        <v>6.4250000000000007</v>
      </c>
      <c r="O6" s="1">
        <f>'South Asia'!O11</f>
        <v>4.6750000000000007</v>
      </c>
      <c r="P6" s="1"/>
      <c r="Q6" s="1"/>
    </row>
    <row r="7" spans="1:21" x14ac:dyDescent="0.45">
      <c r="A7" t="s">
        <v>321</v>
      </c>
      <c r="D7" s="1"/>
      <c r="E7" s="1"/>
      <c r="F7" s="1"/>
      <c r="G7" s="1"/>
      <c r="H7" s="1"/>
      <c r="I7" s="1"/>
      <c r="J7" s="1"/>
      <c r="K7" s="1"/>
      <c r="L7" s="1">
        <f>'South Asia'!L12</f>
        <v>7.1601576199729813</v>
      </c>
      <c r="M7" s="1"/>
      <c r="N7" s="1"/>
      <c r="O7" s="1">
        <f>'South Asia'!O12</f>
        <v>5.5491955658970449</v>
      </c>
      <c r="P7" s="1"/>
      <c r="Q7" s="1"/>
    </row>
    <row r="8" spans="1:21" x14ac:dyDescent="0.45">
      <c r="A8" t="s">
        <v>322</v>
      </c>
      <c r="B8" t="s">
        <v>336</v>
      </c>
      <c r="D8" s="1">
        <f>'North America'!D4</f>
        <v>366475955</v>
      </c>
      <c r="E8" s="1"/>
      <c r="F8" s="1">
        <f>'North America'!F4</f>
        <v>2378195</v>
      </c>
      <c r="G8" s="1">
        <f>'North America'!G4</f>
        <v>698092</v>
      </c>
      <c r="H8" s="1"/>
      <c r="I8" s="1"/>
      <c r="J8" s="1"/>
      <c r="K8" s="1">
        <f>'North America'!K4</f>
        <v>847234</v>
      </c>
      <c r="L8" s="1"/>
      <c r="M8" s="1"/>
      <c r="N8" s="1"/>
      <c r="O8" s="1"/>
      <c r="P8" s="1">
        <f>'North America'!P4</f>
        <v>976051</v>
      </c>
      <c r="Q8" s="1">
        <f>'North America'!Q4</f>
        <v>50330</v>
      </c>
    </row>
    <row r="9" spans="1:21" x14ac:dyDescent="0.45">
      <c r="A9" t="s">
        <v>323</v>
      </c>
      <c r="D9" s="1"/>
      <c r="E9" s="1"/>
      <c r="F9" s="1"/>
      <c r="G9" s="1"/>
      <c r="H9" s="1"/>
      <c r="I9" s="37"/>
      <c r="J9" s="1"/>
      <c r="K9" s="1"/>
      <c r="L9" s="1">
        <f>'North America'!L5</f>
        <v>42.5</v>
      </c>
      <c r="M9" s="1"/>
      <c r="N9" s="1">
        <f>'North America'!N5</f>
        <v>41.6</v>
      </c>
      <c r="O9" s="1">
        <f>'North America'!O5</f>
        <v>14.7</v>
      </c>
      <c r="P9" s="1"/>
      <c r="Q9" s="1"/>
    </row>
    <row r="10" spans="1:21" x14ac:dyDescent="0.45">
      <c r="A10" t="s">
        <v>324</v>
      </c>
      <c r="D10" s="1"/>
      <c r="E10" s="1"/>
      <c r="F10" s="1"/>
      <c r="G10" s="1"/>
      <c r="H10" s="1"/>
      <c r="I10" s="1"/>
      <c r="J10" s="1"/>
      <c r="K10" s="1"/>
      <c r="L10" s="1">
        <f>'North America'!L6</f>
        <v>10.606601717798213</v>
      </c>
      <c r="M10" s="1"/>
      <c r="N10" s="1"/>
      <c r="O10" s="1">
        <f>'North America'!O6</f>
        <v>4.6669047558312231</v>
      </c>
      <c r="P10" s="1"/>
      <c r="Q10" s="1"/>
    </row>
    <row r="11" spans="1:21" x14ac:dyDescent="0.45">
      <c r="A11" t="s">
        <v>327</v>
      </c>
      <c r="B11" t="s">
        <v>325</v>
      </c>
      <c r="D11" s="1">
        <f>'Mid East &amp; N Africa'!D22</f>
        <v>451318615</v>
      </c>
      <c r="E11" s="1"/>
      <c r="F11" s="1">
        <f>'Mid East &amp; N Africa'!F22</f>
        <v>525058</v>
      </c>
      <c r="G11" s="1">
        <f>'Mid East &amp; N Africa'!G22</f>
        <v>300472</v>
      </c>
      <c r="H11" s="1"/>
      <c r="I11" s="1"/>
      <c r="J11" s="1"/>
      <c r="K11" s="1">
        <f>'Mid East &amp; N Africa'!K22</f>
        <v>615556</v>
      </c>
      <c r="L11" s="1"/>
      <c r="M11" s="1"/>
      <c r="N11" s="1"/>
      <c r="O11" s="1"/>
      <c r="P11" s="1">
        <f>'Mid East &amp; N Africa'!P22</f>
        <v>168796</v>
      </c>
      <c r="Q11" s="1">
        <f>'Mid East &amp; N Africa'!Q22</f>
        <v>7224</v>
      </c>
    </row>
    <row r="12" spans="1:21" x14ac:dyDescent="0.45">
      <c r="A12" t="s">
        <v>326</v>
      </c>
      <c r="D12" s="1"/>
      <c r="E12" s="1"/>
      <c r="F12" s="1"/>
      <c r="G12" s="1"/>
      <c r="H12" s="1"/>
      <c r="I12" s="1"/>
      <c r="J12" s="1"/>
      <c r="K12" s="1"/>
      <c r="L12" s="1">
        <f>'Mid East &amp; N Africa'!L23</f>
        <v>28.166666666666668</v>
      </c>
      <c r="M12" s="1"/>
      <c r="N12" s="1">
        <f>'Mid East &amp; N Africa'!N23</f>
        <v>24.5</v>
      </c>
      <c r="O12" s="1">
        <f>'Mid East &amp; N Africa'!O23</f>
        <v>11.85</v>
      </c>
      <c r="P12" s="1"/>
      <c r="Q12" s="1"/>
    </row>
    <row r="13" spans="1:21" x14ac:dyDescent="0.45">
      <c r="A13" t="s">
        <v>328</v>
      </c>
      <c r="D13" s="1"/>
      <c r="E13" s="1"/>
      <c r="F13" s="1"/>
      <c r="G13" s="1"/>
      <c r="H13" s="1"/>
      <c r="I13" s="1"/>
      <c r="J13" s="1"/>
      <c r="K13" s="1"/>
      <c r="L13" s="1">
        <f>'Mid East &amp; N Africa'!L24</f>
        <v>10.523083869172908</v>
      </c>
      <c r="M13" s="1"/>
      <c r="N13" s="1"/>
      <c r="O13" s="1">
        <f>'Mid East &amp; N Africa'!O24</f>
        <v>4.9145010185610847</v>
      </c>
      <c r="P13" s="1"/>
      <c r="Q13" s="1"/>
    </row>
    <row r="14" spans="1:21" x14ac:dyDescent="0.45">
      <c r="A14" t="s">
        <v>341</v>
      </c>
      <c r="B14" t="s">
        <v>340</v>
      </c>
      <c r="D14" s="1">
        <f>'Latin America &amp; Caribbean'!D30</f>
        <v>643029823</v>
      </c>
      <c r="E14" s="1"/>
      <c r="F14" s="1">
        <f>'Latin America &amp; Caribbean'!F30</f>
        <v>1389334</v>
      </c>
      <c r="G14" s="1">
        <f>'Latin America &amp; Caribbean'!G30</f>
        <v>663741</v>
      </c>
      <c r="H14" s="1"/>
      <c r="I14" s="1"/>
      <c r="J14" s="1"/>
      <c r="K14" s="1">
        <f>'Latin America &amp; Caribbean'!K30</f>
        <v>1134209</v>
      </c>
      <c r="L14" s="1"/>
      <c r="M14" s="1"/>
      <c r="N14" s="1"/>
      <c r="O14" s="1"/>
      <c r="P14" s="1">
        <f>'Latin America &amp; Caribbean'!P30</f>
        <v>149152</v>
      </c>
      <c r="Q14" s="1">
        <f>'Latin America &amp; Caribbean'!Q30</f>
        <v>7379</v>
      </c>
    </row>
    <row r="15" spans="1:21" x14ac:dyDescent="0.45">
      <c r="A15" t="s">
        <v>342</v>
      </c>
      <c r="D15" s="1"/>
      <c r="E15" s="1"/>
      <c r="F15" s="1"/>
      <c r="G15" s="1"/>
      <c r="H15" s="1"/>
      <c r="I15" s="1"/>
      <c r="J15" s="1"/>
      <c r="K15" s="1"/>
      <c r="L15" s="1">
        <f>'Latin America &amp; Caribbean'!L31</f>
        <v>28.644444444444442</v>
      </c>
      <c r="M15" s="1"/>
      <c r="N15" s="1">
        <f>'Latin America &amp; Caribbean'!N31</f>
        <v>9.663636363636364</v>
      </c>
      <c r="O15" s="1">
        <f>'Latin America &amp; Caribbean'!O31</f>
        <v>7.3249999999999984</v>
      </c>
      <c r="P15" s="1"/>
      <c r="Q15" s="1"/>
    </row>
    <row r="16" spans="1:21" x14ac:dyDescent="0.45">
      <c r="A16" t="s">
        <v>343</v>
      </c>
      <c r="D16" s="1"/>
      <c r="E16" s="1"/>
      <c r="F16" s="1"/>
      <c r="G16" s="1"/>
      <c r="H16" s="1"/>
      <c r="I16" s="1"/>
      <c r="J16" s="1"/>
      <c r="K16" s="1"/>
      <c r="L16" s="1">
        <f>'Latin America &amp; Caribbean'!L32</f>
        <v>8.1635839288943846</v>
      </c>
      <c r="M16" s="1"/>
      <c r="N16" s="1"/>
      <c r="O16" s="1">
        <f>'Latin America &amp; Caribbean'!O32</f>
        <v>4.1539472526475096</v>
      </c>
      <c r="P16" s="1"/>
      <c r="Q16" s="1"/>
    </row>
    <row r="17" spans="1:17" x14ac:dyDescent="0.45">
      <c r="A17" t="s">
        <v>329</v>
      </c>
      <c r="B17" t="s">
        <v>337</v>
      </c>
      <c r="D17" s="1">
        <f>'Europe &amp; Central Asia'!D50</f>
        <v>921195198</v>
      </c>
      <c r="E17" s="1"/>
      <c r="F17" s="1">
        <f>'Europe &amp; Central Asia'!F50</f>
        <v>4541734</v>
      </c>
      <c r="G17" s="1">
        <f>'Europe &amp; Central Asia'!G50</f>
        <v>2129739</v>
      </c>
      <c r="H17" s="1"/>
      <c r="I17" s="1"/>
      <c r="J17" s="1"/>
      <c r="K17" s="1">
        <f>'Europe &amp; Central Asia'!K50</f>
        <v>2585638</v>
      </c>
      <c r="L17" s="1"/>
      <c r="M17" s="1"/>
      <c r="N17" s="1"/>
      <c r="O17" s="1"/>
      <c r="P17" s="1">
        <f>'Europe &amp; Central Asia'!P50</f>
        <v>1322697</v>
      </c>
      <c r="Q17" s="1">
        <f>'Europe &amp; Central Asia'!Q50</f>
        <v>121863</v>
      </c>
    </row>
    <row r="18" spans="1:17" x14ac:dyDescent="0.45">
      <c r="A18" t="s">
        <v>330</v>
      </c>
      <c r="D18" s="1"/>
      <c r="E18" s="1"/>
      <c r="F18" s="1"/>
      <c r="G18" s="1"/>
      <c r="H18" s="1"/>
      <c r="I18" s="1"/>
      <c r="J18" s="1"/>
      <c r="K18" s="1"/>
      <c r="L18" s="1">
        <f>'Europe &amp; Central Asia'!L51</f>
        <v>40.708333333333336</v>
      </c>
      <c r="M18" s="1"/>
      <c r="N18" s="1">
        <f>'Europe &amp; Central Asia'!N51</f>
        <v>32.999999999999993</v>
      </c>
      <c r="O18" s="1">
        <f>'Europe &amp; Central Asia'!O51</f>
        <v>8.951063829787234</v>
      </c>
      <c r="P18" s="1"/>
      <c r="Q18" s="1"/>
    </row>
    <row r="19" spans="1:17" x14ac:dyDescent="0.45">
      <c r="A19" t="s">
        <v>331</v>
      </c>
      <c r="D19" s="1"/>
      <c r="E19" s="1"/>
      <c r="F19" s="1"/>
      <c r="G19" s="1"/>
      <c r="H19" s="1"/>
      <c r="I19" s="1"/>
      <c r="J19" s="1"/>
      <c r="K19" s="1"/>
      <c r="L19" s="1">
        <f>'Europe &amp; Central Asia'!L52</f>
        <v>11.729138716694466</v>
      </c>
      <c r="M19" s="1"/>
      <c r="N19" s="1">
        <f>'Europe &amp; Central Asia'!N52</f>
        <v>0</v>
      </c>
      <c r="O19" s="1">
        <f>'Europe &amp; Central Asia'!O52</f>
        <v>3.5446145519540138</v>
      </c>
      <c r="P19" s="1"/>
      <c r="Q19" s="1"/>
    </row>
    <row r="20" spans="1:17" x14ac:dyDescent="0.45">
      <c r="A20" t="s">
        <v>332</v>
      </c>
      <c r="B20" t="s">
        <v>338</v>
      </c>
      <c r="D20" s="1">
        <f>'East Asia &amp; Pacific'!D25</f>
        <v>2343089191</v>
      </c>
      <c r="E20" s="1"/>
      <c r="F20" s="1">
        <f>'East Asia &amp; Pacific'!F25</f>
        <v>6732468</v>
      </c>
      <c r="G20" s="1">
        <f>'East Asia &amp; Pacific'!G25</f>
        <v>4092922</v>
      </c>
      <c r="H20" s="1"/>
      <c r="I20" s="1"/>
      <c r="J20" s="1"/>
      <c r="K20" s="1">
        <f>'East Asia &amp; Pacific'!K25</f>
        <v>5058831</v>
      </c>
      <c r="L20" s="1"/>
      <c r="M20" s="1"/>
      <c r="N20" s="1"/>
      <c r="O20" s="1"/>
      <c r="P20" s="1">
        <f>'East Asia &amp; Pacific'!P25</f>
        <v>155524</v>
      </c>
      <c r="Q20" s="1">
        <f>'East Asia &amp; Pacific'!Q25</f>
        <v>6740</v>
      </c>
    </row>
    <row r="21" spans="1:17" x14ac:dyDescent="0.45">
      <c r="A21" t="s">
        <v>333</v>
      </c>
      <c r="D21" s="1"/>
      <c r="E21" s="1"/>
      <c r="F21" s="1"/>
      <c r="G21" s="1"/>
      <c r="H21" s="1"/>
      <c r="I21" s="1"/>
      <c r="J21" s="1"/>
      <c r="K21" s="1"/>
      <c r="L21" s="1">
        <f>'East Asia &amp; Pacific'!L26</f>
        <v>34.043478260869563</v>
      </c>
      <c r="M21" s="1"/>
      <c r="N21" s="1">
        <f>'East Asia &amp; Pacific'!N26</f>
        <v>7.1333333333333337</v>
      </c>
      <c r="O21" s="1">
        <f>'East Asia &amp; Pacific'!O26</f>
        <v>4.7826086956521729</v>
      </c>
      <c r="P21" s="1"/>
      <c r="Q21" s="1"/>
    </row>
    <row r="22" spans="1:17" x14ac:dyDescent="0.45">
      <c r="A22" t="s">
        <v>334</v>
      </c>
      <c r="D22" s="1"/>
      <c r="E22" s="1"/>
      <c r="F22" s="1"/>
      <c r="G22" s="1"/>
      <c r="H22" s="1"/>
      <c r="I22" s="1"/>
      <c r="J22" s="1"/>
      <c r="K22" s="1"/>
      <c r="L22" s="1">
        <f>'East Asia &amp; Pacific'!L27</f>
        <v>11.335696878243308</v>
      </c>
      <c r="M22" s="1"/>
      <c r="N22" s="1">
        <f>'East Asia &amp; Pacific'!N27</f>
        <v>5.0445515162400705</v>
      </c>
      <c r="O22" s="1">
        <f>'East Asia &amp; Pacific'!O27</f>
        <v>5.5279991591494779</v>
      </c>
      <c r="P22" s="1"/>
      <c r="Q22" s="1"/>
    </row>
    <row r="23" spans="1:17" x14ac:dyDescent="0.45">
      <c r="A23" s="25" t="s">
        <v>234</v>
      </c>
      <c r="B23" s="25"/>
      <c r="C23" s="25"/>
      <c r="D23" s="25">
        <f>SUM(D2:D22)</f>
        <v>7667055441</v>
      </c>
      <c r="E23" s="25"/>
      <c r="F23" s="25">
        <f>SUM(F2:F22)</f>
        <v>17912603</v>
      </c>
      <c r="G23" s="25">
        <f>SUM(G2:G22)</f>
        <v>9464446</v>
      </c>
      <c r="H23" s="25"/>
      <c r="I23" s="25"/>
      <c r="J23" s="25"/>
      <c r="K23" s="25">
        <f>SUM(K2:K22)</f>
        <v>15379822</v>
      </c>
      <c r="L23" s="25"/>
      <c r="M23" s="25"/>
      <c r="N23" s="25"/>
      <c r="O23" s="25"/>
      <c r="P23" s="25">
        <f>SUM(P2:P22)</f>
        <v>2835708</v>
      </c>
      <c r="Q23" s="25">
        <f>SUM(Q2:Q22)</f>
        <v>195302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
  <sheetViews>
    <sheetView tabSelected="1" zoomScale="75" zoomScaleNormal="75" workbookViewId="0">
      <selection activeCell="T9" sqref="T9"/>
    </sheetView>
  </sheetViews>
  <sheetFormatPr defaultRowHeight="14.25" x14ac:dyDescent="0.45"/>
  <cols>
    <col min="1" max="1" width="27" customWidth="1"/>
    <col min="2" max="2" width="11.86328125" customWidth="1"/>
    <col min="4" max="4" width="18.265625" customWidth="1"/>
    <col min="6" max="6" width="13.1328125" customWidth="1"/>
    <col min="7" max="7" width="13.73046875" customWidth="1"/>
    <col min="11" max="11" width="13" customWidth="1"/>
    <col min="16" max="16" width="15.86328125" customWidth="1"/>
    <col min="17" max="17" width="13.59765625" customWidth="1"/>
  </cols>
  <sheetData>
    <row r="1" spans="1:21" ht="15.75" x14ac:dyDescent="0.5">
      <c r="A1" t="s">
        <v>314</v>
      </c>
      <c r="B1" s="8" t="s">
        <v>0</v>
      </c>
      <c r="C1" s="8"/>
      <c r="D1" s="11" t="s">
        <v>2</v>
      </c>
      <c r="E1" s="8"/>
      <c r="F1" s="8" t="s">
        <v>5</v>
      </c>
      <c r="G1" s="8" t="s">
        <v>12</v>
      </c>
      <c r="H1" s="8"/>
      <c r="I1" s="8"/>
      <c r="J1" s="8"/>
      <c r="K1" s="8" t="s">
        <v>24</v>
      </c>
      <c r="L1" s="8"/>
      <c r="M1" s="8"/>
      <c r="N1" s="9" t="s">
        <v>6</v>
      </c>
      <c r="O1" s="9" t="s">
        <v>35</v>
      </c>
      <c r="P1" s="8" t="s">
        <v>3</v>
      </c>
      <c r="Q1" s="8" t="s">
        <v>4</v>
      </c>
      <c r="S1" s="28" t="s">
        <v>274</v>
      </c>
      <c r="T1" s="30" t="s">
        <v>282</v>
      </c>
      <c r="U1" s="29" t="s">
        <v>275</v>
      </c>
    </row>
    <row r="2" spans="1:21" x14ac:dyDescent="0.45">
      <c r="A2" t="s">
        <v>338</v>
      </c>
      <c r="D2" s="1">
        <f>'East Asia &amp; Pacific'!D25</f>
        <v>2343089191</v>
      </c>
      <c r="E2" s="1"/>
      <c r="F2" s="1">
        <f>'East Asia &amp; Pacific'!F25</f>
        <v>6732468</v>
      </c>
      <c r="G2" s="1">
        <f>'East Asia &amp; Pacific'!G25</f>
        <v>4092922</v>
      </c>
      <c r="H2" s="1"/>
      <c r="I2" s="1"/>
      <c r="J2" s="1"/>
      <c r="K2" s="1">
        <f>'East Asia &amp; Pacific'!K25</f>
        <v>5058831</v>
      </c>
      <c r="L2" s="1"/>
      <c r="M2" s="1"/>
      <c r="N2" s="1"/>
      <c r="O2" s="1"/>
      <c r="P2" s="1">
        <f>'East Asia &amp; Pacific'!P25</f>
        <v>155524</v>
      </c>
      <c r="Q2" s="1">
        <f>'East Asia &amp; Pacific'!Q25</f>
        <v>6740</v>
      </c>
      <c r="S2">
        <v>9</v>
      </c>
      <c r="T2">
        <v>12</v>
      </c>
      <c r="U2">
        <v>2</v>
      </c>
    </row>
    <row r="3" spans="1:21" x14ac:dyDescent="0.45">
      <c r="A3" t="s">
        <v>335</v>
      </c>
      <c r="D3" s="1">
        <f>'South Asia'!D10</f>
        <v>1835297503</v>
      </c>
      <c r="E3" s="1"/>
      <c r="F3" s="1">
        <f>'South Asia'!F10</f>
        <v>1552182</v>
      </c>
      <c r="G3" s="1">
        <f>'South Asia'!G10</f>
        <v>1060289</v>
      </c>
      <c r="H3" s="1"/>
      <c r="I3" s="1"/>
      <c r="J3" s="1"/>
      <c r="K3" s="1">
        <f>'South Asia'!K10</f>
        <v>3775724</v>
      </c>
      <c r="L3" s="1"/>
      <c r="M3" s="1"/>
      <c r="N3" s="1"/>
      <c r="O3" s="1"/>
      <c r="P3" s="1">
        <f>'South Asia'!P10</f>
        <v>47278</v>
      </c>
      <c r="Q3" s="1">
        <f>'South Asia'!Q10</f>
        <v>1302</v>
      </c>
      <c r="S3">
        <v>2</v>
      </c>
      <c r="T3">
        <v>6</v>
      </c>
      <c r="U3">
        <v>0</v>
      </c>
    </row>
    <row r="4" spans="1:21" x14ac:dyDescent="0.45">
      <c r="A4" t="s">
        <v>345</v>
      </c>
      <c r="D4" s="1">
        <f>'Mid East &amp; N Africa'!D22</f>
        <v>451318615</v>
      </c>
      <c r="E4" s="1"/>
      <c r="F4" s="1">
        <f>'Mid East &amp; N Africa'!F22</f>
        <v>525058</v>
      </c>
      <c r="G4" s="1">
        <f>'Mid East &amp; N Africa'!G22</f>
        <v>300472</v>
      </c>
      <c r="H4" s="1"/>
      <c r="I4" s="1"/>
      <c r="J4" s="1"/>
      <c r="K4" s="1">
        <f>'Mid East &amp; N Africa'!K22</f>
        <v>615556</v>
      </c>
      <c r="L4" s="1"/>
      <c r="M4" s="1"/>
      <c r="N4" s="1"/>
      <c r="O4" s="1"/>
      <c r="P4" s="1">
        <f>'Mid East &amp; N Africa'!P22</f>
        <v>168796</v>
      </c>
      <c r="Q4" s="1">
        <f>'Mid East &amp; N Africa'!Q22</f>
        <v>7224</v>
      </c>
      <c r="S4">
        <v>0</v>
      </c>
      <c r="T4">
        <v>19</v>
      </c>
      <c r="U4">
        <v>1</v>
      </c>
    </row>
    <row r="5" spans="1:21" x14ac:dyDescent="0.45">
      <c r="A5" t="s">
        <v>344</v>
      </c>
      <c r="D5" s="1">
        <f>'Sub Saharan Africa'!D48</f>
        <v>1106649156</v>
      </c>
      <c r="E5" s="1"/>
      <c r="F5" s="1">
        <f>'Sub Saharan Africa'!F48</f>
        <v>793632</v>
      </c>
      <c r="G5" s="1">
        <f>'Sub Saharan Africa'!G48</f>
        <v>519191</v>
      </c>
      <c r="H5" s="1"/>
      <c r="I5" s="1"/>
      <c r="J5" s="1"/>
      <c r="K5" s="1">
        <f>'Sub Saharan Africa'!K48</f>
        <v>1362630</v>
      </c>
      <c r="L5" s="1"/>
      <c r="M5" s="1"/>
      <c r="N5" s="1"/>
      <c r="O5" s="1"/>
      <c r="P5" s="1">
        <f>'Sub Saharan Africa'!P48</f>
        <v>16210</v>
      </c>
      <c r="Q5" s="1">
        <f>'Sub Saharan Africa'!Q48</f>
        <v>464</v>
      </c>
      <c r="S5">
        <v>9</v>
      </c>
      <c r="T5">
        <v>30</v>
      </c>
      <c r="U5">
        <v>7</v>
      </c>
    </row>
    <row r="6" spans="1:21" x14ac:dyDescent="0.45">
      <c r="A6" t="s">
        <v>337</v>
      </c>
      <c r="D6" s="1">
        <f>'Europe &amp; Central Asia'!D50</f>
        <v>921195198</v>
      </c>
      <c r="E6" s="1"/>
      <c r="F6" s="1">
        <f>'Europe &amp; Central Asia'!F50</f>
        <v>4541734</v>
      </c>
      <c r="G6" s="1">
        <f>'Europe &amp; Central Asia'!G50</f>
        <v>2129739</v>
      </c>
      <c r="H6" s="1"/>
      <c r="I6" s="1"/>
      <c r="J6" s="1"/>
      <c r="K6" s="1">
        <f>'Europe &amp; Central Asia'!K50</f>
        <v>2585638</v>
      </c>
      <c r="L6" s="1"/>
      <c r="M6" s="1"/>
      <c r="N6" s="1"/>
      <c r="O6" s="1"/>
      <c r="P6" s="1">
        <f>'Europe &amp; Central Asia'!P50</f>
        <v>1322697</v>
      </c>
      <c r="Q6" s="1">
        <f>'Europe &amp; Central Asia'!Q50</f>
        <v>121863</v>
      </c>
      <c r="S6">
        <v>8</v>
      </c>
      <c r="T6">
        <v>31</v>
      </c>
      <c r="U6">
        <v>9</v>
      </c>
    </row>
    <row r="7" spans="1:21" x14ac:dyDescent="0.45">
      <c r="A7" t="s">
        <v>346</v>
      </c>
      <c r="D7" s="1">
        <f>'North America'!D4</f>
        <v>366475955</v>
      </c>
      <c r="E7" s="1"/>
      <c r="F7" s="1">
        <f>'North America'!F4</f>
        <v>2378195</v>
      </c>
      <c r="G7" s="1">
        <f>'North America'!G4</f>
        <v>698092</v>
      </c>
      <c r="H7" s="1"/>
      <c r="I7" s="1"/>
      <c r="J7" s="1"/>
      <c r="K7" s="1">
        <f>'North America'!K4</f>
        <v>847234</v>
      </c>
      <c r="L7" s="1"/>
      <c r="M7" s="1"/>
      <c r="N7" s="1"/>
      <c r="O7" s="1"/>
      <c r="P7" s="1">
        <f>'North America'!P4</f>
        <v>976051</v>
      </c>
      <c r="Q7" s="1">
        <f>'North America'!Q4</f>
        <v>50330</v>
      </c>
      <c r="S7">
        <v>0</v>
      </c>
      <c r="T7">
        <v>2</v>
      </c>
      <c r="U7">
        <v>0</v>
      </c>
    </row>
    <row r="8" spans="1:21" x14ac:dyDescent="0.45">
      <c r="A8" t="s">
        <v>340</v>
      </c>
      <c r="D8" s="1">
        <f>'Latin America &amp; Caribbean'!D30</f>
        <v>643029823</v>
      </c>
      <c r="E8" s="1"/>
      <c r="F8" s="1">
        <f>'Latin America &amp; Caribbean'!F30</f>
        <v>1389334</v>
      </c>
      <c r="G8" s="1">
        <f>'Latin America &amp; Caribbean'!G30</f>
        <v>663741</v>
      </c>
      <c r="H8" s="1"/>
      <c r="I8" s="1"/>
      <c r="J8" s="1"/>
      <c r="K8" s="1">
        <f>'Latin America &amp; Caribbean'!K30</f>
        <v>1134209</v>
      </c>
      <c r="L8" s="1"/>
      <c r="M8" s="1"/>
      <c r="N8" s="1"/>
      <c r="O8" s="1"/>
      <c r="P8" s="1">
        <f>'Latin America &amp; Caribbean'!P30</f>
        <v>149152</v>
      </c>
      <c r="Q8" s="1">
        <f>'Latin America &amp; Caribbean'!Q30</f>
        <v>7379</v>
      </c>
      <c r="S8">
        <v>0</v>
      </c>
      <c r="T8">
        <v>9</v>
      </c>
      <c r="U8">
        <v>19</v>
      </c>
    </row>
    <row r="9" spans="1:21" x14ac:dyDescent="0.45">
      <c r="A9" s="25" t="s">
        <v>234</v>
      </c>
      <c r="B9" s="25"/>
      <c r="C9" s="25"/>
      <c r="D9" s="25"/>
      <c r="E9" s="25"/>
      <c r="F9" s="25">
        <f>SUM(F2:F7)</f>
        <v>16523269</v>
      </c>
      <c r="G9" s="25">
        <f>SUM(G2:G7)</f>
        <v>8800705</v>
      </c>
      <c r="H9" s="25"/>
      <c r="I9" s="25"/>
      <c r="J9" s="25"/>
      <c r="K9" s="25">
        <f>SUM(K2:K7)</f>
        <v>14245613</v>
      </c>
      <c r="L9" s="25"/>
      <c r="M9" s="25"/>
      <c r="N9" s="25"/>
      <c r="O9" s="25"/>
      <c r="P9" s="25">
        <f>SUM(P2:P7)</f>
        <v>2686556</v>
      </c>
      <c r="Q9" s="25">
        <f>SUM(Q2:Q7)</f>
        <v>187923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workbookViewId="0">
      <pane ySplit="1" topLeftCell="A2" activePane="bottomLeft" state="frozen"/>
      <selection pane="bottomLeft" activeCell="E18" sqref="E18"/>
    </sheetView>
  </sheetViews>
  <sheetFormatPr defaultRowHeight="14.25" x14ac:dyDescent="0.45"/>
  <cols>
    <col min="2" max="2" width="36.3984375" bestFit="1" customWidth="1"/>
    <col min="3" max="3" width="11.53125" customWidth="1"/>
    <col min="4" max="4" width="16.53125" customWidth="1"/>
    <col min="11" max="11" width="16.46484375" customWidth="1"/>
    <col min="12" max="12" width="13" customWidth="1"/>
  </cols>
  <sheetData>
    <row r="1" spans="1:23" ht="78.75" x14ac:dyDescent="0.5">
      <c r="A1" s="8" t="s">
        <v>8</v>
      </c>
      <c r="B1" s="8"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23" ht="15.75" x14ac:dyDescent="0.5">
      <c r="A2">
        <v>1</v>
      </c>
      <c r="B2" t="s">
        <v>11</v>
      </c>
      <c r="C2" s="19" t="s">
        <v>10</v>
      </c>
      <c r="D2" s="1">
        <v>38041757</v>
      </c>
      <c r="E2" s="1">
        <v>2019</v>
      </c>
      <c r="F2" s="1">
        <v>19450</v>
      </c>
      <c r="G2" s="1">
        <v>14746</v>
      </c>
      <c r="H2" s="1">
        <v>2018</v>
      </c>
      <c r="I2" s="12" t="s">
        <v>13</v>
      </c>
      <c r="J2" s="1" t="s">
        <v>14</v>
      </c>
      <c r="K2" s="1">
        <v>53425</v>
      </c>
      <c r="L2" s="1">
        <v>24</v>
      </c>
      <c r="N2" s="4" t="s">
        <v>15</v>
      </c>
      <c r="O2" s="5">
        <v>0</v>
      </c>
      <c r="P2">
        <v>1463</v>
      </c>
      <c r="Q2">
        <v>49</v>
      </c>
      <c r="R2" s="8"/>
      <c r="S2" s="8"/>
      <c r="T2" s="8"/>
    </row>
    <row r="3" spans="1:23" x14ac:dyDescent="0.45">
      <c r="A3">
        <v>2</v>
      </c>
      <c r="B3" t="s">
        <v>16</v>
      </c>
      <c r="C3" s="19" t="s">
        <v>10</v>
      </c>
      <c r="D3" s="1">
        <v>11801151</v>
      </c>
      <c r="E3">
        <v>2019</v>
      </c>
      <c r="F3" s="1">
        <v>8036</v>
      </c>
      <c r="G3" s="1">
        <v>5667</v>
      </c>
      <c r="H3">
        <v>2018</v>
      </c>
      <c r="I3" s="15" t="s">
        <v>13</v>
      </c>
      <c r="J3" s="15" t="s">
        <v>17</v>
      </c>
      <c r="K3">
        <v>14407</v>
      </c>
      <c r="L3">
        <v>18</v>
      </c>
      <c r="N3" s="4" t="s">
        <v>15</v>
      </c>
      <c r="O3" s="4">
        <v>0</v>
      </c>
      <c r="P3">
        <v>58</v>
      </c>
      <c r="Q3">
        <v>1</v>
      </c>
      <c r="T3" s="1"/>
      <c r="U3" s="1"/>
      <c r="V3" s="1"/>
      <c r="W3" s="1"/>
    </row>
    <row r="4" spans="1:23" x14ac:dyDescent="0.45">
      <c r="A4">
        <v>3</v>
      </c>
      <c r="B4" s="3" t="s">
        <v>20</v>
      </c>
      <c r="C4" s="19" t="s">
        <v>10</v>
      </c>
      <c r="D4" s="1">
        <v>20321383</v>
      </c>
      <c r="E4">
        <v>2019</v>
      </c>
      <c r="F4" s="1">
        <v>11643</v>
      </c>
      <c r="G4" s="1">
        <v>9221</v>
      </c>
      <c r="H4">
        <v>2018</v>
      </c>
      <c r="I4" t="s">
        <v>19</v>
      </c>
      <c r="J4" s="13" t="s">
        <v>13</v>
      </c>
      <c r="K4">
        <v>22567</v>
      </c>
      <c r="L4">
        <v>22</v>
      </c>
      <c r="N4" s="4" t="s">
        <v>15</v>
      </c>
      <c r="O4" s="4">
        <v>0</v>
      </c>
      <c r="P4">
        <v>629</v>
      </c>
      <c r="Q4">
        <v>41</v>
      </c>
      <c r="T4" s="1"/>
      <c r="U4" s="1"/>
      <c r="W4" s="1"/>
    </row>
    <row r="5" spans="1:23" x14ac:dyDescent="0.45">
      <c r="A5">
        <v>4</v>
      </c>
      <c r="B5" t="s">
        <v>21</v>
      </c>
      <c r="C5" s="19" t="s">
        <v>10</v>
      </c>
      <c r="D5" s="1">
        <v>11530577</v>
      </c>
      <c r="E5">
        <v>2019</v>
      </c>
      <c r="F5" s="1">
        <v>8682</v>
      </c>
      <c r="G5" s="1">
        <v>6792</v>
      </c>
      <c r="H5">
        <v>2018</v>
      </c>
      <c r="I5" t="s">
        <v>19</v>
      </c>
      <c r="J5" s="23" t="s">
        <v>22</v>
      </c>
      <c r="K5">
        <v>14108</v>
      </c>
      <c r="L5">
        <v>31</v>
      </c>
      <c r="N5" s="4">
        <v>0</v>
      </c>
      <c r="O5" s="4">
        <v>0</v>
      </c>
      <c r="P5">
        <v>12</v>
      </c>
      <c r="Q5">
        <v>1</v>
      </c>
      <c r="T5" s="1"/>
      <c r="U5" s="1"/>
      <c r="W5" s="1"/>
    </row>
    <row r="6" spans="1:23" x14ac:dyDescent="0.45">
      <c r="A6">
        <v>5</v>
      </c>
      <c r="B6" t="s">
        <v>23</v>
      </c>
      <c r="C6" s="19" t="s">
        <v>10</v>
      </c>
      <c r="D6" s="1">
        <v>4745179</v>
      </c>
      <c r="E6">
        <v>2019</v>
      </c>
      <c r="F6" s="1">
        <v>2618</v>
      </c>
      <c r="G6" s="1">
        <v>2122</v>
      </c>
      <c r="H6">
        <v>2018</v>
      </c>
      <c r="I6" s="15" t="s">
        <v>13</v>
      </c>
      <c r="J6" s="15" t="s">
        <v>17</v>
      </c>
      <c r="K6">
        <v>6649</v>
      </c>
      <c r="L6">
        <v>23</v>
      </c>
      <c r="N6" s="4">
        <v>0</v>
      </c>
      <c r="O6" s="4">
        <v>0</v>
      </c>
      <c r="P6">
        <v>19</v>
      </c>
      <c r="Q6">
        <v>0</v>
      </c>
      <c r="T6" s="1"/>
      <c r="U6" s="1"/>
      <c r="W6" s="1"/>
    </row>
    <row r="7" spans="1:23" x14ac:dyDescent="0.45">
      <c r="A7">
        <v>6</v>
      </c>
      <c r="B7" t="s">
        <v>26</v>
      </c>
      <c r="C7" s="19" t="s">
        <v>10</v>
      </c>
      <c r="D7" s="1">
        <v>15946882</v>
      </c>
      <c r="E7">
        <v>2019</v>
      </c>
      <c r="F7" s="1">
        <v>7491</v>
      </c>
      <c r="G7" s="1">
        <v>5616</v>
      </c>
      <c r="H7">
        <v>2018</v>
      </c>
      <c r="I7" s="13" t="s">
        <v>13</v>
      </c>
      <c r="J7" t="s">
        <v>27</v>
      </c>
      <c r="K7">
        <v>21043</v>
      </c>
      <c r="L7">
        <v>16</v>
      </c>
      <c r="N7" s="4" t="s">
        <v>15</v>
      </c>
      <c r="O7" s="4">
        <v>0</v>
      </c>
      <c r="P7">
        <v>46</v>
      </c>
      <c r="Q7">
        <v>0</v>
      </c>
      <c r="T7" s="1"/>
      <c r="U7" s="1"/>
      <c r="W7" s="1"/>
    </row>
    <row r="8" spans="1:23" x14ac:dyDescent="0.45">
      <c r="A8">
        <v>7</v>
      </c>
      <c r="B8" s="2" t="s">
        <v>29</v>
      </c>
      <c r="C8" s="19" t="s">
        <v>10</v>
      </c>
      <c r="D8" s="1">
        <v>86790568</v>
      </c>
      <c r="E8">
        <v>2019</v>
      </c>
      <c r="F8" s="1">
        <v>48890</v>
      </c>
      <c r="G8" s="1">
        <v>36691</v>
      </c>
      <c r="H8">
        <v>2018</v>
      </c>
      <c r="I8" s="13" t="s">
        <v>13</v>
      </c>
      <c r="J8" t="s">
        <v>27</v>
      </c>
      <c r="K8" s="1">
        <v>85688</v>
      </c>
      <c r="L8">
        <v>30</v>
      </c>
      <c r="N8" s="4" t="s">
        <v>15</v>
      </c>
      <c r="O8" s="4">
        <v>0</v>
      </c>
      <c r="P8">
        <v>442</v>
      </c>
      <c r="Q8">
        <v>28</v>
      </c>
      <c r="T8" s="1"/>
      <c r="U8" s="1"/>
      <c r="W8" s="1"/>
    </row>
    <row r="9" spans="1:23" x14ac:dyDescent="0.45">
      <c r="A9">
        <v>8</v>
      </c>
      <c r="B9" t="s">
        <v>32</v>
      </c>
      <c r="C9" s="19" t="s">
        <v>10</v>
      </c>
      <c r="D9" s="1">
        <v>3497117</v>
      </c>
      <c r="E9">
        <v>2019</v>
      </c>
      <c r="F9" s="1">
        <v>3144</v>
      </c>
      <c r="G9" s="1">
        <v>2350</v>
      </c>
      <c r="H9">
        <v>2018</v>
      </c>
      <c r="I9" s="13" t="s">
        <v>33</v>
      </c>
      <c r="J9" t="s">
        <v>19</v>
      </c>
      <c r="K9">
        <v>7416</v>
      </c>
      <c r="L9">
        <v>25</v>
      </c>
      <c r="N9" s="4" t="s">
        <v>15</v>
      </c>
      <c r="O9" s="4">
        <v>0</v>
      </c>
      <c r="P9">
        <v>39</v>
      </c>
      <c r="Q9">
        <v>0</v>
      </c>
      <c r="T9" s="1"/>
      <c r="U9" s="1"/>
      <c r="W9" s="1"/>
    </row>
    <row r="10" spans="1:23" x14ac:dyDescent="0.45">
      <c r="A10">
        <v>9</v>
      </c>
      <c r="B10" t="s">
        <v>34</v>
      </c>
      <c r="C10" s="19" t="s">
        <v>10</v>
      </c>
      <c r="D10" s="1">
        <v>112078727</v>
      </c>
      <c r="E10">
        <v>2019</v>
      </c>
      <c r="F10" s="1">
        <v>67573</v>
      </c>
      <c r="G10" s="1">
        <v>47954</v>
      </c>
      <c r="H10">
        <v>2018</v>
      </c>
      <c r="I10" s="13" t="s">
        <v>13</v>
      </c>
      <c r="J10" t="s">
        <v>19</v>
      </c>
      <c r="K10" s="1">
        <v>119622</v>
      </c>
      <c r="L10">
        <v>31</v>
      </c>
      <c r="N10" s="4" t="s">
        <v>15</v>
      </c>
      <c r="O10" s="4">
        <v>0.1</v>
      </c>
      <c r="P10">
        <v>122</v>
      </c>
      <c r="Q10">
        <v>3</v>
      </c>
      <c r="T10" s="1"/>
      <c r="U10" s="1"/>
      <c r="W10" s="1"/>
    </row>
    <row r="11" spans="1:23" x14ac:dyDescent="0.45">
      <c r="A11">
        <v>10</v>
      </c>
      <c r="B11" t="s">
        <v>36</v>
      </c>
      <c r="C11" s="19" t="s">
        <v>10</v>
      </c>
      <c r="D11" s="1">
        <v>2347696</v>
      </c>
      <c r="E11">
        <v>2019</v>
      </c>
      <c r="F11" s="1">
        <v>705</v>
      </c>
      <c r="G11" s="1">
        <v>610</v>
      </c>
      <c r="H11">
        <v>2018</v>
      </c>
      <c r="I11" s="18" t="s">
        <v>37</v>
      </c>
      <c r="J11" s="18" t="s">
        <v>19</v>
      </c>
      <c r="K11">
        <v>2140</v>
      </c>
      <c r="L11">
        <v>15</v>
      </c>
      <c r="N11" s="4" t="s">
        <v>15</v>
      </c>
      <c r="O11" s="4">
        <v>0</v>
      </c>
      <c r="P11">
        <v>10</v>
      </c>
      <c r="Q11">
        <v>1</v>
      </c>
      <c r="T11" s="1"/>
      <c r="U11" s="1"/>
      <c r="W11" s="1"/>
    </row>
    <row r="12" spans="1:23" x14ac:dyDescent="0.45">
      <c r="A12">
        <v>11</v>
      </c>
      <c r="B12" t="s">
        <v>38</v>
      </c>
      <c r="C12" s="19" t="s">
        <v>10</v>
      </c>
      <c r="D12" s="1">
        <v>12771246</v>
      </c>
      <c r="E12">
        <v>2019</v>
      </c>
      <c r="F12" s="1">
        <v>787</v>
      </c>
      <c r="G12" s="1">
        <v>526</v>
      </c>
      <c r="H12">
        <v>2018</v>
      </c>
      <c r="I12" s="18" t="s">
        <v>19</v>
      </c>
      <c r="J12" s="18" t="s">
        <v>39</v>
      </c>
      <c r="K12">
        <v>18279</v>
      </c>
      <c r="L12">
        <v>17</v>
      </c>
      <c r="N12" s="4" t="s">
        <v>15</v>
      </c>
      <c r="O12" s="4" t="s">
        <v>15</v>
      </c>
      <c r="P12">
        <v>258</v>
      </c>
      <c r="Q12">
        <v>1</v>
      </c>
      <c r="T12" s="1"/>
      <c r="U12" s="1"/>
      <c r="W12" s="1"/>
    </row>
    <row r="13" spans="1:23" x14ac:dyDescent="0.45">
      <c r="A13">
        <v>12</v>
      </c>
      <c r="B13" t="s">
        <v>40</v>
      </c>
      <c r="C13" s="19" t="s">
        <v>10</v>
      </c>
      <c r="D13" s="1">
        <v>1920917</v>
      </c>
      <c r="E13">
        <v>2019</v>
      </c>
      <c r="F13" s="1">
        <v>1037</v>
      </c>
      <c r="G13" s="1">
        <v>810</v>
      </c>
      <c r="H13">
        <v>2018</v>
      </c>
      <c r="I13" t="s">
        <v>19</v>
      </c>
      <c r="J13" s="13" t="s">
        <v>13</v>
      </c>
      <c r="K13">
        <v>2143</v>
      </c>
      <c r="L13">
        <v>21</v>
      </c>
      <c r="N13" s="4" t="s">
        <v>15</v>
      </c>
      <c r="O13" s="4">
        <v>0</v>
      </c>
      <c r="P13">
        <v>52</v>
      </c>
      <c r="Q13">
        <v>0</v>
      </c>
    </row>
    <row r="14" spans="1:23" x14ac:dyDescent="0.45">
      <c r="A14">
        <v>13</v>
      </c>
      <c r="B14" t="s">
        <v>41</v>
      </c>
      <c r="C14" s="19" t="s">
        <v>10</v>
      </c>
      <c r="D14" s="1">
        <v>11263079</v>
      </c>
      <c r="E14">
        <v>2019</v>
      </c>
      <c r="F14" s="1">
        <v>12366</v>
      </c>
      <c r="G14" s="1">
        <v>8914</v>
      </c>
      <c r="H14">
        <v>2018</v>
      </c>
      <c r="I14" s="15" t="s">
        <v>17</v>
      </c>
      <c r="J14" s="15" t="s">
        <v>13</v>
      </c>
      <c r="K14" s="1">
        <v>23323</v>
      </c>
      <c r="L14" s="1">
        <v>14</v>
      </c>
      <c r="M14" s="1"/>
      <c r="N14" s="4">
        <v>0</v>
      </c>
      <c r="O14" s="4">
        <v>0</v>
      </c>
      <c r="P14">
        <v>72</v>
      </c>
      <c r="Q14">
        <v>6</v>
      </c>
    </row>
    <row r="15" spans="1:23" x14ac:dyDescent="0.45">
      <c r="A15">
        <v>14</v>
      </c>
      <c r="B15" t="s">
        <v>42</v>
      </c>
      <c r="C15" s="19" t="s">
        <v>10</v>
      </c>
      <c r="D15" s="1">
        <v>25666158</v>
      </c>
      <c r="E15">
        <v>2019</v>
      </c>
      <c r="F15" s="1">
        <v>55476</v>
      </c>
      <c r="G15" s="1">
        <v>35997</v>
      </c>
      <c r="H15">
        <v>2018</v>
      </c>
      <c r="I15" s="18" t="s">
        <v>43</v>
      </c>
      <c r="J15" s="18" t="s">
        <v>44</v>
      </c>
      <c r="K15" s="1">
        <v>71901</v>
      </c>
      <c r="L15" s="1">
        <v>34</v>
      </c>
      <c r="M15" s="1"/>
      <c r="N15" s="4" t="s">
        <v>15</v>
      </c>
      <c r="O15" s="4">
        <v>0.5</v>
      </c>
      <c r="P15">
        <v>0</v>
      </c>
      <c r="Q15">
        <v>0</v>
      </c>
    </row>
    <row r="16" spans="1:23" x14ac:dyDescent="0.45">
      <c r="A16">
        <v>15</v>
      </c>
      <c r="B16" t="s">
        <v>45</v>
      </c>
      <c r="C16" s="19" t="s">
        <v>10</v>
      </c>
      <c r="D16" s="1">
        <v>4937374</v>
      </c>
      <c r="E16">
        <v>2019</v>
      </c>
      <c r="F16" s="1">
        <v>2808</v>
      </c>
      <c r="G16" s="1">
        <v>2223</v>
      </c>
      <c r="H16" s="1">
        <v>2016</v>
      </c>
      <c r="I16" t="s">
        <v>19</v>
      </c>
      <c r="J16" s="13" t="s">
        <v>13</v>
      </c>
      <c r="K16" s="1">
        <v>4910</v>
      </c>
      <c r="L16" s="1">
        <v>24</v>
      </c>
      <c r="M16" s="1"/>
      <c r="N16" s="4">
        <v>0</v>
      </c>
      <c r="O16" s="4">
        <v>0</v>
      </c>
      <c r="P16">
        <v>120</v>
      </c>
      <c r="Q16">
        <v>11</v>
      </c>
    </row>
    <row r="17" spans="1:17" x14ac:dyDescent="0.45">
      <c r="A17">
        <v>16</v>
      </c>
      <c r="B17" t="s">
        <v>46</v>
      </c>
      <c r="C17" s="19" t="s">
        <v>10</v>
      </c>
      <c r="D17" s="1">
        <v>26969306</v>
      </c>
      <c r="E17">
        <v>2019</v>
      </c>
      <c r="F17" s="1">
        <v>18074</v>
      </c>
      <c r="G17" s="1">
        <v>12265</v>
      </c>
      <c r="H17">
        <v>2018</v>
      </c>
      <c r="I17" t="s">
        <v>19</v>
      </c>
      <c r="J17" s="13" t="s">
        <v>17</v>
      </c>
      <c r="K17" s="1">
        <v>31852</v>
      </c>
      <c r="L17" s="1">
        <v>30</v>
      </c>
      <c r="M17" s="1"/>
      <c r="N17" s="4" t="s">
        <v>15</v>
      </c>
      <c r="O17" s="4">
        <v>1.1000000000000001</v>
      </c>
      <c r="P17">
        <v>124</v>
      </c>
      <c r="Q17">
        <v>0</v>
      </c>
    </row>
    <row r="18" spans="1:17" x14ac:dyDescent="0.45">
      <c r="A18">
        <v>17</v>
      </c>
      <c r="B18" t="s">
        <v>47</v>
      </c>
      <c r="C18" s="19" t="s">
        <v>10</v>
      </c>
      <c r="D18" s="1">
        <v>18628749</v>
      </c>
      <c r="E18">
        <v>2019</v>
      </c>
      <c r="F18" s="1">
        <v>19767</v>
      </c>
      <c r="G18" s="1">
        <v>13779</v>
      </c>
      <c r="H18">
        <v>2018</v>
      </c>
      <c r="I18" s="18" t="s">
        <v>19</v>
      </c>
      <c r="J18" s="18" t="s">
        <v>48</v>
      </c>
      <c r="K18" s="1">
        <v>13838</v>
      </c>
      <c r="L18" s="1">
        <v>47</v>
      </c>
      <c r="M18" s="1"/>
      <c r="N18" s="4" t="s">
        <v>15</v>
      </c>
      <c r="O18" s="4">
        <v>0</v>
      </c>
      <c r="P18">
        <v>33</v>
      </c>
      <c r="Q18">
        <v>3</v>
      </c>
    </row>
    <row r="19" spans="1:17" x14ac:dyDescent="0.45">
      <c r="A19">
        <v>18</v>
      </c>
      <c r="B19" t="s">
        <v>49</v>
      </c>
      <c r="C19" s="19" t="s">
        <v>10</v>
      </c>
      <c r="D19" s="1">
        <v>19658023</v>
      </c>
      <c r="E19">
        <v>2019</v>
      </c>
      <c r="F19" s="1">
        <v>13114</v>
      </c>
      <c r="G19" s="1">
        <v>9633</v>
      </c>
      <c r="H19">
        <v>2018</v>
      </c>
      <c r="I19" t="s">
        <v>19</v>
      </c>
      <c r="J19" s="13" t="s">
        <v>13</v>
      </c>
      <c r="K19" s="1">
        <v>22979</v>
      </c>
      <c r="L19" s="1">
        <v>24</v>
      </c>
      <c r="M19" s="1"/>
      <c r="N19" s="4" t="s">
        <v>15</v>
      </c>
      <c r="O19" s="4">
        <v>0.8</v>
      </c>
      <c r="P19">
        <v>370</v>
      </c>
      <c r="Q19">
        <v>21</v>
      </c>
    </row>
    <row r="20" spans="1:17" x14ac:dyDescent="0.45">
      <c r="A20">
        <v>19</v>
      </c>
      <c r="B20" t="s">
        <v>50</v>
      </c>
      <c r="C20" s="19" t="s">
        <v>10</v>
      </c>
      <c r="D20" s="1">
        <v>30366043</v>
      </c>
      <c r="E20">
        <v>2019</v>
      </c>
      <c r="F20" s="1">
        <v>25631</v>
      </c>
      <c r="G20" s="1">
        <v>17813</v>
      </c>
      <c r="H20">
        <v>2018</v>
      </c>
      <c r="I20" s="18" t="s">
        <v>51</v>
      </c>
      <c r="J20" s="18" t="s">
        <v>19</v>
      </c>
      <c r="K20" s="1">
        <v>28026</v>
      </c>
      <c r="L20" s="1">
        <v>47</v>
      </c>
      <c r="M20" s="1"/>
      <c r="N20" s="4">
        <v>1.2</v>
      </c>
      <c r="O20" s="4">
        <v>0.4</v>
      </c>
      <c r="P20">
        <v>70</v>
      </c>
      <c r="Q20">
        <v>0</v>
      </c>
    </row>
    <row r="21" spans="1:17" x14ac:dyDescent="0.45">
      <c r="A21">
        <v>20</v>
      </c>
      <c r="B21" t="s">
        <v>52</v>
      </c>
      <c r="C21" s="19" t="s">
        <v>10</v>
      </c>
      <c r="D21" s="1">
        <v>28608715</v>
      </c>
      <c r="E21">
        <v>2019</v>
      </c>
      <c r="F21" s="1">
        <v>26184</v>
      </c>
      <c r="G21" s="1">
        <v>19413</v>
      </c>
      <c r="H21">
        <v>2018</v>
      </c>
      <c r="I21" t="s">
        <v>43</v>
      </c>
      <c r="J21" s="13" t="s">
        <v>53</v>
      </c>
      <c r="K21" s="1">
        <v>53097</v>
      </c>
      <c r="L21" s="1">
        <v>21</v>
      </c>
      <c r="M21" s="1"/>
      <c r="N21" s="4" t="s">
        <v>15</v>
      </c>
      <c r="O21" s="4">
        <v>2.7</v>
      </c>
      <c r="P21">
        <v>51</v>
      </c>
      <c r="Q21">
        <v>0</v>
      </c>
    </row>
    <row r="22" spans="1:17" x14ac:dyDescent="0.45">
      <c r="A22">
        <v>21</v>
      </c>
      <c r="B22" t="s">
        <v>54</v>
      </c>
      <c r="C22" s="19" t="s">
        <v>10</v>
      </c>
      <c r="D22" s="1">
        <v>23310719</v>
      </c>
      <c r="E22">
        <v>2019</v>
      </c>
      <c r="F22" s="1">
        <v>8674</v>
      </c>
      <c r="G22" s="1">
        <v>7115</v>
      </c>
      <c r="H22">
        <v>2018</v>
      </c>
      <c r="I22" s="13" t="s">
        <v>13</v>
      </c>
      <c r="J22" t="s">
        <v>39</v>
      </c>
      <c r="K22" s="1">
        <v>23111</v>
      </c>
      <c r="L22" s="1">
        <v>17</v>
      </c>
      <c r="M22" s="1"/>
      <c r="N22" s="4" t="s">
        <v>15</v>
      </c>
      <c r="O22" s="4">
        <v>1.2</v>
      </c>
      <c r="P22">
        <v>684</v>
      </c>
      <c r="Q22">
        <v>27</v>
      </c>
    </row>
    <row r="23" spans="1:17" x14ac:dyDescent="0.45">
      <c r="A23">
        <v>22</v>
      </c>
      <c r="B23" t="s">
        <v>55</v>
      </c>
      <c r="C23" s="19" t="s">
        <v>10</v>
      </c>
      <c r="D23" s="1">
        <v>12626938</v>
      </c>
      <c r="E23">
        <v>2019</v>
      </c>
      <c r="F23" s="1">
        <v>10704</v>
      </c>
      <c r="G23" s="1">
        <v>7662</v>
      </c>
      <c r="H23">
        <v>2018</v>
      </c>
      <c r="I23" t="s">
        <v>19</v>
      </c>
      <c r="J23" s="13" t="s">
        <v>13</v>
      </c>
      <c r="K23" s="1">
        <v>13489</v>
      </c>
      <c r="L23" s="1">
        <v>42</v>
      </c>
      <c r="M23" s="1"/>
      <c r="N23" s="4">
        <v>0</v>
      </c>
      <c r="O23" s="4">
        <v>1.9</v>
      </c>
      <c r="P23">
        <v>183</v>
      </c>
      <c r="Q23">
        <v>0</v>
      </c>
    </row>
    <row r="24" spans="1:17" x14ac:dyDescent="0.45">
      <c r="A24">
        <v>23</v>
      </c>
      <c r="B24" t="s">
        <v>56</v>
      </c>
      <c r="C24" s="19" t="s">
        <v>10</v>
      </c>
      <c r="D24" s="1">
        <v>7813207</v>
      </c>
      <c r="E24">
        <v>2019</v>
      </c>
      <c r="F24" s="1">
        <v>4125</v>
      </c>
      <c r="G24" s="1">
        <v>3002</v>
      </c>
      <c r="H24">
        <v>2018</v>
      </c>
      <c r="I24" s="13" t="s">
        <v>13</v>
      </c>
      <c r="J24" t="s">
        <v>57</v>
      </c>
      <c r="K24" s="1">
        <v>15308</v>
      </c>
      <c r="L24" s="1">
        <v>12</v>
      </c>
      <c r="M24" s="1"/>
      <c r="N24" s="4" t="s">
        <v>15</v>
      </c>
      <c r="O24" s="4">
        <v>0</v>
      </c>
      <c r="P24">
        <v>86</v>
      </c>
      <c r="Q24">
        <v>3</v>
      </c>
    </row>
    <row r="25" spans="1:17" x14ac:dyDescent="0.45">
      <c r="A25">
        <v>24</v>
      </c>
      <c r="B25" t="s">
        <v>58</v>
      </c>
      <c r="C25" s="19" t="s">
        <v>10</v>
      </c>
      <c r="D25" s="1">
        <v>15442906</v>
      </c>
      <c r="E25">
        <v>2019</v>
      </c>
      <c r="F25" s="1">
        <v>9942</v>
      </c>
      <c r="G25" s="1">
        <v>8198</v>
      </c>
      <c r="H25">
        <v>2018</v>
      </c>
      <c r="I25" s="13" t="s">
        <v>13</v>
      </c>
      <c r="J25" t="s">
        <v>19</v>
      </c>
      <c r="K25" s="1">
        <v>18169</v>
      </c>
      <c r="L25" s="1">
        <v>23</v>
      </c>
      <c r="M25" s="1"/>
      <c r="N25" s="4" t="s">
        <v>15</v>
      </c>
      <c r="O25" s="4">
        <v>0</v>
      </c>
      <c r="P25">
        <v>436</v>
      </c>
      <c r="Q25">
        <v>23</v>
      </c>
    </row>
    <row r="26" spans="1:17" x14ac:dyDescent="0.45">
      <c r="A26">
        <v>25</v>
      </c>
      <c r="B26" t="s">
        <v>59</v>
      </c>
      <c r="C26" s="19" t="s">
        <v>10</v>
      </c>
      <c r="D26" s="1">
        <v>11062114</v>
      </c>
      <c r="E26">
        <v>2019</v>
      </c>
      <c r="F26" s="1">
        <v>9398</v>
      </c>
      <c r="G26" s="1">
        <v>7309</v>
      </c>
      <c r="H26">
        <v>2018</v>
      </c>
      <c r="I26" s="13" t="s">
        <v>13</v>
      </c>
      <c r="J26" t="s">
        <v>19</v>
      </c>
      <c r="K26" s="1">
        <v>14463</v>
      </c>
      <c r="L26" s="1">
        <v>36</v>
      </c>
      <c r="M26" s="1"/>
      <c r="N26" s="4" t="s">
        <v>15</v>
      </c>
      <c r="O26" s="4">
        <v>0</v>
      </c>
      <c r="P26">
        <v>5</v>
      </c>
      <c r="Q26">
        <v>0</v>
      </c>
    </row>
    <row r="27" spans="1:17" x14ac:dyDescent="0.45">
      <c r="A27">
        <v>26</v>
      </c>
      <c r="B27" t="s">
        <v>60</v>
      </c>
      <c r="C27" s="19" t="s">
        <v>10</v>
      </c>
      <c r="D27" s="1">
        <v>17070132</v>
      </c>
      <c r="E27">
        <v>2019</v>
      </c>
      <c r="F27" s="1">
        <v>23170</v>
      </c>
      <c r="G27" s="1">
        <v>14042</v>
      </c>
      <c r="H27">
        <v>2018</v>
      </c>
      <c r="I27" s="13" t="s">
        <v>33</v>
      </c>
      <c r="J27" t="s">
        <v>61</v>
      </c>
      <c r="K27" s="1">
        <v>26788</v>
      </c>
      <c r="L27" s="1">
        <v>32</v>
      </c>
      <c r="M27" s="1"/>
      <c r="N27" s="4" t="s">
        <v>15</v>
      </c>
      <c r="O27" s="4">
        <v>3</v>
      </c>
      <c r="P27">
        <v>42</v>
      </c>
      <c r="Q27">
        <v>3</v>
      </c>
    </row>
    <row r="28" spans="1:17" x14ac:dyDescent="0.45">
      <c r="A28">
        <v>27</v>
      </c>
      <c r="B28" t="s">
        <v>62</v>
      </c>
      <c r="C28" s="19" t="s">
        <v>10</v>
      </c>
      <c r="D28" s="1">
        <v>9321023</v>
      </c>
      <c r="E28">
        <v>2019</v>
      </c>
      <c r="F28" s="1">
        <v>5568</v>
      </c>
      <c r="G28" s="1">
        <v>4020</v>
      </c>
      <c r="H28">
        <v>2018</v>
      </c>
      <c r="I28" s="18" t="s">
        <v>63</v>
      </c>
      <c r="J28" s="18" t="s">
        <v>64</v>
      </c>
      <c r="K28" s="1">
        <v>12792</v>
      </c>
      <c r="L28" s="1">
        <v>23</v>
      </c>
      <c r="M28" s="7">
        <v>2016</v>
      </c>
      <c r="N28" s="4" t="s">
        <v>15</v>
      </c>
      <c r="O28" s="4">
        <v>1.8</v>
      </c>
      <c r="P28">
        <v>0</v>
      </c>
      <c r="Q28">
        <v>0</v>
      </c>
    </row>
    <row r="29" spans="1:17" x14ac:dyDescent="0.45">
      <c r="A29">
        <v>28</v>
      </c>
      <c r="B29" t="s">
        <v>66</v>
      </c>
      <c r="C29" s="19" t="s">
        <v>10</v>
      </c>
      <c r="D29" s="1">
        <v>58005461</v>
      </c>
      <c r="E29">
        <v>2019</v>
      </c>
      <c r="F29" s="1">
        <v>42060</v>
      </c>
      <c r="G29" s="1">
        <v>28610</v>
      </c>
      <c r="H29">
        <v>2018</v>
      </c>
      <c r="I29" t="s">
        <v>19</v>
      </c>
      <c r="J29" s="13" t="s">
        <v>17</v>
      </c>
      <c r="K29" s="1">
        <v>53776</v>
      </c>
      <c r="L29" s="1">
        <v>30</v>
      </c>
      <c r="M29">
        <v>2016</v>
      </c>
      <c r="N29" s="4" t="s">
        <v>15</v>
      </c>
      <c r="O29" s="4">
        <v>1.2</v>
      </c>
      <c r="P29">
        <v>300</v>
      </c>
      <c r="Q29">
        <v>10</v>
      </c>
    </row>
    <row r="30" spans="1:17" x14ac:dyDescent="0.45">
      <c r="A30">
        <v>29</v>
      </c>
      <c r="B30" t="s">
        <v>67</v>
      </c>
      <c r="C30" s="19" t="s">
        <v>10</v>
      </c>
      <c r="D30" s="1">
        <v>8082359</v>
      </c>
      <c r="E30">
        <v>2019</v>
      </c>
      <c r="F30" s="1">
        <v>4745</v>
      </c>
      <c r="G30" s="1">
        <v>3301</v>
      </c>
      <c r="H30">
        <v>2018</v>
      </c>
      <c r="I30" s="13" t="s">
        <v>13</v>
      </c>
      <c r="J30" t="s">
        <v>19</v>
      </c>
      <c r="K30" s="1">
        <v>11463</v>
      </c>
      <c r="L30" s="1">
        <v>19</v>
      </c>
      <c r="M30">
        <v>2016</v>
      </c>
      <c r="N30" s="4" t="s">
        <v>15</v>
      </c>
      <c r="O30" s="4">
        <v>0</v>
      </c>
      <c r="P30">
        <v>96</v>
      </c>
      <c r="Q30">
        <v>6</v>
      </c>
    </row>
    <row r="31" spans="1:17" x14ac:dyDescent="0.45">
      <c r="A31">
        <v>30</v>
      </c>
      <c r="B31" t="s">
        <v>68</v>
      </c>
      <c r="C31" s="19" t="s">
        <v>10</v>
      </c>
      <c r="D31" s="1">
        <v>44269587</v>
      </c>
      <c r="E31">
        <v>2019</v>
      </c>
      <c r="F31" s="1">
        <v>32617</v>
      </c>
      <c r="G31" s="1">
        <v>21829</v>
      </c>
      <c r="H31">
        <v>2018</v>
      </c>
      <c r="I31" s="18" t="s">
        <v>19</v>
      </c>
      <c r="J31" s="18" t="s">
        <v>51</v>
      </c>
      <c r="K31" s="1">
        <v>41687</v>
      </c>
      <c r="L31" s="1">
        <v>38</v>
      </c>
      <c r="M31">
        <v>2016</v>
      </c>
      <c r="N31" s="4" t="s">
        <v>15</v>
      </c>
      <c r="O31" s="4">
        <v>0.3</v>
      </c>
      <c r="P31">
        <v>75</v>
      </c>
      <c r="Q31">
        <v>0</v>
      </c>
    </row>
    <row r="32" spans="1:17" x14ac:dyDescent="0.45">
      <c r="A32">
        <v>31</v>
      </c>
      <c r="B32" t="s">
        <v>69</v>
      </c>
      <c r="C32" s="19" t="s">
        <v>10</v>
      </c>
      <c r="D32" s="1">
        <v>29161922</v>
      </c>
      <c r="E32">
        <v>2019</v>
      </c>
      <c r="F32" s="1">
        <v>13182</v>
      </c>
      <c r="G32" s="1">
        <v>9085</v>
      </c>
      <c r="H32">
        <v>2018</v>
      </c>
      <c r="I32" s="13" t="s">
        <v>13</v>
      </c>
      <c r="J32" t="s">
        <v>63</v>
      </c>
      <c r="K32" s="1">
        <v>46897</v>
      </c>
      <c r="L32" s="1">
        <v>14</v>
      </c>
      <c r="M32">
        <v>2016</v>
      </c>
      <c r="N32" s="4" t="s">
        <v>15</v>
      </c>
      <c r="O32" s="4">
        <v>0.8</v>
      </c>
      <c r="P32">
        <v>1</v>
      </c>
      <c r="Q32">
        <v>0</v>
      </c>
    </row>
    <row r="33" spans="1:17" x14ac:dyDescent="0.45">
      <c r="A33" t="s">
        <v>234</v>
      </c>
      <c r="D33" s="1">
        <f>SUM(D2:D32)</f>
        <v>724057015</v>
      </c>
      <c r="F33" s="1">
        <f>SUM(F2:F32)</f>
        <v>517661</v>
      </c>
      <c r="G33" s="1">
        <f>SUM(G2:G32)</f>
        <v>367315</v>
      </c>
      <c r="K33" s="1">
        <f>SUM(K2:K32)</f>
        <v>895356</v>
      </c>
      <c r="N33" s="1"/>
      <c r="O33" s="1"/>
      <c r="P33" s="1">
        <f>SUM(P2:P32)</f>
        <v>5898</v>
      </c>
      <c r="Q33" s="1">
        <f>SUM(Q2:Q32)</f>
        <v>238</v>
      </c>
    </row>
    <row r="34" spans="1:17" x14ac:dyDescent="0.45">
      <c r="A34" t="s">
        <v>235</v>
      </c>
      <c r="K34" s="25"/>
      <c r="L34" s="1">
        <f>AVERAGE(L2:L32)</f>
        <v>25.806451612903224</v>
      </c>
      <c r="N34" s="26">
        <f>AVERAGE(N2:N32)</f>
        <v>0.19999999999999998</v>
      </c>
      <c r="O34" s="1">
        <f>AVERAGE(O2:O32)</f>
        <v>0.52666666666666673</v>
      </c>
    </row>
    <row r="35" spans="1:17" x14ac:dyDescent="0.45">
      <c r="A35" t="s">
        <v>233</v>
      </c>
      <c r="H35" s="13" t="s">
        <v>257</v>
      </c>
      <c r="I35" s="13" t="s">
        <v>260</v>
      </c>
      <c r="L35">
        <f>_xlfn.STDEV.S(L2:L32)</f>
        <v>9.4248584599052379</v>
      </c>
      <c r="O35">
        <f>_xlfn.STDEV.S(O2:O32)</f>
        <v>0.84483556177328478</v>
      </c>
    </row>
    <row r="36" spans="1:17" x14ac:dyDescent="0.45">
      <c r="H36" s="15" t="s">
        <v>258</v>
      </c>
      <c r="I36" s="27" t="s">
        <v>259</v>
      </c>
    </row>
    <row r="37" spans="1:17" x14ac:dyDescent="0.45">
      <c r="H37" s="18" t="s">
        <v>261</v>
      </c>
      <c r="I37" s="18" t="s">
        <v>262</v>
      </c>
      <c r="N37" s="24" t="s">
        <v>236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92" zoomScaleNormal="92" workbookViewId="0">
      <pane ySplit="1" topLeftCell="A2" activePane="bottomLeft" state="frozen"/>
      <selection pane="bottomLeft"/>
    </sheetView>
  </sheetViews>
  <sheetFormatPr defaultRowHeight="14.25" x14ac:dyDescent="0.45"/>
  <cols>
    <col min="4" max="4" width="13.06640625" bestFit="1" customWidth="1"/>
    <col min="6" max="6" width="11.3984375" customWidth="1"/>
    <col min="7" max="7" width="12.1328125" customWidth="1"/>
    <col min="11" max="11" width="16.1328125" customWidth="1"/>
    <col min="12" max="12" width="11.9296875" bestFit="1" customWidth="1"/>
    <col min="14" max="14" width="11.9296875" bestFit="1" customWidth="1"/>
    <col min="15" max="15" width="10.9296875" bestFit="1" customWidth="1"/>
    <col min="16" max="16" width="9.1328125" bestFit="1" customWidth="1"/>
  </cols>
  <sheetData>
    <row r="1" spans="1:23" ht="78.75" x14ac:dyDescent="0.5">
      <c r="A1" s="8" t="s">
        <v>8</v>
      </c>
      <c r="B1" s="8"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23" x14ac:dyDescent="0.45">
      <c r="A2">
        <v>32</v>
      </c>
      <c r="B2" t="s">
        <v>70</v>
      </c>
      <c r="C2" s="17" t="s">
        <v>31</v>
      </c>
      <c r="D2" s="1">
        <v>31825299</v>
      </c>
      <c r="E2">
        <v>2019</v>
      </c>
      <c r="F2" s="1">
        <v>15949</v>
      </c>
      <c r="G2" s="1">
        <v>10569</v>
      </c>
      <c r="H2">
        <v>2018</v>
      </c>
      <c r="I2" t="s">
        <v>19</v>
      </c>
      <c r="J2" s="13" t="s">
        <v>13</v>
      </c>
      <c r="K2" s="1">
        <v>24656</v>
      </c>
      <c r="L2" s="1">
        <v>23</v>
      </c>
      <c r="M2">
        <v>2016</v>
      </c>
      <c r="N2" s="4" t="s">
        <v>15</v>
      </c>
      <c r="O2" s="4">
        <v>1.9</v>
      </c>
      <c r="P2">
        <v>25</v>
      </c>
      <c r="Q2">
        <v>2</v>
      </c>
    </row>
    <row r="3" spans="1:23" x14ac:dyDescent="0.45">
      <c r="A3">
        <v>33</v>
      </c>
      <c r="B3" t="s">
        <v>71</v>
      </c>
      <c r="C3" s="17" t="s">
        <v>31</v>
      </c>
      <c r="D3" s="1">
        <v>163046173</v>
      </c>
      <c r="E3">
        <v>2019</v>
      </c>
      <c r="F3" s="1">
        <v>150781</v>
      </c>
      <c r="G3" s="1">
        <v>108137</v>
      </c>
      <c r="H3">
        <v>2018</v>
      </c>
      <c r="I3" s="18" t="s">
        <v>64</v>
      </c>
      <c r="J3" s="18" t="s">
        <v>14</v>
      </c>
      <c r="K3" s="1">
        <v>258368</v>
      </c>
      <c r="L3" s="1">
        <v>26</v>
      </c>
      <c r="M3">
        <v>2016</v>
      </c>
      <c r="N3" s="4">
        <v>1.7</v>
      </c>
      <c r="O3" s="4">
        <v>2.1</v>
      </c>
      <c r="P3">
        <v>5416</v>
      </c>
      <c r="Q3">
        <v>145</v>
      </c>
    </row>
    <row r="4" spans="1:23" x14ac:dyDescent="0.45">
      <c r="A4">
        <v>34</v>
      </c>
      <c r="B4" t="s">
        <v>72</v>
      </c>
      <c r="C4" s="17" t="s">
        <v>31</v>
      </c>
      <c r="D4" s="1">
        <v>763094</v>
      </c>
      <c r="E4">
        <v>2019</v>
      </c>
      <c r="F4" s="1">
        <v>585</v>
      </c>
      <c r="G4" s="1">
        <v>490</v>
      </c>
      <c r="H4">
        <v>2018</v>
      </c>
      <c r="I4" s="18" t="s">
        <v>73</v>
      </c>
      <c r="J4" s="18" t="s">
        <v>61</v>
      </c>
      <c r="K4" s="1">
        <v>1744</v>
      </c>
      <c r="L4" s="1">
        <v>16</v>
      </c>
      <c r="M4">
        <v>2016</v>
      </c>
      <c r="N4" s="4" t="s">
        <v>15</v>
      </c>
      <c r="O4" s="4">
        <v>17.100000000000001</v>
      </c>
      <c r="P4">
        <v>7</v>
      </c>
      <c r="Q4">
        <v>0</v>
      </c>
    </row>
    <row r="5" spans="1:23" x14ac:dyDescent="0.45">
      <c r="A5">
        <v>35</v>
      </c>
      <c r="B5" t="s">
        <v>74</v>
      </c>
      <c r="C5" s="17" t="s">
        <v>31</v>
      </c>
      <c r="D5" s="1">
        <v>11513102</v>
      </c>
      <c r="E5">
        <v>2019</v>
      </c>
      <c r="F5" s="1">
        <v>14915</v>
      </c>
      <c r="G5" s="1">
        <v>9527</v>
      </c>
      <c r="H5">
        <v>2018</v>
      </c>
      <c r="I5" t="s">
        <v>19</v>
      </c>
      <c r="J5" s="13" t="s">
        <v>75</v>
      </c>
      <c r="K5" s="1">
        <v>18697</v>
      </c>
      <c r="L5" s="1">
        <v>21</v>
      </c>
      <c r="M5">
        <v>2016</v>
      </c>
      <c r="N5" s="4" t="s">
        <v>15</v>
      </c>
      <c r="O5" s="4">
        <v>5.4</v>
      </c>
      <c r="P5">
        <v>807</v>
      </c>
      <c r="Q5">
        <v>44</v>
      </c>
    </row>
    <row r="6" spans="1:23" x14ac:dyDescent="0.45">
      <c r="A6">
        <v>36</v>
      </c>
      <c r="B6" t="s">
        <v>76</v>
      </c>
      <c r="C6" s="17" t="s">
        <v>31</v>
      </c>
      <c r="D6" s="1">
        <v>549936</v>
      </c>
      <c r="E6">
        <v>2019</v>
      </c>
      <c r="F6" s="1">
        <v>641</v>
      </c>
      <c r="G6" s="1">
        <v>492</v>
      </c>
      <c r="H6">
        <v>2018</v>
      </c>
      <c r="I6" s="13" t="s">
        <v>77</v>
      </c>
      <c r="J6" t="s">
        <v>63</v>
      </c>
      <c r="K6" s="1">
        <v>610</v>
      </c>
      <c r="L6" s="1">
        <v>27</v>
      </c>
      <c r="M6">
        <v>2016</v>
      </c>
      <c r="N6" s="4" t="s">
        <v>15</v>
      </c>
      <c r="O6" s="4">
        <v>0</v>
      </c>
      <c r="P6">
        <v>90</v>
      </c>
      <c r="Q6">
        <v>1</v>
      </c>
    </row>
    <row r="7" spans="1:23" x14ac:dyDescent="0.45">
      <c r="A7">
        <v>37</v>
      </c>
      <c r="B7" t="s">
        <v>78</v>
      </c>
      <c r="C7" s="17" t="s">
        <v>31</v>
      </c>
      <c r="D7" s="1">
        <v>16486542</v>
      </c>
      <c r="E7">
        <v>2019</v>
      </c>
      <c r="F7" s="1">
        <v>15362</v>
      </c>
      <c r="G7" s="1">
        <v>11636</v>
      </c>
      <c r="H7">
        <v>2018</v>
      </c>
      <c r="I7" s="18" t="s">
        <v>37</v>
      </c>
      <c r="J7" s="18" t="s">
        <v>61</v>
      </c>
      <c r="K7" s="1">
        <v>29968</v>
      </c>
      <c r="L7" s="1">
        <v>29</v>
      </c>
      <c r="M7">
        <v>2016</v>
      </c>
      <c r="N7" s="4" t="s">
        <v>15</v>
      </c>
      <c r="O7" s="4">
        <v>1.3</v>
      </c>
      <c r="P7">
        <v>122</v>
      </c>
      <c r="Q7">
        <v>0</v>
      </c>
    </row>
    <row r="8" spans="1:23" x14ac:dyDescent="0.45">
      <c r="A8">
        <v>38</v>
      </c>
      <c r="B8" t="s">
        <v>79</v>
      </c>
      <c r="C8" s="17" t="s">
        <v>31</v>
      </c>
      <c r="D8" s="1">
        <v>25876387</v>
      </c>
      <c r="E8">
        <v>2019</v>
      </c>
      <c r="F8" s="1">
        <v>15769</v>
      </c>
      <c r="G8" s="1">
        <v>22</v>
      </c>
      <c r="H8">
        <v>2018</v>
      </c>
      <c r="I8" s="13" t="s">
        <v>13</v>
      </c>
      <c r="J8" t="s">
        <v>19</v>
      </c>
      <c r="K8" s="1">
        <v>34330</v>
      </c>
      <c r="L8" s="1">
        <v>22</v>
      </c>
      <c r="M8">
        <v>2016</v>
      </c>
      <c r="N8" s="4" t="s">
        <v>15</v>
      </c>
      <c r="O8" s="4">
        <v>0.6</v>
      </c>
      <c r="P8">
        <v>1518</v>
      </c>
      <c r="Q8">
        <v>53</v>
      </c>
    </row>
    <row r="9" spans="1:23" x14ac:dyDescent="0.45">
      <c r="A9">
        <v>39</v>
      </c>
      <c r="B9" t="s">
        <v>28</v>
      </c>
      <c r="C9" s="17" t="s">
        <v>31</v>
      </c>
      <c r="D9" s="1">
        <v>850891</v>
      </c>
      <c r="E9">
        <v>2019</v>
      </c>
      <c r="F9" s="1">
        <v>510</v>
      </c>
      <c r="G9" s="1">
        <v>367</v>
      </c>
      <c r="H9">
        <v>2018</v>
      </c>
      <c r="I9" t="s">
        <v>19</v>
      </c>
      <c r="J9" s="13" t="s">
        <v>17</v>
      </c>
      <c r="K9" s="1">
        <v>1189</v>
      </c>
      <c r="L9" s="1">
        <v>26</v>
      </c>
      <c r="M9">
        <v>2016</v>
      </c>
      <c r="N9" s="4" t="s">
        <v>15</v>
      </c>
      <c r="O9" s="4">
        <v>0</v>
      </c>
      <c r="P9">
        <v>0</v>
      </c>
      <c r="Q9">
        <v>0</v>
      </c>
    </row>
    <row r="10" spans="1:23" x14ac:dyDescent="0.45">
      <c r="A10">
        <v>40</v>
      </c>
      <c r="B10" t="s">
        <v>30</v>
      </c>
      <c r="C10" s="17" t="s">
        <v>31</v>
      </c>
      <c r="D10" s="1">
        <v>5380504</v>
      </c>
      <c r="E10">
        <v>2019</v>
      </c>
      <c r="F10" s="1">
        <v>2415</v>
      </c>
      <c r="G10" s="1">
        <v>1577</v>
      </c>
      <c r="H10">
        <v>2016</v>
      </c>
      <c r="I10" s="15" t="s">
        <v>17</v>
      </c>
      <c r="J10" s="15" t="s">
        <v>13</v>
      </c>
      <c r="K10">
        <v>5494</v>
      </c>
      <c r="L10">
        <v>21</v>
      </c>
      <c r="N10" s="4" t="s">
        <v>15</v>
      </c>
      <c r="O10" s="4">
        <v>0</v>
      </c>
      <c r="P10">
        <v>200</v>
      </c>
      <c r="Q10">
        <v>8</v>
      </c>
      <c r="T10" s="1"/>
      <c r="U10" s="1"/>
      <c r="W10" s="1"/>
    </row>
    <row r="11" spans="1:23" x14ac:dyDescent="0.45">
      <c r="A11">
        <v>41</v>
      </c>
      <c r="B11" t="s">
        <v>80</v>
      </c>
      <c r="C11" s="17" t="s">
        <v>31</v>
      </c>
      <c r="D11" s="1">
        <v>25716554</v>
      </c>
      <c r="E11">
        <v>2019</v>
      </c>
      <c r="F11" s="1">
        <v>14484</v>
      </c>
      <c r="G11" s="1">
        <v>10405</v>
      </c>
      <c r="H11">
        <v>2018</v>
      </c>
      <c r="I11" s="15" t="s">
        <v>13</v>
      </c>
      <c r="J11" s="15" t="s">
        <v>17</v>
      </c>
      <c r="K11" s="1">
        <v>51751</v>
      </c>
      <c r="L11" s="1">
        <v>12</v>
      </c>
      <c r="M11">
        <v>2016</v>
      </c>
      <c r="N11" s="4" t="s">
        <v>15</v>
      </c>
      <c r="O11" s="4">
        <v>1.4</v>
      </c>
      <c r="P11">
        <v>1111</v>
      </c>
      <c r="Q11">
        <v>14</v>
      </c>
    </row>
    <row r="12" spans="1:23" x14ac:dyDescent="0.45">
      <c r="A12">
        <v>42</v>
      </c>
      <c r="B12" t="s">
        <v>81</v>
      </c>
      <c r="C12" s="17" t="s">
        <v>31</v>
      </c>
      <c r="D12" s="1">
        <v>973557</v>
      </c>
      <c r="E12">
        <v>2019</v>
      </c>
      <c r="F12" s="1">
        <v>674</v>
      </c>
      <c r="G12" s="1">
        <v>472</v>
      </c>
      <c r="H12">
        <v>2018</v>
      </c>
      <c r="I12" t="s">
        <v>19</v>
      </c>
      <c r="J12" s="13" t="s">
        <v>13</v>
      </c>
      <c r="K12" s="1">
        <v>1553</v>
      </c>
      <c r="L12" s="1">
        <v>25</v>
      </c>
      <c r="M12">
        <v>2016</v>
      </c>
      <c r="N12" s="4" t="s">
        <v>15</v>
      </c>
      <c r="O12" s="4">
        <v>0</v>
      </c>
      <c r="P12">
        <v>1023</v>
      </c>
      <c r="Q12">
        <v>2</v>
      </c>
    </row>
    <row r="13" spans="1:23" x14ac:dyDescent="0.45">
      <c r="A13">
        <v>43</v>
      </c>
      <c r="B13" t="s">
        <v>82</v>
      </c>
      <c r="C13" s="17" t="s">
        <v>31</v>
      </c>
      <c r="D13" s="1">
        <v>100388076</v>
      </c>
      <c r="E13">
        <v>2019</v>
      </c>
      <c r="F13" s="1">
        <v>128892</v>
      </c>
      <c r="G13" s="1">
        <v>85432</v>
      </c>
      <c r="H13">
        <v>2018</v>
      </c>
      <c r="I13" t="s">
        <v>37</v>
      </c>
      <c r="J13" s="13" t="s">
        <v>13</v>
      </c>
      <c r="K13" s="1">
        <v>240674</v>
      </c>
      <c r="L13" s="1">
        <v>20</v>
      </c>
      <c r="M13">
        <v>2016</v>
      </c>
      <c r="N13" s="4" t="s">
        <v>15</v>
      </c>
      <c r="O13" s="4">
        <v>9.1999999999999993</v>
      </c>
      <c r="P13">
        <v>4319</v>
      </c>
      <c r="Q13">
        <v>307</v>
      </c>
    </row>
    <row r="14" spans="1:23" x14ac:dyDescent="0.45">
      <c r="A14">
        <v>44</v>
      </c>
      <c r="B14" t="s">
        <v>83</v>
      </c>
      <c r="C14" s="17" t="s">
        <v>31</v>
      </c>
      <c r="D14" s="1">
        <v>6453550</v>
      </c>
      <c r="E14">
        <v>2019</v>
      </c>
      <c r="F14" s="1">
        <v>10326</v>
      </c>
      <c r="G14" s="1">
        <v>6222</v>
      </c>
      <c r="H14">
        <v>2018</v>
      </c>
      <c r="I14" s="15" t="s">
        <v>13</v>
      </c>
      <c r="J14" s="15" t="s">
        <v>17</v>
      </c>
      <c r="K14" s="1">
        <v>11472</v>
      </c>
      <c r="L14" s="1">
        <v>24</v>
      </c>
      <c r="M14">
        <v>2016</v>
      </c>
      <c r="N14" s="4" t="s">
        <v>15</v>
      </c>
      <c r="O14" s="4">
        <v>8.6999999999999993</v>
      </c>
      <c r="P14">
        <v>274</v>
      </c>
      <c r="Q14">
        <v>8</v>
      </c>
    </row>
    <row r="15" spans="1:23" x14ac:dyDescent="0.45">
      <c r="A15">
        <v>45</v>
      </c>
      <c r="B15" t="s">
        <v>84</v>
      </c>
      <c r="C15" s="17" t="s">
        <v>31</v>
      </c>
      <c r="D15" s="1">
        <v>1148133</v>
      </c>
      <c r="E15">
        <v>2019</v>
      </c>
      <c r="F15" s="1">
        <v>1074</v>
      </c>
      <c r="G15" s="1">
        <v>660</v>
      </c>
      <c r="H15">
        <v>2018</v>
      </c>
      <c r="I15" s="18" t="s">
        <v>19</v>
      </c>
      <c r="J15" s="18" t="s">
        <v>51</v>
      </c>
      <c r="K15" s="1">
        <v>2031</v>
      </c>
      <c r="L15" s="1">
        <v>20</v>
      </c>
      <c r="M15">
        <v>2016</v>
      </c>
      <c r="N15" s="4" t="s">
        <v>15</v>
      </c>
      <c r="O15" s="4">
        <v>0</v>
      </c>
      <c r="P15">
        <v>56</v>
      </c>
      <c r="Q15">
        <v>1</v>
      </c>
    </row>
    <row r="16" spans="1:23" x14ac:dyDescent="0.45">
      <c r="A16">
        <v>46</v>
      </c>
      <c r="B16" t="s">
        <v>85</v>
      </c>
      <c r="C16" s="17" t="s">
        <v>31</v>
      </c>
      <c r="D16" s="1">
        <v>30417858</v>
      </c>
      <c r="E16">
        <v>2019</v>
      </c>
      <c r="F16" s="1">
        <v>22823</v>
      </c>
      <c r="G16" s="1">
        <v>15089</v>
      </c>
      <c r="H16">
        <v>2018</v>
      </c>
      <c r="I16" s="14" t="s">
        <v>13</v>
      </c>
      <c r="J16" t="s">
        <v>19</v>
      </c>
      <c r="K16" s="1">
        <v>41410</v>
      </c>
      <c r="L16" s="1">
        <v>18</v>
      </c>
      <c r="M16">
        <v>2016</v>
      </c>
      <c r="N16" s="4" t="s">
        <v>15</v>
      </c>
      <c r="O16" s="4">
        <v>1.8</v>
      </c>
      <c r="P16">
        <v>1279</v>
      </c>
      <c r="Q16">
        <v>10</v>
      </c>
    </row>
    <row r="17" spans="1:17" x14ac:dyDescent="0.45">
      <c r="A17">
        <v>47</v>
      </c>
      <c r="B17" t="s">
        <v>86</v>
      </c>
      <c r="C17" s="17" t="s">
        <v>31</v>
      </c>
      <c r="D17" s="1">
        <v>9746115</v>
      </c>
      <c r="E17">
        <v>2019</v>
      </c>
      <c r="F17" s="1">
        <v>9942</v>
      </c>
      <c r="G17" s="1">
        <v>5964</v>
      </c>
      <c r="H17">
        <v>2018</v>
      </c>
      <c r="I17" s="13" t="s">
        <v>13</v>
      </c>
      <c r="J17" t="s">
        <v>19</v>
      </c>
      <c r="K17" s="1">
        <v>10204</v>
      </c>
      <c r="L17" s="1">
        <v>28</v>
      </c>
      <c r="M17">
        <v>2016</v>
      </c>
      <c r="N17" s="4" t="s">
        <v>15</v>
      </c>
      <c r="O17" s="4">
        <v>7</v>
      </c>
      <c r="P17">
        <v>591</v>
      </c>
      <c r="Q17">
        <v>55</v>
      </c>
    </row>
    <row r="18" spans="1:17" x14ac:dyDescent="0.45">
      <c r="A18">
        <v>48</v>
      </c>
      <c r="B18" t="s">
        <v>87</v>
      </c>
      <c r="C18" s="17" t="s">
        <v>31</v>
      </c>
      <c r="D18" s="1">
        <v>1366417756</v>
      </c>
      <c r="E18">
        <v>2019</v>
      </c>
      <c r="F18" s="1">
        <v>1157294</v>
      </c>
      <c r="G18" s="1">
        <v>784821</v>
      </c>
      <c r="H18">
        <v>2018</v>
      </c>
      <c r="I18" s="13" t="s">
        <v>13</v>
      </c>
      <c r="J18" t="s">
        <v>14</v>
      </c>
      <c r="K18" s="1">
        <v>3022150</v>
      </c>
      <c r="L18" s="1">
        <v>19</v>
      </c>
      <c r="M18">
        <v>2016</v>
      </c>
      <c r="N18" s="4">
        <v>3.1</v>
      </c>
      <c r="O18" s="4">
        <v>5.4</v>
      </c>
      <c r="P18">
        <v>26496</v>
      </c>
      <c r="Q18">
        <v>824</v>
      </c>
    </row>
    <row r="19" spans="1:17" x14ac:dyDescent="0.45">
      <c r="A19">
        <v>49</v>
      </c>
      <c r="B19" t="s">
        <v>88</v>
      </c>
      <c r="C19" s="17" t="s">
        <v>31</v>
      </c>
      <c r="D19" s="1">
        <v>270625567</v>
      </c>
      <c r="E19">
        <v>2019</v>
      </c>
      <c r="F19" s="1">
        <v>348809</v>
      </c>
      <c r="G19" s="1">
        <v>207210</v>
      </c>
      <c r="H19">
        <v>2018</v>
      </c>
      <c r="I19" s="13" t="s">
        <v>13</v>
      </c>
      <c r="J19" t="s">
        <v>19</v>
      </c>
      <c r="K19" s="1">
        <v>686532</v>
      </c>
      <c r="L19" s="1">
        <v>18</v>
      </c>
      <c r="M19">
        <v>2016</v>
      </c>
      <c r="N19" s="4">
        <v>1.2</v>
      </c>
      <c r="O19" s="4">
        <v>1.7</v>
      </c>
      <c r="P19">
        <v>8882</v>
      </c>
      <c r="Q19">
        <v>743</v>
      </c>
    </row>
    <row r="20" spans="1:17" x14ac:dyDescent="0.45">
      <c r="A20">
        <v>50</v>
      </c>
      <c r="B20" t="s">
        <v>89</v>
      </c>
      <c r="C20" s="17" t="s">
        <v>31</v>
      </c>
      <c r="D20" s="1">
        <v>52573967</v>
      </c>
      <c r="E20">
        <v>2019</v>
      </c>
      <c r="F20" s="1">
        <v>47887</v>
      </c>
      <c r="G20" s="1">
        <v>32987</v>
      </c>
      <c r="H20">
        <v>2018</v>
      </c>
      <c r="I20" s="13" t="s">
        <v>13</v>
      </c>
      <c r="J20" t="s">
        <v>19</v>
      </c>
      <c r="K20" s="1">
        <v>31607</v>
      </c>
      <c r="L20" s="1">
        <v>51</v>
      </c>
      <c r="M20">
        <v>2016</v>
      </c>
      <c r="N20" s="4" t="s">
        <v>15</v>
      </c>
      <c r="O20" s="4">
        <v>2.2999999999999998</v>
      </c>
      <c r="P20">
        <v>343</v>
      </c>
      <c r="Q20">
        <v>14</v>
      </c>
    </row>
    <row r="21" spans="1:17" x14ac:dyDescent="0.45">
      <c r="A21">
        <v>51</v>
      </c>
      <c r="B21" t="s">
        <v>90</v>
      </c>
      <c r="C21" s="17" t="s">
        <v>31</v>
      </c>
      <c r="D21" s="1">
        <v>6415851</v>
      </c>
      <c r="E21">
        <v>2019</v>
      </c>
      <c r="F21" s="1">
        <v>6546</v>
      </c>
      <c r="G21" s="1">
        <v>4497</v>
      </c>
      <c r="H21">
        <v>2018</v>
      </c>
      <c r="I21" t="s">
        <v>63</v>
      </c>
      <c r="J21" s="13" t="s">
        <v>13</v>
      </c>
      <c r="K21" s="1">
        <v>13333</v>
      </c>
      <c r="L21" s="1">
        <v>19</v>
      </c>
      <c r="M21">
        <v>2016</v>
      </c>
      <c r="N21" s="4" t="s">
        <v>15</v>
      </c>
      <c r="O21" s="4">
        <v>3.1</v>
      </c>
      <c r="P21">
        <v>682</v>
      </c>
      <c r="Q21">
        <v>8</v>
      </c>
    </row>
    <row r="22" spans="1:17" x14ac:dyDescent="0.45">
      <c r="A22">
        <v>52</v>
      </c>
      <c r="B22" t="s">
        <v>91</v>
      </c>
      <c r="C22" s="17" t="s">
        <v>31</v>
      </c>
      <c r="D22" s="1">
        <v>7169456</v>
      </c>
      <c r="E22">
        <v>2019</v>
      </c>
      <c r="F22" s="1">
        <v>7710</v>
      </c>
      <c r="G22" s="1">
        <v>5550</v>
      </c>
      <c r="H22">
        <v>2018</v>
      </c>
      <c r="I22" s="18" t="s">
        <v>37</v>
      </c>
      <c r="J22" s="18" t="s">
        <v>61</v>
      </c>
      <c r="K22" s="1">
        <v>13139</v>
      </c>
      <c r="L22" s="1">
        <v>27</v>
      </c>
      <c r="M22">
        <v>2016</v>
      </c>
      <c r="N22" s="4" t="s">
        <v>15</v>
      </c>
      <c r="O22" s="4">
        <v>1.3</v>
      </c>
      <c r="P22">
        <v>19</v>
      </c>
      <c r="Q22">
        <v>0</v>
      </c>
    </row>
    <row r="23" spans="1:17" x14ac:dyDescent="0.45">
      <c r="A23">
        <v>53</v>
      </c>
      <c r="B23" t="s">
        <v>92</v>
      </c>
      <c r="C23" s="17" t="s">
        <v>31</v>
      </c>
      <c r="D23" s="1">
        <v>2125267</v>
      </c>
      <c r="E23">
        <v>2019</v>
      </c>
      <c r="F23" s="1">
        <v>1888</v>
      </c>
      <c r="G23" s="1">
        <v>1335</v>
      </c>
      <c r="H23">
        <v>2018</v>
      </c>
      <c r="I23" s="18" t="s">
        <v>19</v>
      </c>
      <c r="J23" s="18" t="s">
        <v>51</v>
      </c>
      <c r="K23" s="1">
        <v>3883</v>
      </c>
      <c r="L23" s="1">
        <v>18</v>
      </c>
      <c r="M23">
        <v>2016</v>
      </c>
      <c r="N23" s="4" t="s">
        <v>15</v>
      </c>
      <c r="O23" s="4">
        <v>0</v>
      </c>
      <c r="P23">
        <v>0</v>
      </c>
      <c r="Q23">
        <v>0</v>
      </c>
    </row>
    <row r="24" spans="1:17" x14ac:dyDescent="0.45">
      <c r="A24">
        <v>54</v>
      </c>
      <c r="B24" t="s">
        <v>93</v>
      </c>
      <c r="C24" s="17" t="s">
        <v>31</v>
      </c>
      <c r="D24" s="1">
        <v>4525698</v>
      </c>
      <c r="E24">
        <v>2019</v>
      </c>
      <c r="F24" s="1">
        <v>2733</v>
      </c>
      <c r="G24" s="1">
        <v>1933</v>
      </c>
      <c r="H24">
        <v>2018</v>
      </c>
      <c r="I24" t="s">
        <v>19</v>
      </c>
      <c r="J24" s="13" t="s">
        <v>13</v>
      </c>
      <c r="K24" s="1">
        <v>5173</v>
      </c>
      <c r="L24" s="1">
        <v>21</v>
      </c>
      <c r="M24">
        <v>2016</v>
      </c>
      <c r="N24" s="4" t="s">
        <v>15</v>
      </c>
      <c r="O24" s="4">
        <v>7.3</v>
      </c>
      <c r="P24">
        <v>7</v>
      </c>
      <c r="Q24">
        <v>1</v>
      </c>
    </row>
    <row r="25" spans="1:17" x14ac:dyDescent="0.45">
      <c r="A25">
        <v>56</v>
      </c>
      <c r="B25" t="s">
        <v>95</v>
      </c>
      <c r="C25" s="17" t="s">
        <v>31</v>
      </c>
      <c r="D25" s="1">
        <v>4043258</v>
      </c>
      <c r="E25">
        <v>2019</v>
      </c>
      <c r="F25" s="1">
        <v>15284</v>
      </c>
      <c r="G25" s="1">
        <v>8508</v>
      </c>
      <c r="H25">
        <v>2018</v>
      </c>
      <c r="I25" s="18" t="s">
        <v>96</v>
      </c>
      <c r="J25" s="18" t="s">
        <v>61</v>
      </c>
      <c r="K25" s="1">
        <v>16550</v>
      </c>
      <c r="L25" s="1">
        <v>16</v>
      </c>
      <c r="M25">
        <v>2016</v>
      </c>
      <c r="N25" s="4" t="s">
        <v>15</v>
      </c>
      <c r="O25" s="4">
        <v>2</v>
      </c>
      <c r="P25">
        <v>3304</v>
      </c>
      <c r="Q25">
        <v>94</v>
      </c>
    </row>
    <row r="26" spans="1:17" x14ac:dyDescent="0.45">
      <c r="A26">
        <v>57</v>
      </c>
      <c r="B26" t="s">
        <v>97</v>
      </c>
      <c r="C26" s="17" t="s">
        <v>31</v>
      </c>
      <c r="D26" s="1">
        <v>3225166</v>
      </c>
      <c r="E26">
        <v>2019</v>
      </c>
      <c r="F26" s="1">
        <v>5591</v>
      </c>
      <c r="G26" s="1">
        <v>3984</v>
      </c>
      <c r="H26">
        <v>2018</v>
      </c>
      <c r="I26" s="18" t="s">
        <v>37</v>
      </c>
      <c r="J26" s="18" t="s">
        <v>63</v>
      </c>
      <c r="K26" s="1">
        <v>8361</v>
      </c>
      <c r="L26" s="1">
        <v>32</v>
      </c>
      <c r="M26">
        <v>2016</v>
      </c>
      <c r="N26" s="4" t="s">
        <v>15</v>
      </c>
      <c r="O26" s="4">
        <v>8.9</v>
      </c>
      <c r="P26">
        <v>37</v>
      </c>
      <c r="Q26">
        <v>0</v>
      </c>
    </row>
    <row r="27" spans="1:17" x14ac:dyDescent="0.45">
      <c r="A27">
        <v>58</v>
      </c>
      <c r="B27" t="s">
        <v>98</v>
      </c>
      <c r="C27" s="17" t="s">
        <v>31</v>
      </c>
      <c r="D27" s="1">
        <v>36471766</v>
      </c>
      <c r="E27">
        <v>2019</v>
      </c>
      <c r="F27" s="1">
        <v>52783</v>
      </c>
      <c r="G27" s="1">
        <v>32962</v>
      </c>
      <c r="H27">
        <v>2018</v>
      </c>
      <c r="I27" s="13" t="s">
        <v>13</v>
      </c>
      <c r="J27" t="s">
        <v>61</v>
      </c>
      <c r="K27" s="1">
        <v>39524</v>
      </c>
      <c r="L27" s="1">
        <v>41</v>
      </c>
      <c r="M27">
        <v>2016</v>
      </c>
      <c r="N27" s="4" t="s">
        <v>15</v>
      </c>
      <c r="O27" s="4">
        <v>8</v>
      </c>
      <c r="P27">
        <v>4047</v>
      </c>
      <c r="Q27">
        <v>160</v>
      </c>
    </row>
    <row r="28" spans="1:17" x14ac:dyDescent="0.45">
      <c r="A28">
        <v>59</v>
      </c>
      <c r="B28" t="s">
        <v>99</v>
      </c>
      <c r="C28" s="17" t="s">
        <v>31</v>
      </c>
      <c r="D28" s="1">
        <v>54045422</v>
      </c>
      <c r="E28">
        <v>2019</v>
      </c>
      <c r="F28" s="1">
        <v>69554</v>
      </c>
      <c r="G28" s="1">
        <v>51059</v>
      </c>
      <c r="H28">
        <v>2018</v>
      </c>
      <c r="I28" t="s">
        <v>43</v>
      </c>
      <c r="J28" s="13" t="s">
        <v>53</v>
      </c>
      <c r="K28" s="1">
        <v>144670</v>
      </c>
      <c r="L28" s="1">
        <v>25</v>
      </c>
      <c r="M28">
        <v>2016</v>
      </c>
      <c r="N28" s="4">
        <v>3.6</v>
      </c>
      <c r="O28" s="4">
        <v>2.7</v>
      </c>
      <c r="P28">
        <v>146</v>
      </c>
      <c r="Q28">
        <v>5</v>
      </c>
    </row>
    <row r="29" spans="1:17" x14ac:dyDescent="0.45">
      <c r="A29">
        <v>60</v>
      </c>
      <c r="B29" t="s">
        <v>100</v>
      </c>
      <c r="C29" s="17" t="s">
        <v>31</v>
      </c>
      <c r="D29" s="1">
        <v>6545503</v>
      </c>
      <c r="E29">
        <v>2019</v>
      </c>
      <c r="F29" s="1">
        <v>7956</v>
      </c>
      <c r="G29" s="1">
        <v>4554</v>
      </c>
      <c r="H29">
        <v>2018</v>
      </c>
      <c r="I29" s="15" t="s">
        <v>17</v>
      </c>
      <c r="J29" s="15" t="s">
        <v>13</v>
      </c>
      <c r="K29" s="1">
        <v>9628</v>
      </c>
      <c r="L29" s="1">
        <v>23</v>
      </c>
      <c r="M29">
        <v>2016</v>
      </c>
      <c r="N29" s="4">
        <v>7.5</v>
      </c>
      <c r="O29" s="4">
        <v>3.8</v>
      </c>
      <c r="P29">
        <v>11</v>
      </c>
      <c r="Q29">
        <v>3</v>
      </c>
    </row>
    <row r="30" spans="1:17" x14ac:dyDescent="0.45">
      <c r="A30">
        <v>61</v>
      </c>
      <c r="B30" t="s">
        <v>101</v>
      </c>
      <c r="C30" s="17" t="s">
        <v>31</v>
      </c>
      <c r="D30" s="1">
        <v>200963603</v>
      </c>
      <c r="E30">
        <v>2019</v>
      </c>
      <c r="F30" s="1">
        <v>115950</v>
      </c>
      <c r="G30" s="1">
        <v>70327</v>
      </c>
      <c r="H30">
        <v>2018</v>
      </c>
      <c r="I30" s="13" t="s">
        <v>13</v>
      </c>
      <c r="J30" t="s">
        <v>19</v>
      </c>
      <c r="K30" s="1">
        <v>289701</v>
      </c>
      <c r="L30" s="1">
        <v>18</v>
      </c>
      <c r="M30">
        <v>2016</v>
      </c>
      <c r="N30" s="4">
        <v>6</v>
      </c>
      <c r="O30" s="4">
        <v>0.5</v>
      </c>
      <c r="P30">
        <v>1182</v>
      </c>
      <c r="Q30">
        <v>35</v>
      </c>
    </row>
    <row r="31" spans="1:17" x14ac:dyDescent="0.45">
      <c r="A31">
        <v>62</v>
      </c>
      <c r="B31" t="s">
        <v>102</v>
      </c>
      <c r="C31" s="17" t="s">
        <v>31</v>
      </c>
      <c r="D31" s="1">
        <v>216565317</v>
      </c>
      <c r="E31">
        <v>2019</v>
      </c>
      <c r="F31" s="1">
        <v>173937</v>
      </c>
      <c r="G31" s="1">
        <v>118442</v>
      </c>
      <c r="H31">
        <v>2018</v>
      </c>
      <c r="I31" s="13" t="s">
        <v>13</v>
      </c>
      <c r="J31" t="s">
        <v>14</v>
      </c>
      <c r="K31" s="1">
        <v>337006</v>
      </c>
      <c r="L31" s="1">
        <v>23</v>
      </c>
      <c r="M31">
        <v>2016</v>
      </c>
      <c r="N31" s="4">
        <v>1.8</v>
      </c>
      <c r="O31" s="4">
        <v>3.3</v>
      </c>
      <c r="P31">
        <v>13197</v>
      </c>
      <c r="Q31">
        <v>277</v>
      </c>
    </row>
    <row r="32" spans="1:17" x14ac:dyDescent="0.45">
      <c r="A32">
        <v>64</v>
      </c>
      <c r="B32" t="s">
        <v>104</v>
      </c>
      <c r="C32" s="17" t="s">
        <v>31</v>
      </c>
      <c r="D32" s="1">
        <v>108116622</v>
      </c>
      <c r="E32">
        <v>2019</v>
      </c>
      <c r="F32" s="1">
        <v>141021</v>
      </c>
      <c r="G32" s="1">
        <v>86337</v>
      </c>
      <c r="H32">
        <v>2018</v>
      </c>
      <c r="I32" s="13" t="s">
        <v>13</v>
      </c>
      <c r="J32" t="s">
        <v>61</v>
      </c>
      <c r="K32" s="1">
        <v>245612</v>
      </c>
      <c r="L32" s="1">
        <v>18</v>
      </c>
      <c r="M32">
        <v>2016</v>
      </c>
      <c r="N32" s="4">
        <v>13.2</v>
      </c>
      <c r="O32" s="4">
        <v>3.6</v>
      </c>
      <c r="P32">
        <v>7294</v>
      </c>
      <c r="Q32">
        <v>494</v>
      </c>
    </row>
    <row r="33" spans="1:17" x14ac:dyDescent="0.45">
      <c r="A33">
        <v>65</v>
      </c>
      <c r="B33" t="s">
        <v>105</v>
      </c>
      <c r="C33" s="17" t="s">
        <v>31</v>
      </c>
      <c r="D33" s="1">
        <v>16296362</v>
      </c>
      <c r="E33">
        <v>2019</v>
      </c>
      <c r="F33" s="1">
        <v>10549</v>
      </c>
      <c r="G33" s="1">
        <v>7571</v>
      </c>
      <c r="H33">
        <v>2018</v>
      </c>
      <c r="I33" t="s">
        <v>19</v>
      </c>
      <c r="J33" s="13" t="s">
        <v>13</v>
      </c>
      <c r="K33" s="1">
        <v>15683</v>
      </c>
      <c r="L33" s="1">
        <v>25</v>
      </c>
      <c r="M33">
        <v>2016</v>
      </c>
      <c r="N33" s="4" t="s">
        <v>15</v>
      </c>
      <c r="O33" s="4">
        <v>2.8</v>
      </c>
      <c r="P33">
        <v>614</v>
      </c>
      <c r="Q33">
        <v>7</v>
      </c>
    </row>
    <row r="34" spans="1:17" x14ac:dyDescent="0.45">
      <c r="A34">
        <v>66</v>
      </c>
      <c r="B34" t="s">
        <v>106</v>
      </c>
      <c r="C34" s="17" t="s">
        <v>31</v>
      </c>
      <c r="D34" s="1">
        <v>669821</v>
      </c>
      <c r="E34">
        <v>2019</v>
      </c>
      <c r="F34" s="1">
        <v>504</v>
      </c>
      <c r="G34" s="1">
        <v>331</v>
      </c>
      <c r="H34">
        <v>2018</v>
      </c>
      <c r="I34" s="13" t="s">
        <v>13</v>
      </c>
      <c r="J34" t="s">
        <v>19</v>
      </c>
      <c r="K34" s="1">
        <v>848</v>
      </c>
      <c r="L34" s="1">
        <v>28</v>
      </c>
      <c r="M34">
        <v>2016</v>
      </c>
      <c r="N34" s="4" t="s">
        <v>15</v>
      </c>
      <c r="O34" s="4">
        <v>0</v>
      </c>
      <c r="P34">
        <v>0</v>
      </c>
      <c r="Q34">
        <v>0</v>
      </c>
    </row>
    <row r="35" spans="1:17" x14ac:dyDescent="0.45">
      <c r="A35">
        <v>67</v>
      </c>
      <c r="B35" t="s">
        <v>107</v>
      </c>
      <c r="C35" s="17" t="s">
        <v>31</v>
      </c>
      <c r="D35" s="1">
        <v>42813237</v>
      </c>
      <c r="E35">
        <v>2019</v>
      </c>
      <c r="F35" s="1">
        <v>25746</v>
      </c>
      <c r="G35" s="1">
        <v>17160</v>
      </c>
      <c r="H35">
        <v>2018</v>
      </c>
      <c r="I35" s="13" t="s">
        <v>13</v>
      </c>
      <c r="J35" t="s">
        <v>108</v>
      </c>
      <c r="K35" s="1">
        <v>68650</v>
      </c>
      <c r="L35" s="1">
        <v>16</v>
      </c>
      <c r="M35">
        <v>2016</v>
      </c>
      <c r="N35" s="4" t="s">
        <v>15</v>
      </c>
      <c r="O35" s="4">
        <v>3.1</v>
      </c>
      <c r="P35">
        <v>237</v>
      </c>
      <c r="Q35">
        <v>31</v>
      </c>
    </row>
    <row r="36" spans="1:17" x14ac:dyDescent="0.45">
      <c r="A36">
        <v>68</v>
      </c>
      <c r="B36" t="s">
        <v>109</v>
      </c>
      <c r="C36" s="17" t="s">
        <v>31</v>
      </c>
      <c r="D36" s="1">
        <v>1293120</v>
      </c>
      <c r="E36">
        <v>2019</v>
      </c>
      <c r="F36" s="1">
        <v>660</v>
      </c>
      <c r="G36" s="1">
        <v>460</v>
      </c>
      <c r="H36">
        <v>2018</v>
      </c>
      <c r="I36" s="13" t="s">
        <v>13</v>
      </c>
      <c r="J36" t="s">
        <v>61</v>
      </c>
      <c r="K36" s="1">
        <v>1401</v>
      </c>
      <c r="L36" s="1">
        <v>34</v>
      </c>
      <c r="M36">
        <v>2016</v>
      </c>
      <c r="N36" s="4" t="s">
        <v>15</v>
      </c>
      <c r="O36" s="4">
        <v>0</v>
      </c>
      <c r="P36">
        <v>24</v>
      </c>
      <c r="Q36">
        <v>0</v>
      </c>
    </row>
    <row r="37" spans="1:17" x14ac:dyDescent="0.45">
      <c r="A37">
        <v>69</v>
      </c>
      <c r="B37" t="s">
        <v>110</v>
      </c>
      <c r="C37" s="17" t="s">
        <v>31</v>
      </c>
      <c r="D37" s="1">
        <v>11694721</v>
      </c>
      <c r="E37">
        <v>2019</v>
      </c>
      <c r="F37" s="1">
        <v>15894</v>
      </c>
      <c r="G37" s="1">
        <v>10092</v>
      </c>
      <c r="H37">
        <v>2018</v>
      </c>
      <c r="I37" s="13" t="s">
        <v>13</v>
      </c>
      <c r="J37" t="s">
        <v>61</v>
      </c>
      <c r="K37" s="1">
        <v>20010</v>
      </c>
      <c r="L37" s="1">
        <v>24</v>
      </c>
      <c r="M37">
        <v>2016</v>
      </c>
      <c r="N37" s="4" t="s">
        <v>15</v>
      </c>
      <c r="O37" s="4">
        <v>14.5</v>
      </c>
      <c r="P37">
        <v>939</v>
      </c>
      <c r="Q37">
        <v>38</v>
      </c>
    </row>
    <row r="38" spans="1:17" x14ac:dyDescent="0.45">
      <c r="A38">
        <v>70</v>
      </c>
      <c r="B38" t="s">
        <v>111</v>
      </c>
      <c r="C38" s="17" t="s">
        <v>31</v>
      </c>
      <c r="D38" s="1">
        <v>43993643</v>
      </c>
      <c r="E38">
        <v>2019</v>
      </c>
      <c r="F38" s="1">
        <v>169817</v>
      </c>
      <c r="G38" s="1">
        <v>98226</v>
      </c>
      <c r="H38">
        <v>2018</v>
      </c>
      <c r="I38" t="s">
        <v>96</v>
      </c>
      <c r="J38" s="13" t="s">
        <v>13</v>
      </c>
      <c r="K38" s="1">
        <v>187154</v>
      </c>
      <c r="L38" s="1">
        <v>31</v>
      </c>
      <c r="M38">
        <v>2016</v>
      </c>
      <c r="N38" s="4" t="s">
        <v>15</v>
      </c>
      <c r="O38" s="4">
        <v>5.4</v>
      </c>
      <c r="P38">
        <v>8617</v>
      </c>
      <c r="Q38">
        <v>209</v>
      </c>
    </row>
    <row r="39" spans="1:17" x14ac:dyDescent="0.45">
      <c r="A39">
        <v>71</v>
      </c>
      <c r="B39" t="s">
        <v>112</v>
      </c>
      <c r="C39" s="17" t="s">
        <v>31</v>
      </c>
      <c r="D39" s="1">
        <v>32981715</v>
      </c>
      <c r="E39">
        <v>2019</v>
      </c>
      <c r="F39" s="1">
        <v>25309</v>
      </c>
      <c r="G39" s="1">
        <v>16685</v>
      </c>
      <c r="H39">
        <v>2018</v>
      </c>
      <c r="I39" s="13" t="s">
        <v>13</v>
      </c>
      <c r="J39" t="s">
        <v>63</v>
      </c>
      <c r="K39" s="1">
        <v>63791</v>
      </c>
      <c r="L39" s="1">
        <v>15</v>
      </c>
      <c r="M39">
        <v>2016</v>
      </c>
      <c r="N39" s="4" t="s">
        <v>15</v>
      </c>
      <c r="O39" s="4">
        <v>2.8</v>
      </c>
      <c r="P39">
        <v>1865</v>
      </c>
      <c r="Q39">
        <v>8</v>
      </c>
    </row>
    <row r="40" spans="1:17" x14ac:dyDescent="0.45">
      <c r="A40">
        <v>72</v>
      </c>
      <c r="B40" t="s">
        <v>113</v>
      </c>
      <c r="C40" s="17" t="s">
        <v>31</v>
      </c>
      <c r="D40" s="1">
        <v>299882</v>
      </c>
      <c r="E40">
        <v>2019</v>
      </c>
      <c r="F40" s="1">
        <v>225</v>
      </c>
      <c r="G40" s="1">
        <v>149</v>
      </c>
      <c r="H40">
        <v>2018</v>
      </c>
      <c r="I40" s="13" t="s">
        <v>33</v>
      </c>
      <c r="J40" t="s">
        <v>39</v>
      </c>
      <c r="K40" s="1">
        <v>423</v>
      </c>
      <c r="L40" s="1">
        <v>31</v>
      </c>
      <c r="M40">
        <v>2016</v>
      </c>
      <c r="N40" s="4" t="s">
        <v>15</v>
      </c>
      <c r="O40" s="4">
        <v>0</v>
      </c>
      <c r="P40">
        <v>0</v>
      </c>
      <c r="Q40">
        <v>0</v>
      </c>
    </row>
    <row r="41" spans="1:17" x14ac:dyDescent="0.45">
      <c r="A41">
        <v>73</v>
      </c>
      <c r="B41" t="s">
        <v>114</v>
      </c>
      <c r="C41" s="17" t="s">
        <v>31</v>
      </c>
      <c r="D41" s="1">
        <v>96462108</v>
      </c>
      <c r="E41">
        <v>2019</v>
      </c>
      <c r="F41" s="1">
        <v>164671</v>
      </c>
      <c r="G41" s="1">
        <v>114871</v>
      </c>
      <c r="H41">
        <v>2018</v>
      </c>
      <c r="I41" s="18" t="s">
        <v>37</v>
      </c>
      <c r="J41" s="18" t="s">
        <v>61</v>
      </c>
      <c r="K41" s="1">
        <v>169199</v>
      </c>
      <c r="L41" s="1">
        <v>40</v>
      </c>
      <c r="M41">
        <v>2016</v>
      </c>
      <c r="N41" s="4">
        <v>6.8</v>
      </c>
      <c r="O41" s="4">
        <v>2.2000000000000002</v>
      </c>
      <c r="P41">
        <v>270</v>
      </c>
      <c r="Q41">
        <v>0</v>
      </c>
    </row>
    <row r="42" spans="1:17" x14ac:dyDescent="0.45">
      <c r="A42">
        <v>75</v>
      </c>
      <c r="B42" t="s">
        <v>116</v>
      </c>
      <c r="C42" s="17" t="s">
        <v>31</v>
      </c>
      <c r="D42" s="1">
        <v>17861034</v>
      </c>
      <c r="E42">
        <v>2019</v>
      </c>
      <c r="F42" s="1">
        <v>12052</v>
      </c>
      <c r="G42" s="1">
        <v>7380</v>
      </c>
      <c r="H42">
        <v>2018</v>
      </c>
      <c r="I42" s="18" t="s">
        <v>19</v>
      </c>
      <c r="J42" s="18" t="s">
        <v>51</v>
      </c>
      <c r="K42" s="1">
        <v>14827</v>
      </c>
      <c r="L42" s="1">
        <v>31</v>
      </c>
      <c r="M42">
        <v>2016</v>
      </c>
      <c r="N42" s="4" t="s">
        <v>15</v>
      </c>
      <c r="O42" s="4">
        <v>2.5</v>
      </c>
      <c r="P42">
        <v>84</v>
      </c>
      <c r="Q42">
        <v>3</v>
      </c>
    </row>
    <row r="43" spans="1:17" x14ac:dyDescent="0.45">
      <c r="A43">
        <v>76</v>
      </c>
      <c r="B43" t="s">
        <v>117</v>
      </c>
      <c r="C43" s="17" t="s">
        <v>31</v>
      </c>
      <c r="D43" s="1">
        <v>14645473</v>
      </c>
      <c r="E43">
        <v>2019</v>
      </c>
      <c r="F43" s="1">
        <v>17465</v>
      </c>
      <c r="G43" s="1">
        <v>12217</v>
      </c>
      <c r="H43">
        <v>2018</v>
      </c>
      <c r="I43" t="s">
        <v>19</v>
      </c>
      <c r="J43" s="13" t="s">
        <v>13</v>
      </c>
      <c r="K43" s="1">
        <v>16126</v>
      </c>
      <c r="L43" s="1">
        <v>32</v>
      </c>
      <c r="M43">
        <v>2016</v>
      </c>
      <c r="N43" s="4" t="s">
        <v>15</v>
      </c>
      <c r="O43" s="4">
        <v>4</v>
      </c>
      <c r="P43">
        <v>31</v>
      </c>
      <c r="Q43">
        <v>4</v>
      </c>
    </row>
    <row r="44" spans="1:17" x14ac:dyDescent="0.45">
      <c r="A44" t="s">
        <v>234</v>
      </c>
      <c r="D44" s="1">
        <f>SUM(D2:D43)</f>
        <v>3049977106</v>
      </c>
      <c r="F44" s="1">
        <f>SUM(F2:F43)</f>
        <v>3002977</v>
      </c>
      <c r="G44" s="1">
        <f>SUM(G2:G43)</f>
        <v>1966709</v>
      </c>
      <c r="K44" s="1">
        <f>SUM(K2:K43)</f>
        <v>6159132</v>
      </c>
      <c r="N44" s="1"/>
      <c r="O44" s="1"/>
      <c r="P44" s="1">
        <f>SUM(P2:P43)</f>
        <v>95166</v>
      </c>
      <c r="Q44" s="1">
        <f>SUM(Q2:Q43)</f>
        <v>3608</v>
      </c>
    </row>
    <row r="45" spans="1:17" x14ac:dyDescent="0.45">
      <c r="A45" t="s">
        <v>235</v>
      </c>
      <c r="K45" s="25"/>
      <c r="L45" s="1">
        <f>AVERAGE(L2:L43)</f>
        <v>24.61904761904762</v>
      </c>
      <c r="N45" s="1">
        <f>AVERAGE(N2:N43)</f>
        <v>4.9888888888888889</v>
      </c>
      <c r="O45" s="1">
        <f>AVERAGE(O2:O43)</f>
        <v>3.5166666666666666</v>
      </c>
    </row>
    <row r="46" spans="1:17" x14ac:dyDescent="0.45">
      <c r="A46" t="s">
        <v>233</v>
      </c>
      <c r="L46">
        <f>_xlfn.STDEV.S(L2:L43)</f>
        <v>7.7016069940214482</v>
      </c>
      <c r="N46">
        <f>_xlfn.STDEV.S(N2:N43)</f>
        <v>3.8546869018262839</v>
      </c>
      <c r="O46">
        <f>_xlfn.STDEV.S(O2:O43)</f>
        <v>3.8683151097884836</v>
      </c>
    </row>
    <row r="48" spans="1:17" x14ac:dyDescent="0.45">
      <c r="H48" s="13" t="s">
        <v>257</v>
      </c>
      <c r="I48" s="13" t="s">
        <v>263</v>
      </c>
    </row>
    <row r="49" spans="8:9" x14ac:dyDescent="0.45">
      <c r="H49" s="15" t="s">
        <v>258</v>
      </c>
      <c r="I49" s="27" t="s">
        <v>264</v>
      </c>
    </row>
    <row r="50" spans="8:9" x14ac:dyDescent="0.45">
      <c r="H50" s="18" t="s">
        <v>261</v>
      </c>
      <c r="I50" s="18"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workbookViewId="0">
      <pane ySplit="1" topLeftCell="A2" activePane="bottomLeft" state="frozen"/>
      <selection activeCell="I1" sqref="I1"/>
      <selection pane="bottomLeft" activeCell="C1" sqref="A1:XFD1"/>
    </sheetView>
  </sheetViews>
  <sheetFormatPr defaultRowHeight="14.25" x14ac:dyDescent="0.45"/>
  <cols>
    <col min="2" max="2" width="18.86328125" bestFit="1" customWidth="1"/>
    <col min="3" max="3" width="10.3984375" bestFit="1" customWidth="1"/>
    <col min="4" max="4" width="14.33203125" customWidth="1"/>
    <col min="5" max="5" width="14.1328125" customWidth="1"/>
    <col min="6" max="6" width="15.46484375" customWidth="1"/>
    <col min="7" max="7" width="17.86328125" customWidth="1"/>
    <col min="8" max="8" width="13.3984375" bestFit="1" customWidth="1"/>
    <col min="9" max="9" width="17.86328125" customWidth="1"/>
    <col min="10" max="10" width="19.1328125" customWidth="1"/>
    <col min="11" max="11" width="22.86328125" customWidth="1"/>
    <col min="12" max="12" width="23.9296875" customWidth="1"/>
    <col min="13" max="13" width="11" customWidth="1"/>
    <col min="14" max="14" width="17.53125" customWidth="1"/>
    <col min="15" max="15" width="18.86328125" customWidth="1"/>
    <col min="16" max="16" width="14.19921875" bestFit="1" customWidth="1"/>
    <col min="17" max="17" width="15.1328125" bestFit="1" customWidth="1"/>
    <col min="18" max="18" width="17.3984375" customWidth="1"/>
    <col min="19" max="19" width="29.1328125" customWidth="1"/>
    <col min="20" max="21" width="23.59765625" customWidth="1"/>
    <col min="22" max="23" width="17.86328125" customWidth="1"/>
    <col min="24" max="24" width="23.86328125" customWidth="1"/>
  </cols>
  <sheetData>
    <row r="1" spans="1:18" ht="31.5" x14ac:dyDescent="0.5">
      <c r="A1" s="8" t="s">
        <v>8</v>
      </c>
      <c r="B1" s="8"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77</v>
      </c>
      <c r="B2" t="s">
        <v>119</v>
      </c>
      <c r="C2" s="18" t="s">
        <v>118</v>
      </c>
      <c r="D2" s="1">
        <v>2880913</v>
      </c>
      <c r="E2">
        <v>2019</v>
      </c>
      <c r="F2" s="1">
        <v>8294</v>
      </c>
      <c r="G2" s="1">
        <v>4693</v>
      </c>
      <c r="H2">
        <v>2018</v>
      </c>
      <c r="I2" t="s">
        <v>43</v>
      </c>
      <c r="J2" s="13" t="s">
        <v>13</v>
      </c>
      <c r="K2" s="1">
        <v>6672</v>
      </c>
      <c r="L2" s="1">
        <v>40</v>
      </c>
      <c r="M2">
        <v>2016</v>
      </c>
      <c r="N2" s="4">
        <v>8.4</v>
      </c>
      <c r="O2" s="4">
        <v>6</v>
      </c>
      <c r="P2">
        <v>712</v>
      </c>
      <c r="Q2">
        <v>27</v>
      </c>
    </row>
    <row r="3" spans="1:18" x14ac:dyDescent="0.45">
      <c r="A3">
        <v>78</v>
      </c>
      <c r="B3" t="s">
        <v>120</v>
      </c>
      <c r="C3" s="18" t="s">
        <v>118</v>
      </c>
      <c r="D3" s="1">
        <v>43053054</v>
      </c>
      <c r="E3">
        <v>2019</v>
      </c>
      <c r="F3" s="1">
        <v>53076</v>
      </c>
      <c r="G3" s="1">
        <v>29453</v>
      </c>
      <c r="H3">
        <v>2018</v>
      </c>
      <c r="I3" s="13" t="s">
        <v>13</v>
      </c>
      <c r="J3" t="s">
        <v>96</v>
      </c>
      <c r="K3" s="1">
        <v>50051</v>
      </c>
      <c r="L3" s="1">
        <v>32</v>
      </c>
      <c r="M3">
        <v>2016</v>
      </c>
      <c r="N3" s="6" t="s">
        <v>15</v>
      </c>
      <c r="O3" s="4">
        <v>7</v>
      </c>
      <c r="P3">
        <v>3256</v>
      </c>
      <c r="Q3">
        <v>419</v>
      </c>
    </row>
    <row r="4" spans="1:18" x14ac:dyDescent="0.45">
      <c r="A4">
        <v>79</v>
      </c>
      <c r="B4" t="s">
        <v>121</v>
      </c>
      <c r="C4" s="18" t="s">
        <v>118</v>
      </c>
      <c r="D4" s="1">
        <v>197093</v>
      </c>
      <c r="E4">
        <v>2019</v>
      </c>
      <c r="F4" s="1">
        <v>343</v>
      </c>
      <c r="G4" s="1">
        <v>199</v>
      </c>
      <c r="H4">
        <v>2018</v>
      </c>
      <c r="I4" s="13" t="s">
        <v>13</v>
      </c>
      <c r="J4" t="s">
        <v>61</v>
      </c>
      <c r="K4" s="1">
        <v>307</v>
      </c>
      <c r="L4" s="1">
        <v>29</v>
      </c>
      <c r="M4">
        <v>2016</v>
      </c>
      <c r="N4" s="4" t="s">
        <v>15</v>
      </c>
      <c r="O4" s="4">
        <v>0</v>
      </c>
      <c r="P4">
        <v>0</v>
      </c>
      <c r="Q4">
        <v>0</v>
      </c>
    </row>
    <row r="5" spans="1:18" x14ac:dyDescent="0.45">
      <c r="A5">
        <v>80</v>
      </c>
      <c r="B5" t="s">
        <v>122</v>
      </c>
      <c r="C5" s="18" t="s">
        <v>118</v>
      </c>
      <c r="D5" s="1">
        <v>44780675</v>
      </c>
      <c r="E5">
        <v>2019</v>
      </c>
      <c r="F5" s="1">
        <v>129047</v>
      </c>
      <c r="G5" s="1">
        <v>68778</v>
      </c>
      <c r="H5">
        <v>2018</v>
      </c>
      <c r="I5" s="13" t="s">
        <v>13</v>
      </c>
      <c r="J5" t="s">
        <v>96</v>
      </c>
      <c r="K5" s="1">
        <v>80994</v>
      </c>
      <c r="L5" s="1">
        <v>37</v>
      </c>
      <c r="M5">
        <v>2016</v>
      </c>
      <c r="N5" s="4" t="s">
        <v>15</v>
      </c>
      <c r="O5" s="4">
        <v>9.3000000000000007</v>
      </c>
      <c r="P5">
        <v>3701</v>
      </c>
      <c r="Q5">
        <v>179</v>
      </c>
    </row>
    <row r="6" spans="1:18" x14ac:dyDescent="0.45">
      <c r="A6">
        <v>81</v>
      </c>
      <c r="B6" t="s">
        <v>123</v>
      </c>
      <c r="C6" s="18" t="s">
        <v>118</v>
      </c>
      <c r="D6" s="1">
        <v>2957728</v>
      </c>
      <c r="E6">
        <v>2019</v>
      </c>
      <c r="F6" s="1">
        <v>8835</v>
      </c>
      <c r="G6" s="1">
        <v>6394</v>
      </c>
      <c r="H6">
        <v>2018</v>
      </c>
      <c r="I6" t="s">
        <v>43</v>
      </c>
      <c r="J6" s="13" t="s">
        <v>124</v>
      </c>
      <c r="K6" s="1">
        <v>8460</v>
      </c>
      <c r="L6" s="1">
        <v>50</v>
      </c>
      <c r="M6">
        <v>2016</v>
      </c>
      <c r="N6" s="4" t="s">
        <v>15</v>
      </c>
      <c r="O6" s="4">
        <v>3.4</v>
      </c>
      <c r="P6">
        <v>1746</v>
      </c>
      <c r="Q6">
        <v>28</v>
      </c>
    </row>
    <row r="7" spans="1:18" x14ac:dyDescent="0.45">
      <c r="A7">
        <v>82</v>
      </c>
      <c r="B7" t="s">
        <v>125</v>
      </c>
      <c r="C7" s="18" t="s">
        <v>118</v>
      </c>
      <c r="D7" s="1">
        <v>10047719</v>
      </c>
      <c r="E7">
        <v>2019</v>
      </c>
      <c r="F7" s="1">
        <v>11606</v>
      </c>
      <c r="G7" s="1">
        <v>8133</v>
      </c>
      <c r="H7">
        <v>2018</v>
      </c>
      <c r="I7" s="13" t="s">
        <v>13</v>
      </c>
      <c r="J7" t="s">
        <v>126</v>
      </c>
      <c r="K7" s="1">
        <v>22373</v>
      </c>
      <c r="L7" s="1">
        <v>32</v>
      </c>
      <c r="M7">
        <v>2016</v>
      </c>
      <c r="N7" s="4" t="s">
        <v>15</v>
      </c>
      <c r="O7" s="4">
        <v>8.6</v>
      </c>
      <c r="P7">
        <v>1617</v>
      </c>
      <c r="Q7">
        <v>21</v>
      </c>
    </row>
    <row r="8" spans="1:18" x14ac:dyDescent="0.45">
      <c r="A8">
        <v>83</v>
      </c>
      <c r="B8" t="s">
        <v>127</v>
      </c>
      <c r="C8" s="18" t="s">
        <v>118</v>
      </c>
      <c r="D8" s="1">
        <v>9452409</v>
      </c>
      <c r="E8">
        <v>2019</v>
      </c>
      <c r="F8" s="1">
        <v>42287</v>
      </c>
      <c r="G8" s="1">
        <v>19095</v>
      </c>
      <c r="H8">
        <v>2018</v>
      </c>
      <c r="I8" t="s">
        <v>96</v>
      </c>
      <c r="J8" s="13" t="s">
        <v>13</v>
      </c>
      <c r="K8" s="1">
        <v>37017</v>
      </c>
      <c r="L8" s="1">
        <v>29</v>
      </c>
      <c r="M8">
        <v>2016</v>
      </c>
      <c r="N8" s="6">
        <v>27.9</v>
      </c>
      <c r="O8" s="4">
        <v>7.6</v>
      </c>
      <c r="P8">
        <v>9590</v>
      </c>
      <c r="Q8">
        <v>67</v>
      </c>
    </row>
    <row r="9" spans="1:18" x14ac:dyDescent="0.45">
      <c r="A9">
        <v>84</v>
      </c>
      <c r="B9" t="s">
        <v>128</v>
      </c>
      <c r="C9" s="18" t="s">
        <v>118</v>
      </c>
      <c r="D9" s="1">
        <v>390351</v>
      </c>
      <c r="E9">
        <v>2019</v>
      </c>
      <c r="F9" s="1">
        <v>358</v>
      </c>
      <c r="G9" s="1">
        <v>201</v>
      </c>
      <c r="H9">
        <v>2018</v>
      </c>
      <c r="I9" s="15" t="s">
        <v>17</v>
      </c>
      <c r="J9" s="15" t="s">
        <v>13</v>
      </c>
      <c r="K9" s="1">
        <v>595</v>
      </c>
      <c r="L9" s="1">
        <v>24</v>
      </c>
      <c r="M9">
        <v>2016</v>
      </c>
      <c r="N9" s="6">
        <v>0</v>
      </c>
      <c r="O9" s="4">
        <v>0</v>
      </c>
      <c r="P9">
        <v>18</v>
      </c>
      <c r="Q9">
        <v>2</v>
      </c>
    </row>
    <row r="10" spans="1:18" x14ac:dyDescent="0.45">
      <c r="A10">
        <v>85</v>
      </c>
      <c r="B10" t="s">
        <v>129</v>
      </c>
      <c r="C10" s="18" t="s">
        <v>118</v>
      </c>
      <c r="D10" s="1">
        <v>3300998</v>
      </c>
      <c r="E10">
        <v>2019</v>
      </c>
      <c r="F10" s="1">
        <v>14385</v>
      </c>
      <c r="G10" s="1">
        <v>9012</v>
      </c>
      <c r="H10">
        <v>2018</v>
      </c>
      <c r="I10" s="18" t="s">
        <v>43</v>
      </c>
      <c r="J10" s="18" t="s">
        <v>96</v>
      </c>
      <c r="K10" s="1">
        <v>10022</v>
      </c>
      <c r="L10" s="1">
        <v>36</v>
      </c>
      <c r="M10">
        <v>2016</v>
      </c>
      <c r="N10" s="4" t="s">
        <v>15</v>
      </c>
      <c r="O10" s="4">
        <v>7</v>
      </c>
      <c r="P10">
        <v>1485</v>
      </c>
      <c r="Q10">
        <v>56</v>
      </c>
    </row>
    <row r="11" spans="1:18" x14ac:dyDescent="0.45">
      <c r="A11">
        <v>86</v>
      </c>
      <c r="B11" t="s">
        <v>130</v>
      </c>
      <c r="C11" s="18" t="s">
        <v>118</v>
      </c>
      <c r="D11" s="1">
        <v>2303703</v>
      </c>
      <c r="E11">
        <v>2019</v>
      </c>
      <c r="F11" s="1">
        <v>1953</v>
      </c>
      <c r="G11" s="1">
        <v>1064</v>
      </c>
      <c r="H11">
        <v>2018</v>
      </c>
      <c r="I11" s="18" t="s">
        <v>19</v>
      </c>
      <c r="J11" s="18" t="s">
        <v>51</v>
      </c>
      <c r="K11" s="1">
        <v>3198</v>
      </c>
      <c r="L11" s="1">
        <v>22</v>
      </c>
      <c r="M11">
        <v>2016</v>
      </c>
      <c r="N11" s="4" t="s">
        <v>15</v>
      </c>
      <c r="O11" s="4">
        <v>5.0999999999999996</v>
      </c>
      <c r="P11">
        <v>22</v>
      </c>
      <c r="Q11">
        <v>1</v>
      </c>
    </row>
    <row r="12" spans="1:18" x14ac:dyDescent="0.45">
      <c r="A12">
        <v>87</v>
      </c>
      <c r="B12" t="s">
        <v>131</v>
      </c>
      <c r="C12" s="18" t="s">
        <v>118</v>
      </c>
      <c r="D12" s="1">
        <v>211049519</v>
      </c>
      <c r="E12">
        <v>2019</v>
      </c>
      <c r="F12" s="1">
        <v>559371</v>
      </c>
      <c r="G12" s="1">
        <v>243588</v>
      </c>
      <c r="H12">
        <v>2018</v>
      </c>
      <c r="I12" s="15" t="s">
        <v>17</v>
      </c>
      <c r="J12" s="15" t="s">
        <v>13</v>
      </c>
      <c r="K12" s="1">
        <v>416222</v>
      </c>
      <c r="L12" s="1">
        <v>30</v>
      </c>
      <c r="M12">
        <v>2016</v>
      </c>
      <c r="N12" s="6">
        <v>13.1</v>
      </c>
      <c r="O12" s="4">
        <v>6.4</v>
      </c>
      <c r="P12">
        <v>52995</v>
      </c>
      <c r="Q12">
        <v>3670</v>
      </c>
    </row>
    <row r="13" spans="1:18" x14ac:dyDescent="0.45">
      <c r="A13">
        <v>88</v>
      </c>
      <c r="B13" t="s">
        <v>132</v>
      </c>
      <c r="C13" s="18" t="s">
        <v>118</v>
      </c>
      <c r="D13" s="1">
        <v>7000117</v>
      </c>
      <c r="E13">
        <v>2019</v>
      </c>
      <c r="F13" s="1">
        <v>35378</v>
      </c>
      <c r="G13" s="1">
        <v>19139</v>
      </c>
      <c r="H13">
        <v>2018</v>
      </c>
      <c r="I13" t="s">
        <v>96</v>
      </c>
      <c r="J13" s="13" t="s">
        <v>133</v>
      </c>
      <c r="K13" s="1">
        <v>30007</v>
      </c>
      <c r="L13" s="1">
        <v>32</v>
      </c>
      <c r="M13">
        <v>2016</v>
      </c>
      <c r="N13" s="6">
        <v>13.3</v>
      </c>
      <c r="O13" s="4">
        <v>9</v>
      </c>
      <c r="P13">
        <v>1247</v>
      </c>
      <c r="Q13">
        <v>55</v>
      </c>
    </row>
    <row r="14" spans="1:18" x14ac:dyDescent="0.45">
      <c r="A14">
        <v>89</v>
      </c>
      <c r="B14" t="s">
        <v>134</v>
      </c>
      <c r="C14" s="18" t="s">
        <v>118</v>
      </c>
      <c r="D14" s="1">
        <v>1441860295</v>
      </c>
      <c r="E14">
        <v>2019</v>
      </c>
      <c r="F14" s="1">
        <v>4285033</v>
      </c>
      <c r="G14" s="1">
        <v>2865174</v>
      </c>
      <c r="H14">
        <v>2018</v>
      </c>
      <c r="I14" s="18" t="s">
        <v>43</v>
      </c>
      <c r="J14" s="18" t="s">
        <v>96</v>
      </c>
      <c r="K14" s="1">
        <v>3177367</v>
      </c>
      <c r="L14" s="1">
        <v>36</v>
      </c>
      <c r="M14">
        <v>2016</v>
      </c>
      <c r="N14" s="6" t="s">
        <v>15</v>
      </c>
      <c r="O14" s="4">
        <v>3.8</v>
      </c>
      <c r="P14">
        <v>84338</v>
      </c>
      <c r="Q14">
        <v>4642</v>
      </c>
    </row>
    <row r="15" spans="1:18" x14ac:dyDescent="0.45">
      <c r="A15">
        <v>90</v>
      </c>
      <c r="B15" t="s">
        <v>135</v>
      </c>
      <c r="C15" s="18" t="s">
        <v>118</v>
      </c>
      <c r="D15" s="1">
        <v>50339443</v>
      </c>
      <c r="E15">
        <v>2019</v>
      </c>
      <c r="F15" s="1">
        <v>101893</v>
      </c>
      <c r="G15" s="1">
        <v>46057</v>
      </c>
      <c r="H15">
        <v>2018</v>
      </c>
      <c r="I15" s="15" t="s">
        <v>13</v>
      </c>
      <c r="J15" s="15" t="s">
        <v>17</v>
      </c>
      <c r="K15" s="1">
        <v>86545</v>
      </c>
      <c r="L15" s="1">
        <v>36</v>
      </c>
      <c r="M15">
        <v>2016</v>
      </c>
      <c r="N15" s="6" t="s">
        <v>15</v>
      </c>
      <c r="O15" s="4">
        <v>8.6999999999999993</v>
      </c>
      <c r="P15">
        <v>4881</v>
      </c>
      <c r="Q15">
        <v>225</v>
      </c>
    </row>
    <row r="16" spans="1:18" x14ac:dyDescent="0.45">
      <c r="A16">
        <v>91</v>
      </c>
      <c r="B16" t="s">
        <v>136</v>
      </c>
      <c r="C16" s="18" t="s">
        <v>118</v>
      </c>
      <c r="D16" s="1">
        <v>5047561</v>
      </c>
      <c r="E16">
        <v>2019</v>
      </c>
      <c r="F16" s="1">
        <v>12957</v>
      </c>
      <c r="G16" s="1">
        <v>5709</v>
      </c>
      <c r="H16">
        <v>2018</v>
      </c>
      <c r="I16" s="15" t="s">
        <v>17</v>
      </c>
      <c r="J16" s="15" t="s">
        <v>13</v>
      </c>
      <c r="K16" s="1">
        <v>7191</v>
      </c>
      <c r="L16" s="1">
        <v>35</v>
      </c>
      <c r="M16">
        <v>2016</v>
      </c>
      <c r="N16" s="6" t="s">
        <v>15</v>
      </c>
      <c r="O16" s="4">
        <v>3.9</v>
      </c>
      <c r="P16">
        <v>687</v>
      </c>
      <c r="Q16">
        <v>6</v>
      </c>
    </row>
    <row r="17" spans="1:17" x14ac:dyDescent="0.45">
      <c r="A17">
        <v>92</v>
      </c>
      <c r="B17" t="s">
        <v>137</v>
      </c>
      <c r="C17" s="18" t="s">
        <v>118</v>
      </c>
      <c r="D17" s="1">
        <v>11333484</v>
      </c>
      <c r="E17">
        <v>2019</v>
      </c>
      <c r="F17" s="1">
        <v>45534</v>
      </c>
      <c r="G17" s="1">
        <v>26267</v>
      </c>
      <c r="H17">
        <v>2018</v>
      </c>
      <c r="I17" t="s">
        <v>43</v>
      </c>
      <c r="J17" s="13" t="s">
        <v>138</v>
      </c>
      <c r="K17" s="1">
        <v>27617</v>
      </c>
      <c r="L17" s="1">
        <v>40</v>
      </c>
      <c r="M17">
        <v>2016</v>
      </c>
      <c r="N17" s="6" t="s">
        <v>15</v>
      </c>
      <c r="O17" s="4">
        <v>3.7</v>
      </c>
      <c r="P17">
        <v>1337</v>
      </c>
      <c r="Q17">
        <v>51</v>
      </c>
    </row>
    <row r="18" spans="1:17" x14ac:dyDescent="0.45">
      <c r="A18">
        <v>94</v>
      </c>
      <c r="B18" t="s">
        <v>139</v>
      </c>
      <c r="C18" s="18" t="s">
        <v>118</v>
      </c>
      <c r="D18" s="1">
        <v>10738957</v>
      </c>
      <c r="E18">
        <v>2019</v>
      </c>
      <c r="F18" s="1">
        <v>17988</v>
      </c>
      <c r="G18" s="1">
        <v>10896</v>
      </c>
      <c r="H18">
        <v>2018</v>
      </c>
      <c r="I18" s="15" t="s">
        <v>17</v>
      </c>
      <c r="J18" s="15" t="s">
        <v>13</v>
      </c>
      <c r="K18" s="1">
        <v>19362</v>
      </c>
      <c r="L18" s="1">
        <v>24</v>
      </c>
      <c r="M18">
        <v>2016</v>
      </c>
      <c r="N18" s="6" t="s">
        <v>15</v>
      </c>
      <c r="O18" s="4">
        <v>11.7</v>
      </c>
      <c r="P18">
        <v>5926</v>
      </c>
      <c r="Q18">
        <v>273</v>
      </c>
    </row>
    <row r="19" spans="1:17" x14ac:dyDescent="0.45">
      <c r="A19">
        <v>95</v>
      </c>
      <c r="B19" t="s">
        <v>140</v>
      </c>
      <c r="C19" s="18" t="s">
        <v>118</v>
      </c>
      <c r="D19" s="1">
        <v>1355982</v>
      </c>
      <c r="E19">
        <v>2019</v>
      </c>
      <c r="F19" s="1">
        <v>7274</v>
      </c>
      <c r="G19" s="1">
        <v>5853</v>
      </c>
      <c r="H19">
        <v>2018</v>
      </c>
      <c r="I19" s="15" t="s">
        <v>13</v>
      </c>
      <c r="J19" s="15" t="s">
        <v>17</v>
      </c>
      <c r="K19" s="1">
        <v>1929</v>
      </c>
      <c r="L19" s="1">
        <v>18</v>
      </c>
      <c r="M19">
        <v>2016</v>
      </c>
      <c r="N19" s="6" t="s">
        <v>15</v>
      </c>
      <c r="O19" s="4">
        <v>0</v>
      </c>
      <c r="P19">
        <v>258</v>
      </c>
      <c r="Q19">
        <v>1</v>
      </c>
    </row>
    <row r="20" spans="1:17" x14ac:dyDescent="0.45">
      <c r="A20">
        <v>96</v>
      </c>
      <c r="B20" t="s">
        <v>141</v>
      </c>
      <c r="C20" s="18" t="s">
        <v>118</v>
      </c>
      <c r="D20" s="1">
        <v>17373657</v>
      </c>
      <c r="E20">
        <v>2019</v>
      </c>
      <c r="F20" s="1">
        <v>28058</v>
      </c>
      <c r="G20" s="1">
        <v>14559</v>
      </c>
      <c r="H20">
        <v>2018</v>
      </c>
      <c r="I20" s="15" t="s">
        <v>17</v>
      </c>
      <c r="J20" s="15" t="s">
        <v>13</v>
      </c>
      <c r="K20" s="1">
        <v>21491</v>
      </c>
      <c r="L20" s="1">
        <v>29.4</v>
      </c>
      <c r="M20">
        <v>2016</v>
      </c>
      <c r="N20" s="6" t="s">
        <v>15</v>
      </c>
      <c r="O20" s="4">
        <v>7.8</v>
      </c>
      <c r="P20">
        <v>22719</v>
      </c>
      <c r="Q20">
        <v>576</v>
      </c>
    </row>
    <row r="21" spans="1:17" x14ac:dyDescent="0.45">
      <c r="A21">
        <v>97</v>
      </c>
      <c r="B21" t="s">
        <v>142</v>
      </c>
      <c r="C21" s="18" t="s">
        <v>118</v>
      </c>
      <c r="D21" s="1">
        <v>889955</v>
      </c>
      <c r="E21">
        <v>2019</v>
      </c>
      <c r="F21" s="1">
        <v>1519</v>
      </c>
      <c r="G21" s="1">
        <v>832</v>
      </c>
      <c r="H21">
        <v>2018</v>
      </c>
      <c r="I21" s="15" t="s">
        <v>13</v>
      </c>
      <c r="J21" s="15" t="s">
        <v>17</v>
      </c>
      <c r="K21" s="1">
        <v>2994</v>
      </c>
      <c r="L21" s="1">
        <v>13</v>
      </c>
      <c r="M21">
        <v>2016</v>
      </c>
      <c r="N21" s="6" t="s">
        <v>15</v>
      </c>
      <c r="O21" s="4">
        <v>0</v>
      </c>
      <c r="P21">
        <v>18</v>
      </c>
      <c r="Q21">
        <v>0</v>
      </c>
    </row>
    <row r="22" spans="1:17" x14ac:dyDescent="0.45">
      <c r="A22">
        <v>98</v>
      </c>
      <c r="B22" t="s">
        <v>143</v>
      </c>
      <c r="C22" s="18" t="s">
        <v>118</v>
      </c>
      <c r="D22" s="1">
        <v>2172578</v>
      </c>
      <c r="E22">
        <v>2019</v>
      </c>
      <c r="F22" s="1">
        <v>1677</v>
      </c>
      <c r="G22" s="1">
        <v>1097</v>
      </c>
      <c r="H22">
        <v>2018</v>
      </c>
      <c r="I22" s="15" t="s">
        <v>17</v>
      </c>
      <c r="J22" s="15" t="s">
        <v>13</v>
      </c>
      <c r="K22" s="1">
        <v>2114</v>
      </c>
      <c r="L22" s="1">
        <v>23</v>
      </c>
      <c r="M22">
        <v>2016</v>
      </c>
      <c r="N22" s="6" t="s">
        <v>15</v>
      </c>
      <c r="O22" s="4">
        <v>11.9</v>
      </c>
      <c r="P22">
        <v>176</v>
      </c>
      <c r="Q22">
        <v>3</v>
      </c>
    </row>
    <row r="23" spans="1:17" x14ac:dyDescent="0.45">
      <c r="A23">
        <v>99</v>
      </c>
      <c r="B23" t="s">
        <v>144</v>
      </c>
      <c r="C23" s="18" t="s">
        <v>118</v>
      </c>
      <c r="D23" s="1">
        <v>3996762</v>
      </c>
      <c r="E23">
        <v>2019</v>
      </c>
      <c r="F23" s="1">
        <v>9381</v>
      </c>
      <c r="G23" s="1">
        <v>6114</v>
      </c>
      <c r="H23">
        <v>2018</v>
      </c>
      <c r="I23" t="s">
        <v>43</v>
      </c>
      <c r="J23" s="13" t="s">
        <v>13</v>
      </c>
      <c r="K23" s="1">
        <v>14966</v>
      </c>
      <c r="L23" s="1">
        <v>26</v>
      </c>
      <c r="M23">
        <v>2016</v>
      </c>
      <c r="N23" s="6" t="s">
        <v>15</v>
      </c>
      <c r="O23" s="4">
        <v>17.100000000000001</v>
      </c>
      <c r="P23">
        <v>484</v>
      </c>
      <c r="Q23">
        <v>5</v>
      </c>
    </row>
    <row r="24" spans="1:17" x14ac:dyDescent="0.45">
      <c r="A24">
        <v>101</v>
      </c>
      <c r="B24" t="s">
        <v>145</v>
      </c>
      <c r="C24" s="18" t="s">
        <v>118</v>
      </c>
      <c r="D24" s="1">
        <v>17581476</v>
      </c>
      <c r="E24">
        <v>2019</v>
      </c>
      <c r="F24" s="1">
        <v>16332</v>
      </c>
      <c r="G24" s="1">
        <v>9213</v>
      </c>
      <c r="H24">
        <v>2018</v>
      </c>
      <c r="I24" s="13" t="s">
        <v>17</v>
      </c>
      <c r="J24" t="s">
        <v>146</v>
      </c>
      <c r="K24" s="1">
        <v>20305</v>
      </c>
      <c r="L24" s="1">
        <v>20</v>
      </c>
      <c r="M24">
        <v>2016</v>
      </c>
      <c r="N24" s="6" t="s">
        <v>15</v>
      </c>
      <c r="O24" s="4">
        <v>4.9000000000000004</v>
      </c>
      <c r="P24" s="6">
        <v>430</v>
      </c>
      <c r="Q24" s="6">
        <v>13</v>
      </c>
    </row>
    <row r="25" spans="1:17" x14ac:dyDescent="0.45">
      <c r="A25">
        <v>102</v>
      </c>
      <c r="B25" t="s">
        <v>147</v>
      </c>
      <c r="C25" s="18" t="s">
        <v>118</v>
      </c>
      <c r="D25" s="1">
        <v>782775</v>
      </c>
      <c r="E25">
        <v>2019</v>
      </c>
      <c r="F25" s="1">
        <v>751</v>
      </c>
      <c r="G25" s="1">
        <v>471</v>
      </c>
      <c r="H25">
        <v>2018</v>
      </c>
      <c r="I25" s="13" t="s">
        <v>13</v>
      </c>
      <c r="J25" t="s">
        <v>19</v>
      </c>
      <c r="K25" s="1">
        <v>2479</v>
      </c>
      <c r="L25" s="1">
        <v>13</v>
      </c>
      <c r="M25">
        <v>2016</v>
      </c>
      <c r="N25" s="6">
        <v>13.3</v>
      </c>
      <c r="O25" s="4">
        <v>13.3</v>
      </c>
      <c r="P25" s="6">
        <v>73</v>
      </c>
      <c r="Q25" s="6">
        <v>7</v>
      </c>
    </row>
    <row r="26" spans="1:17" x14ac:dyDescent="0.45">
      <c r="A26">
        <v>103</v>
      </c>
      <c r="B26" t="s">
        <v>148</v>
      </c>
      <c r="C26" s="18" t="s">
        <v>118</v>
      </c>
      <c r="D26" s="1">
        <v>82913893</v>
      </c>
      <c r="E26">
        <v>2019</v>
      </c>
      <c r="F26" s="1">
        <v>110115</v>
      </c>
      <c r="G26" s="1">
        <v>55785</v>
      </c>
      <c r="H26">
        <v>2018</v>
      </c>
      <c r="I26" s="13" t="s">
        <v>13</v>
      </c>
      <c r="J26" t="s">
        <v>63</v>
      </c>
      <c r="K26" s="1">
        <v>94604</v>
      </c>
      <c r="L26" s="1">
        <v>34</v>
      </c>
      <c r="M26">
        <v>2016</v>
      </c>
      <c r="N26" s="6">
        <v>22.2</v>
      </c>
      <c r="O26" s="4">
        <v>11</v>
      </c>
      <c r="P26" s="6">
        <v>90481</v>
      </c>
      <c r="Q26" s="6">
        <v>5710</v>
      </c>
    </row>
    <row r="27" spans="1:17" x14ac:dyDescent="0.45">
      <c r="A27">
        <v>104</v>
      </c>
      <c r="B27" s="20" t="s">
        <v>231</v>
      </c>
      <c r="C27" s="18" t="s">
        <v>118</v>
      </c>
      <c r="D27" s="1">
        <v>39339754</v>
      </c>
      <c r="E27">
        <v>2019</v>
      </c>
      <c r="F27" s="1">
        <v>25310</v>
      </c>
      <c r="G27" s="1">
        <v>14524</v>
      </c>
      <c r="H27">
        <v>2018</v>
      </c>
      <c r="I27" s="13" t="s">
        <v>13</v>
      </c>
      <c r="J27" t="s">
        <v>61</v>
      </c>
      <c r="K27" t="s">
        <v>15</v>
      </c>
      <c r="L27" t="s">
        <v>15</v>
      </c>
      <c r="M27" t="s">
        <v>15</v>
      </c>
      <c r="N27" s="6" t="s">
        <v>15</v>
      </c>
      <c r="O27" s="6" t="s">
        <v>15</v>
      </c>
      <c r="P27" s="6">
        <v>1763</v>
      </c>
      <c r="Q27" s="6">
        <v>86</v>
      </c>
    </row>
    <row r="28" spans="1:17" x14ac:dyDescent="0.45">
      <c r="A28">
        <v>105</v>
      </c>
      <c r="B28" t="s">
        <v>149</v>
      </c>
      <c r="C28" s="18" t="s">
        <v>118</v>
      </c>
      <c r="D28" s="1">
        <v>2948277</v>
      </c>
      <c r="E28">
        <v>2019</v>
      </c>
      <c r="F28" s="1">
        <v>7348</v>
      </c>
      <c r="G28" s="1">
        <v>4746</v>
      </c>
      <c r="H28">
        <v>2018</v>
      </c>
      <c r="I28" s="15" t="s">
        <v>17</v>
      </c>
      <c r="J28" s="15" t="s">
        <v>13</v>
      </c>
      <c r="K28" s="1">
        <v>4418</v>
      </c>
      <c r="L28" s="1">
        <v>36</v>
      </c>
      <c r="M28">
        <v>2016</v>
      </c>
      <c r="N28" s="6">
        <v>5.4</v>
      </c>
      <c r="O28" s="4">
        <v>6.8</v>
      </c>
      <c r="P28" s="6">
        <v>288</v>
      </c>
      <c r="Q28" s="6">
        <v>7</v>
      </c>
    </row>
    <row r="29" spans="1:17" x14ac:dyDescent="0.45">
      <c r="A29">
        <v>106</v>
      </c>
      <c r="B29" t="s">
        <v>150</v>
      </c>
      <c r="C29" s="18" t="s">
        <v>118</v>
      </c>
      <c r="D29" s="1">
        <v>10101697</v>
      </c>
      <c r="E29">
        <v>2019</v>
      </c>
      <c r="F29" s="1">
        <v>10898</v>
      </c>
      <c r="G29" s="1">
        <v>5813</v>
      </c>
      <c r="H29">
        <v>2018</v>
      </c>
      <c r="I29" s="13" t="s">
        <v>13</v>
      </c>
      <c r="J29" t="s">
        <v>61</v>
      </c>
      <c r="K29" s="1">
        <v>11264</v>
      </c>
      <c r="L29" s="1">
        <v>22</v>
      </c>
      <c r="M29">
        <v>2016</v>
      </c>
      <c r="N29" s="6" t="s">
        <v>15</v>
      </c>
      <c r="O29" s="4">
        <v>12.8</v>
      </c>
      <c r="P29" s="6">
        <v>447</v>
      </c>
      <c r="Q29" s="6">
        <v>7</v>
      </c>
    </row>
    <row r="30" spans="1:17" x14ac:dyDescent="0.45">
      <c r="A30">
        <v>107</v>
      </c>
      <c r="B30" t="s">
        <v>151</v>
      </c>
      <c r="C30" s="18" t="s">
        <v>118</v>
      </c>
      <c r="D30" s="1">
        <v>18551428</v>
      </c>
      <c r="E30">
        <v>2019</v>
      </c>
      <c r="F30" s="1">
        <v>33949</v>
      </c>
      <c r="G30" s="1">
        <v>21828</v>
      </c>
      <c r="H30">
        <v>2018</v>
      </c>
      <c r="I30" s="13" t="s">
        <v>13</v>
      </c>
      <c r="J30" t="s">
        <v>61</v>
      </c>
      <c r="K30" s="1">
        <v>54566</v>
      </c>
      <c r="L30" s="1">
        <v>26</v>
      </c>
      <c r="M30">
        <v>2016</v>
      </c>
      <c r="N30" s="6" t="s">
        <v>15</v>
      </c>
      <c r="O30" s="4">
        <v>13.3</v>
      </c>
      <c r="P30" s="6">
        <v>2601</v>
      </c>
      <c r="Q30" s="6">
        <v>25</v>
      </c>
    </row>
    <row r="31" spans="1:17" x14ac:dyDescent="0.45">
      <c r="A31">
        <v>109</v>
      </c>
      <c r="B31" t="s">
        <v>152</v>
      </c>
      <c r="C31" s="18" t="s">
        <v>118</v>
      </c>
      <c r="D31" s="1">
        <v>6855709</v>
      </c>
      <c r="E31">
        <v>2019</v>
      </c>
      <c r="F31" s="1">
        <v>17294</v>
      </c>
      <c r="G31" s="1">
        <v>8976</v>
      </c>
      <c r="H31">
        <v>2018</v>
      </c>
      <c r="I31" s="13" t="s">
        <v>13</v>
      </c>
      <c r="J31" t="s">
        <v>153</v>
      </c>
      <c r="K31" s="1">
        <v>10334</v>
      </c>
      <c r="L31" s="1">
        <v>27</v>
      </c>
      <c r="M31">
        <v>2016</v>
      </c>
      <c r="N31" s="6" t="s">
        <v>15</v>
      </c>
      <c r="O31" s="4">
        <v>13.3</v>
      </c>
      <c r="P31" s="6">
        <v>707</v>
      </c>
      <c r="Q31" s="6">
        <v>24</v>
      </c>
    </row>
    <row r="32" spans="1:17" x14ac:dyDescent="0.45">
      <c r="A32">
        <v>110</v>
      </c>
      <c r="B32" t="s">
        <v>154</v>
      </c>
      <c r="C32" s="18" t="s">
        <v>118</v>
      </c>
      <c r="D32" s="1">
        <v>6777453</v>
      </c>
      <c r="E32">
        <v>2019</v>
      </c>
      <c r="F32" s="1">
        <v>6308</v>
      </c>
      <c r="G32" s="1">
        <v>3375</v>
      </c>
      <c r="H32">
        <v>2018</v>
      </c>
      <c r="I32" s="13" t="s">
        <v>13</v>
      </c>
      <c r="J32" t="s">
        <v>61</v>
      </c>
      <c r="K32" s="1">
        <v>9410</v>
      </c>
      <c r="L32" s="1">
        <v>25</v>
      </c>
      <c r="M32">
        <v>2016</v>
      </c>
      <c r="N32" s="6" t="s">
        <v>15</v>
      </c>
      <c r="O32" s="4">
        <v>9.5</v>
      </c>
      <c r="P32" s="6">
        <v>61</v>
      </c>
      <c r="Q32" s="6">
        <v>2</v>
      </c>
    </row>
    <row r="33" spans="1:17" x14ac:dyDescent="0.45">
      <c r="A33">
        <v>111</v>
      </c>
      <c r="B33" t="s">
        <v>155</v>
      </c>
      <c r="C33" s="18" t="s">
        <v>118</v>
      </c>
      <c r="D33" s="1">
        <v>31949789</v>
      </c>
      <c r="E33">
        <v>2019</v>
      </c>
      <c r="F33" s="1">
        <v>43837</v>
      </c>
      <c r="G33" s="1">
        <v>26395</v>
      </c>
      <c r="H33">
        <v>2018</v>
      </c>
      <c r="I33" s="13" t="s">
        <v>13</v>
      </c>
      <c r="J33" t="s">
        <v>96</v>
      </c>
      <c r="K33" s="1">
        <v>50436</v>
      </c>
      <c r="L33" s="1">
        <v>32</v>
      </c>
      <c r="M33">
        <v>2016</v>
      </c>
      <c r="N33" s="6">
        <v>3</v>
      </c>
      <c r="O33" s="4">
        <v>12.3</v>
      </c>
      <c r="P33" s="6">
        <v>5742</v>
      </c>
      <c r="Q33" s="6">
        <v>98</v>
      </c>
    </row>
    <row r="34" spans="1:17" x14ac:dyDescent="0.45">
      <c r="A34">
        <v>112</v>
      </c>
      <c r="B34" t="s">
        <v>156</v>
      </c>
      <c r="C34" s="18" t="s">
        <v>118</v>
      </c>
      <c r="D34" s="1">
        <v>530957</v>
      </c>
      <c r="E34">
        <v>2019</v>
      </c>
      <c r="F34" s="1">
        <v>421</v>
      </c>
      <c r="G34" s="1">
        <v>227</v>
      </c>
      <c r="H34">
        <v>2018</v>
      </c>
      <c r="I34" s="13" t="s">
        <v>13</v>
      </c>
      <c r="J34" t="s">
        <v>157</v>
      </c>
      <c r="K34" s="1">
        <v>309</v>
      </c>
      <c r="L34" s="1">
        <v>40</v>
      </c>
      <c r="M34">
        <v>2016</v>
      </c>
      <c r="N34" s="6" t="s">
        <v>15</v>
      </c>
      <c r="O34" s="4">
        <v>0</v>
      </c>
      <c r="P34" s="6">
        <v>188</v>
      </c>
      <c r="Q34" s="6">
        <v>0</v>
      </c>
    </row>
    <row r="35" spans="1:17" x14ac:dyDescent="0.45">
      <c r="A35">
        <v>114</v>
      </c>
      <c r="B35" t="s">
        <v>158</v>
      </c>
      <c r="C35" s="18" t="s">
        <v>118</v>
      </c>
      <c r="D35" s="1">
        <v>1269670</v>
      </c>
      <c r="E35">
        <v>2019</v>
      </c>
      <c r="F35" s="1">
        <v>2861</v>
      </c>
      <c r="G35" s="1">
        <v>1377</v>
      </c>
      <c r="H35">
        <v>2018</v>
      </c>
      <c r="I35" s="13" t="s">
        <v>13</v>
      </c>
      <c r="J35" t="s">
        <v>96</v>
      </c>
      <c r="K35" s="1">
        <v>4200</v>
      </c>
      <c r="L35" s="1">
        <v>17</v>
      </c>
      <c r="M35">
        <v>2016</v>
      </c>
      <c r="N35" s="6" t="s">
        <v>15</v>
      </c>
      <c r="O35" s="4">
        <v>10.5</v>
      </c>
      <c r="P35">
        <v>331</v>
      </c>
      <c r="Q35">
        <v>9</v>
      </c>
    </row>
    <row r="36" spans="1:17" x14ac:dyDescent="0.45">
      <c r="A36">
        <v>115</v>
      </c>
      <c r="B36" t="s">
        <v>159</v>
      </c>
      <c r="C36" s="18" t="s">
        <v>118</v>
      </c>
      <c r="D36" s="1">
        <v>127575529</v>
      </c>
      <c r="E36">
        <v>2019</v>
      </c>
      <c r="F36" s="1">
        <v>190667</v>
      </c>
      <c r="G36" s="1">
        <v>83476</v>
      </c>
      <c r="H36">
        <v>2018</v>
      </c>
      <c r="I36" s="15" t="s">
        <v>13</v>
      </c>
      <c r="J36" s="15" t="s">
        <v>17</v>
      </c>
      <c r="K36" s="1">
        <v>213140</v>
      </c>
      <c r="L36" s="1">
        <v>20</v>
      </c>
      <c r="M36">
        <v>2016</v>
      </c>
      <c r="N36" s="6" t="s">
        <v>15</v>
      </c>
      <c r="O36" s="4">
        <v>8.1</v>
      </c>
      <c r="P36">
        <v>12872</v>
      </c>
      <c r="Q36">
        <v>1221</v>
      </c>
    </row>
    <row r="37" spans="1:17" x14ac:dyDescent="0.45">
      <c r="A37">
        <v>116</v>
      </c>
      <c r="B37" t="s">
        <v>160</v>
      </c>
      <c r="C37" s="18" t="s">
        <v>118</v>
      </c>
      <c r="D37" s="1">
        <v>627988</v>
      </c>
      <c r="E37">
        <v>2019</v>
      </c>
      <c r="F37" s="1">
        <v>2366</v>
      </c>
      <c r="G37" s="1">
        <v>1287</v>
      </c>
      <c r="H37">
        <v>2018</v>
      </c>
      <c r="I37" s="13" t="s">
        <v>13</v>
      </c>
      <c r="J37" t="s">
        <v>61</v>
      </c>
      <c r="K37" s="1">
        <v>1828</v>
      </c>
      <c r="L37" s="1">
        <v>50</v>
      </c>
      <c r="M37">
        <v>2016</v>
      </c>
      <c r="N37" s="6">
        <v>25.4</v>
      </c>
      <c r="O37" s="4">
        <v>8.5</v>
      </c>
      <c r="P37">
        <v>319</v>
      </c>
      <c r="Q37">
        <v>6</v>
      </c>
    </row>
    <row r="38" spans="1:17" x14ac:dyDescent="0.45">
      <c r="A38">
        <v>117</v>
      </c>
      <c r="B38" t="s">
        <v>161</v>
      </c>
      <c r="C38" s="18" t="s">
        <v>118</v>
      </c>
      <c r="D38" s="1">
        <v>2494524</v>
      </c>
      <c r="E38">
        <v>2019</v>
      </c>
      <c r="F38" s="1">
        <v>2200</v>
      </c>
      <c r="G38" s="1">
        <v>1238</v>
      </c>
      <c r="H38">
        <v>2018</v>
      </c>
      <c r="I38" s="13" t="s">
        <v>13</v>
      </c>
      <c r="J38" t="s">
        <v>51</v>
      </c>
      <c r="K38" s="1">
        <v>3260</v>
      </c>
      <c r="L38" s="1">
        <v>20</v>
      </c>
      <c r="M38">
        <v>2016</v>
      </c>
      <c r="N38" s="6" t="s">
        <v>15</v>
      </c>
      <c r="O38" s="4">
        <v>9.1</v>
      </c>
      <c r="P38">
        <v>16</v>
      </c>
      <c r="Q38">
        <v>0</v>
      </c>
    </row>
    <row r="39" spans="1:17" x14ac:dyDescent="0.45">
      <c r="A39">
        <v>119</v>
      </c>
      <c r="B39" t="s">
        <v>162</v>
      </c>
      <c r="C39" s="18" t="s">
        <v>118</v>
      </c>
      <c r="D39" s="1">
        <v>2083458</v>
      </c>
      <c r="E39">
        <v>2019</v>
      </c>
      <c r="F39" s="1">
        <v>7807</v>
      </c>
      <c r="G39" s="1">
        <v>4116</v>
      </c>
      <c r="H39">
        <v>2018</v>
      </c>
      <c r="I39" t="s">
        <v>43</v>
      </c>
      <c r="J39" s="13" t="s">
        <v>13</v>
      </c>
      <c r="K39" s="1">
        <v>5907</v>
      </c>
      <c r="L39" s="1">
        <v>38</v>
      </c>
      <c r="M39">
        <v>2016</v>
      </c>
      <c r="N39" s="6" t="s">
        <v>15</v>
      </c>
      <c r="O39" s="4">
        <v>5.0999999999999996</v>
      </c>
      <c r="P39">
        <v>1367</v>
      </c>
      <c r="Q39">
        <v>59</v>
      </c>
    </row>
    <row r="40" spans="1:17" x14ac:dyDescent="0.45">
      <c r="A40">
        <v>120</v>
      </c>
      <c r="B40" t="s">
        <v>163</v>
      </c>
      <c r="C40" s="18" t="s">
        <v>118</v>
      </c>
      <c r="D40" s="1">
        <v>7044639</v>
      </c>
      <c r="E40">
        <v>2019</v>
      </c>
      <c r="F40" s="1">
        <v>11244</v>
      </c>
      <c r="G40" s="1">
        <v>5635</v>
      </c>
      <c r="H40">
        <v>2018</v>
      </c>
      <c r="I40" s="15" t="s">
        <v>13</v>
      </c>
      <c r="J40" s="15" t="s">
        <v>17</v>
      </c>
      <c r="K40" s="1">
        <v>10891</v>
      </c>
      <c r="L40" s="1">
        <v>26</v>
      </c>
      <c r="M40">
        <v>2016</v>
      </c>
      <c r="N40" s="6" t="s">
        <v>15</v>
      </c>
      <c r="O40" s="4">
        <v>4.4000000000000004</v>
      </c>
      <c r="P40">
        <v>223</v>
      </c>
      <c r="Q40">
        <v>9</v>
      </c>
    </row>
    <row r="41" spans="1:17" x14ac:dyDescent="0.45">
      <c r="A41">
        <v>121</v>
      </c>
      <c r="B41" t="s">
        <v>164</v>
      </c>
      <c r="C41" s="18" t="s">
        <v>118</v>
      </c>
      <c r="D41" s="1">
        <v>32510462</v>
      </c>
      <c r="E41">
        <v>2019</v>
      </c>
      <c r="F41" s="1">
        <v>66627</v>
      </c>
      <c r="G41" s="1">
        <v>33098</v>
      </c>
      <c r="H41">
        <v>2018</v>
      </c>
      <c r="I41" s="15" t="s">
        <v>17</v>
      </c>
      <c r="J41" s="15" t="s">
        <v>13</v>
      </c>
      <c r="K41" s="1">
        <v>45324</v>
      </c>
      <c r="L41" s="1">
        <v>27</v>
      </c>
      <c r="M41">
        <v>2016</v>
      </c>
      <c r="N41" s="6" t="s">
        <v>15</v>
      </c>
      <c r="O41" s="4">
        <v>7.1</v>
      </c>
      <c r="P41">
        <v>21648</v>
      </c>
      <c r="Q41">
        <v>634</v>
      </c>
    </row>
    <row r="42" spans="1:17" x14ac:dyDescent="0.45">
      <c r="A42">
        <v>122</v>
      </c>
      <c r="B42" t="s">
        <v>165</v>
      </c>
      <c r="C42" s="18" t="s">
        <v>118</v>
      </c>
      <c r="D42" s="1">
        <v>19364558</v>
      </c>
      <c r="E42">
        <v>2019</v>
      </c>
      <c r="F42" s="1">
        <v>83461</v>
      </c>
      <c r="G42" s="1">
        <v>50902</v>
      </c>
      <c r="H42">
        <v>2018</v>
      </c>
      <c r="I42" t="s">
        <v>43</v>
      </c>
      <c r="J42" s="13" t="s">
        <v>44</v>
      </c>
      <c r="K42" s="1">
        <v>73039</v>
      </c>
      <c r="L42" s="1">
        <v>37</v>
      </c>
      <c r="M42">
        <v>2016</v>
      </c>
      <c r="N42" s="6" t="s">
        <v>15</v>
      </c>
      <c r="O42" s="4">
        <v>6.4</v>
      </c>
      <c r="P42">
        <v>10635</v>
      </c>
      <c r="Q42">
        <v>575</v>
      </c>
    </row>
    <row r="43" spans="1:17" x14ac:dyDescent="0.45">
      <c r="A43">
        <v>123</v>
      </c>
      <c r="B43" t="s">
        <v>166</v>
      </c>
      <c r="C43" s="18" t="s">
        <v>118</v>
      </c>
      <c r="D43" s="1">
        <v>145872260</v>
      </c>
      <c r="E43">
        <v>2019</v>
      </c>
      <c r="F43" s="1">
        <v>543045</v>
      </c>
      <c r="G43" s="1">
        <v>314611</v>
      </c>
      <c r="H43">
        <v>2018</v>
      </c>
      <c r="I43" s="13" t="s">
        <v>13</v>
      </c>
      <c r="J43" t="s">
        <v>96</v>
      </c>
      <c r="K43" s="1">
        <v>615954</v>
      </c>
      <c r="L43" s="1">
        <v>33</v>
      </c>
      <c r="M43">
        <v>2016</v>
      </c>
      <c r="N43" s="6" t="s">
        <v>15</v>
      </c>
      <c r="O43" s="4">
        <v>8.1</v>
      </c>
      <c r="P43">
        <v>74588</v>
      </c>
      <c r="Q43">
        <v>681</v>
      </c>
    </row>
    <row r="44" spans="1:17" x14ac:dyDescent="0.45">
      <c r="A44">
        <v>124</v>
      </c>
      <c r="B44" t="s">
        <v>121</v>
      </c>
      <c r="C44" s="18" t="s">
        <v>118</v>
      </c>
      <c r="D44" s="1">
        <v>197093</v>
      </c>
      <c r="E44">
        <v>2019</v>
      </c>
      <c r="F44" s="1">
        <v>343</v>
      </c>
      <c r="G44" s="1">
        <v>199</v>
      </c>
      <c r="H44">
        <v>2018</v>
      </c>
      <c r="I44" s="13" t="s">
        <v>13</v>
      </c>
      <c r="J44" t="s">
        <v>61</v>
      </c>
      <c r="K44" s="1">
        <v>307</v>
      </c>
      <c r="L44" s="1">
        <v>29</v>
      </c>
      <c r="M44">
        <v>2016</v>
      </c>
      <c r="N44" s="6" t="s">
        <v>15</v>
      </c>
      <c r="O44" s="4">
        <v>0</v>
      </c>
      <c r="P44">
        <v>0</v>
      </c>
      <c r="Q44">
        <v>0</v>
      </c>
    </row>
    <row r="45" spans="1:17" x14ac:dyDescent="0.45">
      <c r="A45">
        <v>125</v>
      </c>
      <c r="B45" t="s">
        <v>167</v>
      </c>
      <c r="C45" s="18" t="s">
        <v>118</v>
      </c>
      <c r="D45" s="1">
        <v>8772228</v>
      </c>
      <c r="E45">
        <v>2019</v>
      </c>
      <c r="F45" s="1">
        <v>47960</v>
      </c>
      <c r="G45" s="1">
        <v>26919</v>
      </c>
      <c r="H45">
        <v>2018</v>
      </c>
      <c r="I45" t="s">
        <v>43</v>
      </c>
      <c r="J45" s="13" t="s">
        <v>13</v>
      </c>
      <c r="K45" s="1">
        <v>28147</v>
      </c>
      <c r="L45" s="1">
        <v>42</v>
      </c>
      <c r="M45">
        <v>2016</v>
      </c>
      <c r="N45" s="6" t="s">
        <v>15</v>
      </c>
      <c r="O45" s="4">
        <v>6.9</v>
      </c>
      <c r="P45">
        <v>7779</v>
      </c>
      <c r="Q45">
        <v>151</v>
      </c>
    </row>
    <row r="46" spans="1:17" x14ac:dyDescent="0.45">
      <c r="A46">
        <v>126</v>
      </c>
      <c r="B46" t="s">
        <v>168</v>
      </c>
      <c r="C46" s="18" t="s">
        <v>118</v>
      </c>
      <c r="D46" s="1">
        <v>21323734</v>
      </c>
      <c r="E46">
        <v>2019</v>
      </c>
      <c r="F46" s="1">
        <v>23530</v>
      </c>
      <c r="G46" s="1">
        <v>14013</v>
      </c>
      <c r="H46">
        <v>2018</v>
      </c>
      <c r="I46" s="13" t="s">
        <v>13</v>
      </c>
      <c r="J46" t="s">
        <v>14</v>
      </c>
      <c r="K46" s="1">
        <v>49625</v>
      </c>
      <c r="L46" s="1">
        <v>24</v>
      </c>
      <c r="M46">
        <v>2016</v>
      </c>
      <c r="N46" s="6">
        <v>19.100000000000001</v>
      </c>
      <c r="O46" s="4">
        <v>6.8</v>
      </c>
      <c r="P46">
        <v>460</v>
      </c>
      <c r="Q46">
        <v>7</v>
      </c>
    </row>
    <row r="47" spans="1:17" x14ac:dyDescent="0.45">
      <c r="A47">
        <v>127</v>
      </c>
      <c r="B47" t="s">
        <v>169</v>
      </c>
      <c r="C47" s="18" t="s">
        <v>118</v>
      </c>
      <c r="D47" s="1">
        <v>58558267</v>
      </c>
      <c r="E47">
        <v>2019</v>
      </c>
      <c r="F47" s="1">
        <v>107467</v>
      </c>
      <c r="G47" s="1">
        <v>57373</v>
      </c>
      <c r="H47">
        <v>2018</v>
      </c>
      <c r="I47" s="15" t="s">
        <v>13</v>
      </c>
      <c r="J47" s="15" t="s">
        <v>170</v>
      </c>
      <c r="K47" s="1">
        <v>133675</v>
      </c>
      <c r="L47" s="1">
        <v>24</v>
      </c>
      <c r="M47">
        <v>2016</v>
      </c>
      <c r="N47" s="6" t="s">
        <v>15</v>
      </c>
      <c r="O47" s="4">
        <v>9</v>
      </c>
      <c r="P47">
        <v>4361</v>
      </c>
      <c r="Q47">
        <v>86</v>
      </c>
    </row>
    <row r="48" spans="1:17" x14ac:dyDescent="0.45">
      <c r="A48">
        <v>128</v>
      </c>
      <c r="B48" t="s">
        <v>171</v>
      </c>
      <c r="C48" s="18" t="s">
        <v>118</v>
      </c>
      <c r="D48" s="1">
        <v>182795</v>
      </c>
      <c r="E48">
        <v>2019</v>
      </c>
      <c r="F48" s="1">
        <v>376</v>
      </c>
      <c r="G48" s="1">
        <v>222</v>
      </c>
      <c r="H48">
        <v>2018</v>
      </c>
      <c r="I48" s="15" t="s">
        <v>17</v>
      </c>
      <c r="J48" s="15" t="s">
        <v>13</v>
      </c>
      <c r="K48" t="s">
        <v>15</v>
      </c>
      <c r="L48" t="s">
        <v>15</v>
      </c>
      <c r="M48">
        <v>2016</v>
      </c>
      <c r="N48" s="6">
        <v>0</v>
      </c>
      <c r="O48" s="4">
        <v>0</v>
      </c>
      <c r="P48" s="6">
        <v>15</v>
      </c>
      <c r="Q48" s="6">
        <v>0</v>
      </c>
    </row>
    <row r="49" spans="1:17" x14ac:dyDescent="0.45">
      <c r="A49">
        <v>130</v>
      </c>
      <c r="B49" t="s">
        <v>172</v>
      </c>
      <c r="C49" s="18" t="s">
        <v>118</v>
      </c>
      <c r="D49" s="1">
        <v>581363</v>
      </c>
      <c r="E49">
        <v>2019</v>
      </c>
      <c r="F49" s="1">
        <v>1042</v>
      </c>
      <c r="G49" s="1">
        <v>624</v>
      </c>
      <c r="H49">
        <v>2018</v>
      </c>
      <c r="I49" s="15" t="s">
        <v>17</v>
      </c>
      <c r="J49" s="15" t="s">
        <v>13</v>
      </c>
      <c r="K49" s="1">
        <v>1346</v>
      </c>
      <c r="L49" s="1">
        <v>24</v>
      </c>
      <c r="M49">
        <v>2016</v>
      </c>
      <c r="N49">
        <v>19.2</v>
      </c>
      <c r="O49" s="4">
        <v>19.2</v>
      </c>
      <c r="P49" s="6">
        <v>10</v>
      </c>
      <c r="Q49" s="6">
        <v>1</v>
      </c>
    </row>
    <row r="50" spans="1:17" x14ac:dyDescent="0.45">
      <c r="A50">
        <v>131</v>
      </c>
      <c r="B50" t="s">
        <v>173</v>
      </c>
      <c r="C50" s="18" t="s">
        <v>118</v>
      </c>
      <c r="D50" s="1">
        <v>69625581</v>
      </c>
      <c r="E50">
        <v>2019</v>
      </c>
      <c r="F50" s="1">
        <v>170495</v>
      </c>
      <c r="G50" s="1">
        <v>114199</v>
      </c>
      <c r="H50">
        <v>2018</v>
      </c>
      <c r="I50" s="18" t="s">
        <v>43</v>
      </c>
      <c r="J50" s="18" t="s">
        <v>39</v>
      </c>
      <c r="K50" s="1">
        <v>165478</v>
      </c>
      <c r="L50" s="1">
        <v>36</v>
      </c>
      <c r="M50">
        <v>2016</v>
      </c>
      <c r="N50">
        <v>4.2</v>
      </c>
      <c r="O50" s="4">
        <v>5.9</v>
      </c>
      <c r="P50" s="6">
        <v>2922</v>
      </c>
      <c r="Q50" s="6">
        <v>51</v>
      </c>
    </row>
    <row r="51" spans="1:17" x14ac:dyDescent="0.45">
      <c r="A51">
        <v>133</v>
      </c>
      <c r="B51" t="s">
        <v>174</v>
      </c>
      <c r="C51" s="18" t="s">
        <v>118</v>
      </c>
      <c r="D51" s="1">
        <v>83429607</v>
      </c>
      <c r="E51">
        <v>2019</v>
      </c>
      <c r="F51" s="1">
        <v>210537</v>
      </c>
      <c r="G51" s="1">
        <v>116710</v>
      </c>
      <c r="H51">
        <v>2018</v>
      </c>
      <c r="I51" t="s">
        <v>43</v>
      </c>
      <c r="J51" s="13" t="s">
        <v>13</v>
      </c>
      <c r="K51">
        <v>134367</v>
      </c>
      <c r="L51">
        <v>46</v>
      </c>
      <c r="M51">
        <v>2016</v>
      </c>
      <c r="N51" t="s">
        <v>15</v>
      </c>
      <c r="O51" s="4">
        <v>12.6</v>
      </c>
      <c r="P51" s="6">
        <v>107773</v>
      </c>
      <c r="Q51" s="6">
        <v>2706</v>
      </c>
    </row>
    <row r="52" spans="1:17" x14ac:dyDescent="0.45">
      <c r="A52">
        <v>134</v>
      </c>
      <c r="B52" t="s">
        <v>175</v>
      </c>
      <c r="C52" s="18" t="s">
        <v>118</v>
      </c>
      <c r="D52" s="1">
        <v>5942094</v>
      </c>
      <c r="E52">
        <v>2019</v>
      </c>
      <c r="F52" s="1">
        <v>5828</v>
      </c>
      <c r="G52" s="1">
        <v>4079</v>
      </c>
      <c r="H52">
        <v>2018</v>
      </c>
      <c r="I52" s="13" t="s">
        <v>13</v>
      </c>
      <c r="J52" t="s">
        <v>63</v>
      </c>
      <c r="K52">
        <v>15023</v>
      </c>
      <c r="L52">
        <v>21</v>
      </c>
      <c r="M52">
        <v>2016</v>
      </c>
      <c r="N52" t="s">
        <v>15</v>
      </c>
      <c r="O52" s="4">
        <v>12</v>
      </c>
      <c r="P52" s="6">
        <v>0</v>
      </c>
      <c r="Q52" s="6">
        <v>0</v>
      </c>
    </row>
    <row r="53" spans="1:17" x14ac:dyDescent="0.45">
      <c r="A53">
        <v>136</v>
      </c>
      <c r="B53" t="s">
        <v>176</v>
      </c>
      <c r="C53" s="18" t="s">
        <v>118</v>
      </c>
      <c r="D53" s="1">
        <v>28515829</v>
      </c>
      <c r="E53">
        <v>2019</v>
      </c>
      <c r="F53" s="1">
        <v>61979</v>
      </c>
      <c r="G53" s="1">
        <v>30968</v>
      </c>
      <c r="H53">
        <v>2018</v>
      </c>
      <c r="I53" s="15" t="s">
        <v>13</v>
      </c>
      <c r="J53" s="15" t="s">
        <v>17</v>
      </c>
      <c r="K53">
        <v>54324</v>
      </c>
      <c r="L53">
        <v>29</v>
      </c>
      <c r="M53">
        <v>2016</v>
      </c>
      <c r="N53" t="s">
        <v>15</v>
      </c>
      <c r="O53" s="4">
        <v>6.8</v>
      </c>
      <c r="P53" s="6">
        <v>318</v>
      </c>
      <c r="Q53" s="6">
        <v>10</v>
      </c>
    </row>
    <row r="54" spans="1:17" x14ac:dyDescent="0.45">
      <c r="A54" t="s">
        <v>234</v>
      </c>
      <c r="D54" s="1">
        <f>SUM(D2:D53)</f>
        <v>2716827840</v>
      </c>
      <c r="F54" s="1">
        <f>SUM(F2:F53)</f>
        <v>7188645</v>
      </c>
      <c r="G54" s="1">
        <f>SUM(G2:G53)</f>
        <v>4404706</v>
      </c>
      <c r="K54" s="1">
        <f>SUM(K2:K53)</f>
        <v>5841454</v>
      </c>
      <c r="L54" s="1"/>
      <c r="N54" s="1"/>
      <c r="O54" s="1"/>
      <c r="P54" s="1">
        <f>SUM(P2:P53)</f>
        <v>545631</v>
      </c>
      <c r="Q54" s="1">
        <f>SUM(Q2:Q53)</f>
        <v>22492</v>
      </c>
    </row>
    <row r="55" spans="1:17" x14ac:dyDescent="0.45">
      <c r="A55" t="s">
        <v>235</v>
      </c>
      <c r="K55" s="25"/>
      <c r="L55" s="1">
        <f>AVERAGE(L2:L53)</f>
        <v>29.828000000000003</v>
      </c>
      <c r="N55" s="1">
        <f>AVERAGE(N2:N53)</f>
        <v>12.464285714285712</v>
      </c>
      <c r="O55" s="1">
        <f>AVERAGE(O19:O53)</f>
        <v>8.25</v>
      </c>
    </row>
    <row r="56" spans="1:17" x14ac:dyDescent="0.45">
      <c r="A56" t="s">
        <v>233</v>
      </c>
      <c r="I56" s="13" t="s">
        <v>257</v>
      </c>
      <c r="J56" s="13" t="s">
        <v>270</v>
      </c>
      <c r="L56">
        <f>_xlfn.STDEV.S(L2:L53)</f>
        <v>8.6081129269582153</v>
      </c>
      <c r="N56">
        <f>_xlfn.STDEV.S(N2:N53)</f>
        <v>9.3091854673722185</v>
      </c>
      <c r="O56">
        <f>_xlfn.STDEV.S(O19:O53)</f>
        <v>4.8260812887953506</v>
      </c>
    </row>
    <row r="57" spans="1:17" x14ac:dyDescent="0.45">
      <c r="I57" s="15" t="s">
        <v>258</v>
      </c>
      <c r="J57" s="27" t="s">
        <v>268</v>
      </c>
    </row>
    <row r="58" spans="1:17" x14ac:dyDescent="0.45">
      <c r="I58" s="18" t="s">
        <v>261</v>
      </c>
      <c r="J58" s="18" t="s">
        <v>269</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zoomScale="121" zoomScaleNormal="121" workbookViewId="0">
      <pane ySplit="1" topLeftCell="A2" activePane="bottomLeft" state="frozen"/>
      <selection pane="bottomLeft" sqref="A1:XFD1"/>
    </sheetView>
  </sheetViews>
  <sheetFormatPr defaultRowHeight="14.25" x14ac:dyDescent="0.45"/>
  <cols>
    <col min="2" max="2" width="34.73046875" customWidth="1"/>
    <col min="3" max="3" width="10.53125" bestFit="1" customWidth="1"/>
    <col min="4" max="4" width="19.19921875" bestFit="1" customWidth="1"/>
    <col min="5" max="5" width="19.19921875" customWidth="1"/>
    <col min="6" max="6" width="22.3984375" bestFit="1" customWidth="1"/>
    <col min="7" max="9" width="17.86328125" customWidth="1"/>
    <col min="10" max="10" width="23.265625" customWidth="1"/>
    <col min="11" max="11" width="27.53125" customWidth="1"/>
    <col min="12" max="12" width="28" customWidth="1"/>
    <col min="13" max="13" width="15.265625" customWidth="1"/>
    <col min="14" max="14" width="20.73046875" customWidth="1"/>
    <col min="15" max="15" width="24.265625" customWidth="1"/>
    <col min="16" max="16" width="18.59765625" customWidth="1"/>
    <col min="17" max="18" width="17.3984375" customWidth="1"/>
    <col min="19" max="19" width="29.1328125" customWidth="1"/>
    <col min="20" max="21" width="23.59765625" customWidth="1"/>
    <col min="22" max="23" width="17.86328125" customWidth="1"/>
    <col min="24" max="24" width="23.86328125" customWidth="1"/>
  </cols>
  <sheetData>
    <row r="1" spans="1:18" s="47" customFormat="1" ht="31.5"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140</v>
      </c>
      <c r="B2" t="s">
        <v>178</v>
      </c>
      <c r="C2" s="21" t="s">
        <v>177</v>
      </c>
      <c r="D2" s="1">
        <v>25203200</v>
      </c>
      <c r="E2">
        <v>2019</v>
      </c>
      <c r="F2">
        <v>197876</v>
      </c>
      <c r="G2">
        <v>49500</v>
      </c>
      <c r="H2">
        <v>2018</v>
      </c>
      <c r="I2" s="15" t="s">
        <v>17</v>
      </c>
      <c r="J2" s="15" t="s">
        <v>179</v>
      </c>
      <c r="K2">
        <v>32148</v>
      </c>
      <c r="L2">
        <v>50</v>
      </c>
      <c r="M2">
        <v>2016</v>
      </c>
      <c r="N2">
        <v>11.2</v>
      </c>
      <c r="O2">
        <v>11.2</v>
      </c>
      <c r="P2" s="6">
        <v>6703</v>
      </c>
      <c r="Q2" s="6">
        <v>81</v>
      </c>
    </row>
    <row r="3" spans="1:18" x14ac:dyDescent="0.45">
      <c r="A3">
        <v>141</v>
      </c>
      <c r="B3" t="s">
        <v>180</v>
      </c>
      <c r="C3" s="21" t="s">
        <v>177</v>
      </c>
      <c r="D3" s="1">
        <v>8955108</v>
      </c>
      <c r="E3">
        <v>2019</v>
      </c>
      <c r="F3">
        <v>45812</v>
      </c>
      <c r="G3">
        <v>21936</v>
      </c>
      <c r="H3">
        <v>2018</v>
      </c>
      <c r="I3" s="15" t="s">
        <v>13</v>
      </c>
      <c r="J3" s="15" t="s">
        <v>17</v>
      </c>
      <c r="K3">
        <v>15512</v>
      </c>
      <c r="L3">
        <v>48</v>
      </c>
      <c r="M3">
        <v>2016</v>
      </c>
      <c r="N3">
        <v>21.8</v>
      </c>
      <c r="O3">
        <v>10.3</v>
      </c>
      <c r="P3" s="6">
        <v>15134</v>
      </c>
      <c r="Q3" s="6">
        <v>536</v>
      </c>
    </row>
    <row r="4" spans="1:18" x14ac:dyDescent="0.45">
      <c r="A4">
        <v>142</v>
      </c>
      <c r="B4" t="s">
        <v>181</v>
      </c>
      <c r="C4" s="21" t="s">
        <v>177</v>
      </c>
      <c r="D4" s="1">
        <v>389486</v>
      </c>
      <c r="E4">
        <v>2019</v>
      </c>
      <c r="F4">
        <v>933</v>
      </c>
      <c r="G4">
        <v>482</v>
      </c>
      <c r="H4">
        <v>2018</v>
      </c>
      <c r="I4" s="15" t="s">
        <v>17</v>
      </c>
      <c r="J4" s="15" t="s">
        <v>13</v>
      </c>
      <c r="K4">
        <v>747</v>
      </c>
      <c r="L4">
        <v>36</v>
      </c>
      <c r="M4">
        <v>2016</v>
      </c>
      <c r="N4">
        <v>16.100000000000001</v>
      </c>
      <c r="O4">
        <v>10.7</v>
      </c>
      <c r="P4" s="6">
        <v>72</v>
      </c>
      <c r="Q4" s="6">
        <v>11</v>
      </c>
    </row>
    <row r="5" spans="1:18" x14ac:dyDescent="0.45">
      <c r="A5">
        <v>143</v>
      </c>
      <c r="B5" t="s">
        <v>182</v>
      </c>
      <c r="C5" s="21" t="s">
        <v>177</v>
      </c>
      <c r="D5" s="1">
        <v>1641164</v>
      </c>
      <c r="E5">
        <v>2019</v>
      </c>
      <c r="F5">
        <v>1048</v>
      </c>
      <c r="G5">
        <v>603</v>
      </c>
      <c r="H5">
        <v>2018</v>
      </c>
      <c r="I5" s="13" t="s">
        <v>13</v>
      </c>
      <c r="J5" t="s">
        <v>96</v>
      </c>
      <c r="K5">
        <v>1081</v>
      </c>
      <c r="L5">
        <v>28</v>
      </c>
      <c r="M5">
        <v>2016</v>
      </c>
      <c r="N5" t="s">
        <v>15</v>
      </c>
      <c r="O5">
        <v>19.100000000000001</v>
      </c>
      <c r="P5" s="6">
        <v>2633</v>
      </c>
      <c r="Q5" s="6">
        <v>8</v>
      </c>
    </row>
    <row r="6" spans="1:18" x14ac:dyDescent="0.45">
      <c r="A6">
        <v>144</v>
      </c>
      <c r="B6" t="s">
        <v>183</v>
      </c>
      <c r="C6" s="21" t="s">
        <v>177</v>
      </c>
      <c r="D6" s="1">
        <v>287021</v>
      </c>
      <c r="E6">
        <v>2019</v>
      </c>
      <c r="F6">
        <v>1245</v>
      </c>
      <c r="G6">
        <v>721</v>
      </c>
      <c r="H6">
        <v>2018</v>
      </c>
      <c r="I6" s="13" t="s">
        <v>17</v>
      </c>
      <c r="J6" t="s">
        <v>96</v>
      </c>
      <c r="K6">
        <v>714</v>
      </c>
      <c r="L6">
        <v>39</v>
      </c>
      <c r="M6">
        <v>2016</v>
      </c>
      <c r="N6">
        <v>8</v>
      </c>
      <c r="O6">
        <v>8</v>
      </c>
      <c r="P6" s="6">
        <v>77</v>
      </c>
      <c r="Q6" s="6">
        <v>6</v>
      </c>
    </row>
    <row r="7" spans="1:18" x14ac:dyDescent="0.45">
      <c r="A7">
        <v>145</v>
      </c>
      <c r="B7" t="s">
        <v>184</v>
      </c>
      <c r="C7" s="21" t="s">
        <v>177</v>
      </c>
      <c r="D7" s="1">
        <v>11539326</v>
      </c>
      <c r="E7">
        <v>2019</v>
      </c>
      <c r="F7">
        <v>79931</v>
      </c>
      <c r="G7">
        <v>29617</v>
      </c>
      <c r="H7">
        <v>2018</v>
      </c>
      <c r="I7" s="13" t="s">
        <v>13</v>
      </c>
      <c r="J7" t="s">
        <v>96</v>
      </c>
      <c r="K7">
        <v>20754</v>
      </c>
      <c r="L7">
        <v>51</v>
      </c>
      <c r="M7">
        <v>2016</v>
      </c>
      <c r="N7">
        <v>19.8</v>
      </c>
      <c r="O7">
        <v>11.4</v>
      </c>
      <c r="P7" s="6">
        <v>45325</v>
      </c>
      <c r="Q7" s="6">
        <v>6917</v>
      </c>
    </row>
    <row r="8" spans="1:18" x14ac:dyDescent="0.45">
      <c r="A8">
        <v>148</v>
      </c>
      <c r="B8" t="s">
        <v>185</v>
      </c>
      <c r="C8" s="21" t="s">
        <v>177</v>
      </c>
      <c r="D8" s="1">
        <v>433296</v>
      </c>
      <c r="E8">
        <v>2019</v>
      </c>
      <c r="F8">
        <v>908</v>
      </c>
      <c r="G8">
        <v>380</v>
      </c>
      <c r="H8">
        <v>2018</v>
      </c>
      <c r="I8" t="s">
        <v>96</v>
      </c>
      <c r="J8" s="13" t="s">
        <v>13</v>
      </c>
      <c r="K8">
        <v>670</v>
      </c>
      <c r="L8">
        <v>34</v>
      </c>
      <c r="M8">
        <v>2016</v>
      </c>
      <c r="N8" t="s">
        <v>15</v>
      </c>
      <c r="O8">
        <v>22</v>
      </c>
      <c r="P8" s="6">
        <v>138</v>
      </c>
      <c r="Q8" s="6">
        <v>1</v>
      </c>
    </row>
    <row r="9" spans="1:18" x14ac:dyDescent="0.45">
      <c r="A9">
        <v>149</v>
      </c>
      <c r="B9" t="s">
        <v>186</v>
      </c>
      <c r="C9" s="21" t="s">
        <v>177</v>
      </c>
      <c r="D9" s="1">
        <v>37411038</v>
      </c>
      <c r="E9">
        <v>2019</v>
      </c>
      <c r="F9">
        <v>249077</v>
      </c>
      <c r="G9">
        <v>81378</v>
      </c>
      <c r="H9">
        <v>2018</v>
      </c>
      <c r="I9" s="13" t="s">
        <v>13</v>
      </c>
      <c r="J9" t="s">
        <v>187</v>
      </c>
      <c r="K9">
        <v>58329</v>
      </c>
      <c r="L9">
        <v>50</v>
      </c>
      <c r="M9">
        <v>2016</v>
      </c>
      <c r="N9" t="s">
        <v>15</v>
      </c>
      <c r="O9">
        <v>11.4</v>
      </c>
      <c r="P9" s="6">
        <v>44353</v>
      </c>
      <c r="Q9" s="6">
        <v>2350</v>
      </c>
    </row>
    <row r="10" spans="1:18" x14ac:dyDescent="0.45">
      <c r="A10">
        <v>151</v>
      </c>
      <c r="B10" t="s">
        <v>188</v>
      </c>
      <c r="C10" s="21" t="s">
        <v>177</v>
      </c>
      <c r="D10" s="1">
        <v>18952035</v>
      </c>
      <c r="E10">
        <v>2019</v>
      </c>
      <c r="F10">
        <v>53365</v>
      </c>
      <c r="G10">
        <v>28443</v>
      </c>
      <c r="H10">
        <v>2018</v>
      </c>
      <c r="I10" s="13" t="s">
        <v>17</v>
      </c>
      <c r="J10" t="s">
        <v>96</v>
      </c>
      <c r="K10">
        <v>30456</v>
      </c>
      <c r="L10">
        <v>38</v>
      </c>
      <c r="M10">
        <v>2016</v>
      </c>
      <c r="N10" t="s">
        <v>15</v>
      </c>
      <c r="O10">
        <v>9.1999999999999993</v>
      </c>
      <c r="P10" s="6">
        <v>12858</v>
      </c>
      <c r="Q10" s="6">
        <v>181</v>
      </c>
    </row>
    <row r="11" spans="1:18" x14ac:dyDescent="0.45">
      <c r="A11">
        <v>152</v>
      </c>
      <c r="B11" t="s">
        <v>189</v>
      </c>
      <c r="C11" s="21" t="s">
        <v>177</v>
      </c>
      <c r="D11" s="1">
        <v>4130299</v>
      </c>
      <c r="E11">
        <v>2019</v>
      </c>
      <c r="F11">
        <v>25221</v>
      </c>
      <c r="G11">
        <v>14439</v>
      </c>
      <c r="H11">
        <v>2018</v>
      </c>
      <c r="I11" s="18" t="s">
        <v>96</v>
      </c>
      <c r="J11" s="18" t="s">
        <v>61</v>
      </c>
      <c r="K11">
        <v>11890</v>
      </c>
      <c r="L11">
        <v>48</v>
      </c>
      <c r="M11">
        <v>2016</v>
      </c>
      <c r="N11" t="s">
        <v>15</v>
      </c>
      <c r="O11">
        <v>7.1</v>
      </c>
      <c r="P11" s="6">
        <v>2016</v>
      </c>
      <c r="Q11" s="6">
        <v>54</v>
      </c>
    </row>
    <row r="12" spans="1:18" x14ac:dyDescent="0.45">
      <c r="A12">
        <v>154</v>
      </c>
      <c r="B12" t="s">
        <v>190</v>
      </c>
      <c r="C12" s="21" t="s">
        <v>177</v>
      </c>
      <c r="D12" s="1">
        <v>1198574</v>
      </c>
      <c r="E12">
        <v>2019</v>
      </c>
      <c r="F12">
        <v>4829</v>
      </c>
      <c r="G12">
        <v>2376</v>
      </c>
      <c r="H12">
        <v>2018</v>
      </c>
      <c r="I12" s="15" t="s">
        <v>13</v>
      </c>
      <c r="J12" s="15" t="s">
        <v>17</v>
      </c>
      <c r="K12">
        <v>1668</v>
      </c>
      <c r="L12">
        <v>45</v>
      </c>
      <c r="M12">
        <v>2016</v>
      </c>
      <c r="N12" t="s">
        <v>15</v>
      </c>
      <c r="O12">
        <v>14.5</v>
      </c>
      <c r="P12" s="6">
        <v>810</v>
      </c>
      <c r="Q12" s="6">
        <v>15</v>
      </c>
    </row>
    <row r="13" spans="1:18" x14ac:dyDescent="0.45">
      <c r="A13">
        <v>155</v>
      </c>
      <c r="B13" s="2" t="s">
        <v>191</v>
      </c>
      <c r="C13" s="21" t="s">
        <v>177</v>
      </c>
      <c r="D13" s="1">
        <v>10689213</v>
      </c>
      <c r="E13">
        <v>2019</v>
      </c>
      <c r="F13">
        <v>65456</v>
      </c>
      <c r="G13">
        <v>26980</v>
      </c>
      <c r="H13">
        <v>2018</v>
      </c>
      <c r="I13" s="13" t="s">
        <v>17</v>
      </c>
      <c r="J13" t="s">
        <v>96</v>
      </c>
      <c r="K13">
        <v>27115</v>
      </c>
      <c r="L13">
        <v>44</v>
      </c>
      <c r="M13">
        <v>2016</v>
      </c>
      <c r="N13">
        <v>39.1</v>
      </c>
      <c r="O13">
        <v>9.3000000000000007</v>
      </c>
      <c r="P13" s="6">
        <v>7352</v>
      </c>
      <c r="Q13" s="6">
        <v>218</v>
      </c>
    </row>
    <row r="14" spans="1:18" x14ac:dyDescent="0.45">
      <c r="A14">
        <v>156</v>
      </c>
      <c r="B14" t="s">
        <v>192</v>
      </c>
      <c r="C14" s="21" t="s">
        <v>177</v>
      </c>
      <c r="D14" s="1">
        <v>5771877</v>
      </c>
      <c r="E14">
        <v>2019</v>
      </c>
      <c r="F14">
        <v>40796</v>
      </c>
      <c r="G14">
        <v>17122</v>
      </c>
      <c r="H14">
        <v>2018</v>
      </c>
      <c r="I14" s="18" t="s">
        <v>96</v>
      </c>
      <c r="J14" s="18" t="s">
        <v>61</v>
      </c>
      <c r="K14">
        <v>11140</v>
      </c>
      <c r="L14">
        <v>49</v>
      </c>
      <c r="M14">
        <v>2016</v>
      </c>
      <c r="N14">
        <v>43.6</v>
      </c>
      <c r="O14">
        <v>12.7</v>
      </c>
      <c r="P14" s="6">
        <v>8445</v>
      </c>
      <c r="Q14" s="6">
        <v>418</v>
      </c>
    </row>
    <row r="15" spans="1:18" x14ac:dyDescent="0.45">
      <c r="A15">
        <v>157</v>
      </c>
      <c r="B15" t="s">
        <v>193</v>
      </c>
      <c r="C15" s="21" t="s">
        <v>177</v>
      </c>
      <c r="D15" s="1">
        <v>1325649</v>
      </c>
      <c r="E15">
        <v>2019</v>
      </c>
      <c r="F15">
        <v>7664</v>
      </c>
      <c r="G15">
        <v>3916</v>
      </c>
      <c r="H15">
        <v>2018</v>
      </c>
      <c r="I15" s="13" t="s">
        <v>17</v>
      </c>
      <c r="J15" t="s">
        <v>96</v>
      </c>
      <c r="K15">
        <v>3842</v>
      </c>
      <c r="L15">
        <v>38</v>
      </c>
      <c r="M15">
        <v>2016</v>
      </c>
      <c r="N15">
        <v>18.3</v>
      </c>
      <c r="O15">
        <v>7.8</v>
      </c>
      <c r="P15" s="6">
        <v>1635</v>
      </c>
      <c r="Q15" s="6">
        <v>46</v>
      </c>
    </row>
    <row r="16" spans="1:18" x14ac:dyDescent="0.45">
      <c r="A16">
        <v>159</v>
      </c>
      <c r="B16" t="s">
        <v>194</v>
      </c>
      <c r="C16" s="21" t="s">
        <v>177</v>
      </c>
      <c r="D16" s="1">
        <v>5532159</v>
      </c>
      <c r="E16">
        <v>2019</v>
      </c>
      <c r="F16">
        <v>33271</v>
      </c>
      <c r="G16">
        <v>12749</v>
      </c>
      <c r="H16">
        <v>2018</v>
      </c>
      <c r="I16" s="15" t="s">
        <v>13</v>
      </c>
      <c r="J16" s="15" t="s">
        <v>17</v>
      </c>
      <c r="K16">
        <v>11056</v>
      </c>
      <c r="L16">
        <v>39</v>
      </c>
      <c r="M16">
        <v>2016</v>
      </c>
      <c r="N16">
        <v>180.3</v>
      </c>
      <c r="O16">
        <v>13.5</v>
      </c>
      <c r="P16" s="6">
        <v>4475</v>
      </c>
      <c r="Q16" s="6">
        <v>186</v>
      </c>
    </row>
    <row r="17" spans="1:17" x14ac:dyDescent="0.45">
      <c r="A17">
        <v>160</v>
      </c>
      <c r="B17" t="s">
        <v>195</v>
      </c>
      <c r="C17" s="21" t="s">
        <v>177</v>
      </c>
      <c r="D17" s="1">
        <v>65129731</v>
      </c>
      <c r="E17">
        <v>2019</v>
      </c>
      <c r="F17">
        <v>455618</v>
      </c>
      <c r="G17">
        <v>182372</v>
      </c>
      <c r="H17">
        <v>2018</v>
      </c>
      <c r="I17" s="15" t="s">
        <v>17</v>
      </c>
      <c r="J17" s="15" t="s">
        <v>13</v>
      </c>
      <c r="K17">
        <v>112034</v>
      </c>
      <c r="L17">
        <v>58</v>
      </c>
      <c r="M17">
        <v>2016</v>
      </c>
      <c r="N17">
        <v>15.2</v>
      </c>
      <c r="O17">
        <v>11.1</v>
      </c>
      <c r="P17" s="6">
        <v>122875</v>
      </c>
      <c r="Q17" s="6">
        <v>22580</v>
      </c>
    </row>
    <row r="18" spans="1:17" x14ac:dyDescent="0.45">
      <c r="A18">
        <v>162</v>
      </c>
      <c r="B18" t="s">
        <v>196</v>
      </c>
      <c r="C18" s="21" t="s">
        <v>177</v>
      </c>
      <c r="D18" s="1">
        <v>83517046</v>
      </c>
      <c r="E18">
        <v>2019</v>
      </c>
      <c r="F18">
        <v>608742</v>
      </c>
      <c r="G18">
        <v>247462</v>
      </c>
      <c r="H18">
        <v>2018</v>
      </c>
      <c r="I18" s="13" t="s">
        <v>33</v>
      </c>
      <c r="J18" t="s">
        <v>61</v>
      </c>
      <c r="K18">
        <v>168857</v>
      </c>
      <c r="L18">
        <v>47</v>
      </c>
      <c r="M18">
        <v>2016</v>
      </c>
      <c r="N18" t="s">
        <v>15</v>
      </c>
      <c r="O18">
        <v>8.9</v>
      </c>
      <c r="P18" s="6">
        <v>154175</v>
      </c>
      <c r="Q18" s="6">
        <v>5640</v>
      </c>
    </row>
    <row r="19" spans="1:17" x14ac:dyDescent="0.45">
      <c r="A19">
        <v>164</v>
      </c>
      <c r="B19" t="s">
        <v>197</v>
      </c>
      <c r="C19" s="21" t="s">
        <v>177</v>
      </c>
      <c r="D19" s="1">
        <v>10473452</v>
      </c>
      <c r="E19">
        <v>2019</v>
      </c>
      <c r="F19">
        <v>67401</v>
      </c>
      <c r="G19">
        <v>33288</v>
      </c>
      <c r="H19">
        <v>2018</v>
      </c>
      <c r="I19" t="s">
        <v>43</v>
      </c>
      <c r="J19" s="13" t="s">
        <v>13</v>
      </c>
      <c r="K19">
        <v>20740</v>
      </c>
      <c r="L19">
        <v>50</v>
      </c>
      <c r="M19">
        <v>2016</v>
      </c>
      <c r="N19" t="s">
        <v>15</v>
      </c>
      <c r="O19">
        <v>7.9</v>
      </c>
      <c r="P19" s="6">
        <v>2506</v>
      </c>
      <c r="Q19" s="6">
        <v>130</v>
      </c>
    </row>
    <row r="20" spans="1:17" x14ac:dyDescent="0.45">
      <c r="A20">
        <v>168</v>
      </c>
      <c r="B20" t="s">
        <v>198</v>
      </c>
      <c r="C20" s="21" t="s">
        <v>177</v>
      </c>
      <c r="D20" s="1">
        <v>9684680</v>
      </c>
      <c r="E20">
        <v>2019</v>
      </c>
      <c r="F20">
        <v>70454</v>
      </c>
      <c r="G20">
        <v>33010</v>
      </c>
      <c r="H20">
        <v>2018</v>
      </c>
      <c r="I20" s="18" t="s">
        <v>43</v>
      </c>
      <c r="J20" s="18" t="s">
        <v>96</v>
      </c>
      <c r="K20">
        <v>39156</v>
      </c>
      <c r="L20">
        <v>42</v>
      </c>
      <c r="M20">
        <v>2016</v>
      </c>
      <c r="N20">
        <v>12.5</v>
      </c>
      <c r="O20">
        <v>5.5</v>
      </c>
      <c r="P20">
        <v>2500</v>
      </c>
      <c r="Q20">
        <v>272</v>
      </c>
    </row>
    <row r="21" spans="1:17" x14ac:dyDescent="0.45">
      <c r="A21">
        <v>169</v>
      </c>
      <c r="B21" t="s">
        <v>199</v>
      </c>
      <c r="C21" s="21" t="s">
        <v>177</v>
      </c>
      <c r="D21" s="1">
        <v>339037</v>
      </c>
      <c r="E21">
        <v>2019</v>
      </c>
      <c r="F21">
        <v>1510</v>
      </c>
      <c r="G21">
        <v>662</v>
      </c>
      <c r="H21">
        <v>2018</v>
      </c>
      <c r="I21" s="13" t="s">
        <v>13</v>
      </c>
      <c r="J21" t="s">
        <v>61</v>
      </c>
      <c r="K21">
        <v>407</v>
      </c>
      <c r="L21">
        <v>54</v>
      </c>
      <c r="M21">
        <v>2016</v>
      </c>
      <c r="N21">
        <v>19.899999999999999</v>
      </c>
      <c r="O21">
        <v>13.2</v>
      </c>
      <c r="P21">
        <v>1790</v>
      </c>
      <c r="Q21">
        <v>10</v>
      </c>
    </row>
    <row r="22" spans="1:17" s="20" customFormat="1" x14ac:dyDescent="0.45">
      <c r="A22" s="20">
        <v>170</v>
      </c>
      <c r="B22" s="20" t="s">
        <v>230</v>
      </c>
      <c r="C22" s="22" t="s">
        <v>177</v>
      </c>
      <c r="D22" s="1">
        <v>4803743</v>
      </c>
      <c r="E22" s="20">
        <v>2019</v>
      </c>
      <c r="F22">
        <v>30272</v>
      </c>
      <c r="G22" s="20">
        <v>9621</v>
      </c>
      <c r="H22" s="20">
        <v>2018</v>
      </c>
      <c r="I22" s="15" t="s">
        <v>17</v>
      </c>
      <c r="J22" s="15" t="s">
        <v>13</v>
      </c>
      <c r="K22" s="34">
        <v>9500</v>
      </c>
      <c r="L22" s="34">
        <v>30</v>
      </c>
      <c r="M22" s="34">
        <v>2016</v>
      </c>
      <c r="N22" s="34" t="s">
        <v>15</v>
      </c>
      <c r="O22" s="34">
        <v>15.2</v>
      </c>
      <c r="P22" s="20">
        <v>18561</v>
      </c>
      <c r="Q22" s="20">
        <v>1063</v>
      </c>
    </row>
    <row r="23" spans="1:17" x14ac:dyDescent="0.45">
      <c r="A23">
        <v>172</v>
      </c>
      <c r="B23" t="s">
        <v>200</v>
      </c>
      <c r="C23" s="21" t="s">
        <v>177</v>
      </c>
      <c r="D23" s="1">
        <v>8519373</v>
      </c>
      <c r="E23">
        <v>2019</v>
      </c>
      <c r="F23">
        <v>26751</v>
      </c>
      <c r="G23">
        <v>12315</v>
      </c>
      <c r="H23">
        <v>2018</v>
      </c>
      <c r="I23" s="15" t="s">
        <v>13</v>
      </c>
      <c r="J23" s="15" t="s">
        <v>17</v>
      </c>
      <c r="K23">
        <v>9049</v>
      </c>
      <c r="L23">
        <v>52</v>
      </c>
      <c r="M23">
        <v>2016</v>
      </c>
      <c r="N23" t="s">
        <v>15</v>
      </c>
      <c r="O23">
        <v>12.3</v>
      </c>
      <c r="P23">
        <v>15398</v>
      </c>
      <c r="Q23">
        <v>199</v>
      </c>
    </row>
    <row r="24" spans="1:17" x14ac:dyDescent="0.45">
      <c r="A24">
        <v>173</v>
      </c>
      <c r="B24" t="s">
        <v>201</v>
      </c>
      <c r="C24" s="21" t="s">
        <v>177</v>
      </c>
      <c r="D24" s="1">
        <v>60550092</v>
      </c>
      <c r="E24">
        <v>2019</v>
      </c>
      <c r="F24">
        <v>409808</v>
      </c>
      <c r="G24">
        <v>175741</v>
      </c>
      <c r="H24">
        <v>2018</v>
      </c>
      <c r="I24" s="13" t="s">
        <v>13</v>
      </c>
      <c r="J24" t="s">
        <v>96</v>
      </c>
      <c r="K24">
        <v>94043</v>
      </c>
      <c r="L24">
        <v>55</v>
      </c>
      <c r="M24">
        <v>2016</v>
      </c>
      <c r="N24" t="s">
        <v>15</v>
      </c>
      <c r="O24">
        <v>10.3</v>
      </c>
      <c r="P24">
        <v>195351</v>
      </c>
      <c r="Q24">
        <v>26384</v>
      </c>
    </row>
    <row r="25" spans="1:17" x14ac:dyDescent="0.45">
      <c r="A25">
        <v>174</v>
      </c>
      <c r="B25" t="s">
        <v>202</v>
      </c>
      <c r="C25" s="21" t="s">
        <v>177</v>
      </c>
      <c r="D25" s="1">
        <v>126860299</v>
      </c>
      <c r="E25">
        <v>2019</v>
      </c>
      <c r="F25">
        <v>883395</v>
      </c>
      <c r="G25">
        <v>409339</v>
      </c>
      <c r="H25">
        <v>2018</v>
      </c>
      <c r="I25" s="18" t="s">
        <v>96</v>
      </c>
      <c r="J25" s="18" t="s">
        <v>61</v>
      </c>
      <c r="K25">
        <v>179185</v>
      </c>
      <c r="L25">
        <v>55</v>
      </c>
      <c r="M25">
        <v>2016</v>
      </c>
      <c r="N25" t="s">
        <v>15</v>
      </c>
      <c r="O25">
        <v>10.5</v>
      </c>
      <c r="P25">
        <v>13385</v>
      </c>
      <c r="Q25">
        <v>351</v>
      </c>
    </row>
    <row r="26" spans="1:17" x14ac:dyDescent="0.45">
      <c r="A26">
        <v>175</v>
      </c>
      <c r="B26" t="s">
        <v>203</v>
      </c>
      <c r="C26" s="21" t="s">
        <v>177</v>
      </c>
      <c r="D26" s="1">
        <v>51225321</v>
      </c>
      <c r="E26">
        <v>2019</v>
      </c>
      <c r="F26">
        <v>277075</v>
      </c>
      <c r="G26">
        <v>86281</v>
      </c>
      <c r="H26">
        <v>2018</v>
      </c>
      <c r="I26" s="18" t="s">
        <v>204</v>
      </c>
      <c r="J26" s="18" t="s">
        <v>96</v>
      </c>
      <c r="K26">
        <v>63430</v>
      </c>
      <c r="L26">
        <v>53</v>
      </c>
      <c r="M26">
        <v>2016</v>
      </c>
      <c r="N26">
        <v>5.3</v>
      </c>
      <c r="O26">
        <v>5.8</v>
      </c>
      <c r="P26">
        <v>10738</v>
      </c>
      <c r="Q26">
        <v>243</v>
      </c>
    </row>
    <row r="27" spans="1:17" x14ac:dyDescent="0.45">
      <c r="A27">
        <v>176</v>
      </c>
      <c r="B27" t="s">
        <v>205</v>
      </c>
      <c r="C27" s="21" t="s">
        <v>177</v>
      </c>
      <c r="D27" s="1">
        <v>4207077</v>
      </c>
      <c r="E27">
        <v>2019</v>
      </c>
      <c r="F27">
        <v>3582</v>
      </c>
      <c r="G27">
        <v>1658</v>
      </c>
      <c r="H27">
        <v>2018</v>
      </c>
      <c r="I27" s="13" t="s">
        <v>13</v>
      </c>
      <c r="J27" t="s">
        <v>96</v>
      </c>
      <c r="K27">
        <v>4700</v>
      </c>
      <c r="L27">
        <v>23</v>
      </c>
      <c r="M27">
        <v>2016</v>
      </c>
      <c r="N27" t="s">
        <v>15</v>
      </c>
      <c r="O27">
        <v>11.3</v>
      </c>
      <c r="P27">
        <v>3075</v>
      </c>
      <c r="Q27">
        <v>20</v>
      </c>
    </row>
    <row r="28" spans="1:17" x14ac:dyDescent="0.45">
      <c r="A28">
        <v>177</v>
      </c>
      <c r="B28" t="s">
        <v>206</v>
      </c>
      <c r="C28" s="21" t="s">
        <v>177</v>
      </c>
      <c r="D28" s="1">
        <v>1906740</v>
      </c>
      <c r="E28">
        <v>2019</v>
      </c>
      <c r="F28">
        <v>12171</v>
      </c>
      <c r="G28">
        <v>6087</v>
      </c>
      <c r="H28">
        <v>2018</v>
      </c>
      <c r="I28" t="s">
        <v>96</v>
      </c>
      <c r="J28" s="13" t="s">
        <v>17</v>
      </c>
      <c r="K28">
        <v>7213</v>
      </c>
      <c r="L28">
        <v>34</v>
      </c>
      <c r="M28">
        <v>2016</v>
      </c>
      <c r="N28" t="s">
        <v>15</v>
      </c>
      <c r="O28">
        <v>7.4</v>
      </c>
      <c r="P28">
        <v>804</v>
      </c>
      <c r="Q28">
        <v>12</v>
      </c>
    </row>
    <row r="29" spans="1:17" x14ac:dyDescent="0.45">
      <c r="A29">
        <v>179</v>
      </c>
      <c r="B29" t="s">
        <v>207</v>
      </c>
      <c r="C29" s="21" t="s">
        <v>177</v>
      </c>
      <c r="D29" s="1">
        <v>2759631</v>
      </c>
      <c r="E29">
        <v>2019</v>
      </c>
      <c r="F29">
        <v>16351</v>
      </c>
      <c r="G29">
        <v>8583</v>
      </c>
      <c r="H29">
        <v>2018</v>
      </c>
      <c r="I29" t="s">
        <v>96</v>
      </c>
      <c r="J29" s="13" t="s">
        <v>13</v>
      </c>
      <c r="K29">
        <v>10260</v>
      </c>
      <c r="L29">
        <v>35</v>
      </c>
      <c r="M29">
        <v>2016</v>
      </c>
      <c r="N29">
        <v>20.8</v>
      </c>
      <c r="O29">
        <v>7.3</v>
      </c>
      <c r="P29">
        <v>1438</v>
      </c>
      <c r="Q29">
        <v>41</v>
      </c>
    </row>
    <row r="30" spans="1:17" x14ac:dyDescent="0.45">
      <c r="A30">
        <v>180</v>
      </c>
      <c r="B30" t="s">
        <v>208</v>
      </c>
      <c r="C30" s="21" t="s">
        <v>177</v>
      </c>
      <c r="D30" s="1">
        <v>615730</v>
      </c>
      <c r="E30">
        <v>2019</v>
      </c>
      <c r="F30">
        <v>3271</v>
      </c>
      <c r="G30">
        <v>1121</v>
      </c>
      <c r="H30">
        <v>2018</v>
      </c>
      <c r="I30" s="15" t="s">
        <v>13</v>
      </c>
      <c r="J30" s="15" t="s">
        <v>17</v>
      </c>
      <c r="K30">
        <v>807</v>
      </c>
      <c r="L30">
        <v>52</v>
      </c>
      <c r="M30">
        <v>2016</v>
      </c>
      <c r="N30">
        <v>18.3</v>
      </c>
      <c r="O30">
        <v>12.2</v>
      </c>
      <c r="P30">
        <v>3711</v>
      </c>
      <c r="Q30">
        <v>85</v>
      </c>
    </row>
    <row r="31" spans="1:17" x14ac:dyDescent="0.45">
      <c r="A31">
        <v>182</v>
      </c>
      <c r="B31" t="s">
        <v>209</v>
      </c>
      <c r="C31" s="21" t="s">
        <v>177</v>
      </c>
      <c r="D31" s="1">
        <v>440377</v>
      </c>
      <c r="E31">
        <v>2019</v>
      </c>
      <c r="F31">
        <v>2307</v>
      </c>
      <c r="G31">
        <v>935</v>
      </c>
      <c r="H31">
        <v>2018</v>
      </c>
      <c r="I31" s="13" t="s">
        <v>13</v>
      </c>
      <c r="J31" t="s">
        <v>96</v>
      </c>
      <c r="K31">
        <v>768</v>
      </c>
      <c r="L31">
        <v>50</v>
      </c>
      <c r="M31">
        <v>2016</v>
      </c>
      <c r="N31">
        <v>17.3</v>
      </c>
      <c r="O31">
        <v>13</v>
      </c>
      <c r="P31">
        <v>448</v>
      </c>
      <c r="Q31">
        <v>4</v>
      </c>
    </row>
    <row r="32" spans="1:17" x14ac:dyDescent="0.45">
      <c r="A32">
        <v>184</v>
      </c>
      <c r="B32" t="s">
        <v>210</v>
      </c>
      <c r="C32" s="21" t="s">
        <v>177</v>
      </c>
      <c r="D32" s="1">
        <v>17097123</v>
      </c>
      <c r="E32">
        <v>2019</v>
      </c>
      <c r="F32">
        <v>119923</v>
      </c>
      <c r="G32">
        <v>47268</v>
      </c>
      <c r="H32">
        <v>2018</v>
      </c>
      <c r="I32" s="13" t="s">
        <v>13</v>
      </c>
      <c r="J32" t="s">
        <v>96</v>
      </c>
      <c r="K32">
        <v>30621</v>
      </c>
      <c r="L32">
        <v>58</v>
      </c>
      <c r="M32">
        <v>2016</v>
      </c>
      <c r="N32">
        <v>21.8</v>
      </c>
      <c r="O32">
        <v>10.7</v>
      </c>
      <c r="P32">
        <v>37190</v>
      </c>
      <c r="Q32">
        <v>4409</v>
      </c>
    </row>
    <row r="33" spans="1:17" x14ac:dyDescent="0.45">
      <c r="A33">
        <v>186</v>
      </c>
      <c r="B33" t="s">
        <v>211</v>
      </c>
      <c r="C33" s="21" t="s">
        <v>177</v>
      </c>
      <c r="D33" s="1">
        <v>4783062</v>
      </c>
      <c r="E33">
        <v>2019</v>
      </c>
      <c r="F33">
        <v>35897</v>
      </c>
      <c r="G33">
        <v>9747</v>
      </c>
      <c r="H33">
        <v>2018</v>
      </c>
      <c r="I33" s="13" t="s">
        <v>17</v>
      </c>
      <c r="J33" s="13" t="s">
        <v>13</v>
      </c>
      <c r="K33">
        <v>6556</v>
      </c>
      <c r="L33">
        <v>51</v>
      </c>
      <c r="M33">
        <v>2016</v>
      </c>
      <c r="N33" t="s">
        <v>15</v>
      </c>
      <c r="O33">
        <v>7.5</v>
      </c>
      <c r="P33">
        <v>1122</v>
      </c>
      <c r="Q33">
        <v>19</v>
      </c>
    </row>
    <row r="34" spans="1:17" x14ac:dyDescent="0.45">
      <c r="A34">
        <v>188</v>
      </c>
      <c r="B34" t="s">
        <v>212</v>
      </c>
      <c r="C34" s="21" t="s">
        <v>177</v>
      </c>
      <c r="D34" s="1">
        <v>5378859</v>
      </c>
      <c r="E34">
        <v>2019</v>
      </c>
      <c r="F34">
        <v>34299</v>
      </c>
      <c r="G34">
        <v>11791</v>
      </c>
      <c r="H34">
        <v>2018</v>
      </c>
      <c r="I34" s="13" t="s">
        <v>17</v>
      </c>
      <c r="J34" t="s">
        <v>96</v>
      </c>
      <c r="K34">
        <v>34299</v>
      </c>
      <c r="L34">
        <v>51</v>
      </c>
      <c r="M34">
        <v>2016</v>
      </c>
      <c r="N34">
        <v>42</v>
      </c>
      <c r="O34">
        <v>12.5</v>
      </c>
      <c r="P34">
        <v>7467</v>
      </c>
      <c r="Q34">
        <v>193</v>
      </c>
    </row>
    <row r="35" spans="1:17" x14ac:dyDescent="0.45">
      <c r="A35">
        <v>189</v>
      </c>
      <c r="B35" t="s">
        <v>213</v>
      </c>
      <c r="C35" s="21" t="s">
        <v>177</v>
      </c>
      <c r="D35" s="1">
        <v>4974992</v>
      </c>
      <c r="E35">
        <v>2019</v>
      </c>
      <c r="F35">
        <v>3322</v>
      </c>
      <c r="G35">
        <v>1681</v>
      </c>
      <c r="H35">
        <v>2018</v>
      </c>
      <c r="I35" s="13" t="s">
        <v>13</v>
      </c>
      <c r="J35" t="s">
        <v>96</v>
      </c>
      <c r="K35">
        <v>3903</v>
      </c>
      <c r="L35">
        <v>21</v>
      </c>
      <c r="M35">
        <v>2016</v>
      </c>
      <c r="N35" t="s">
        <v>15</v>
      </c>
      <c r="O35">
        <v>6</v>
      </c>
      <c r="P35">
        <v>1998</v>
      </c>
      <c r="Q35">
        <v>10</v>
      </c>
    </row>
    <row r="36" spans="1:17" x14ac:dyDescent="0.45">
      <c r="A36">
        <v>191</v>
      </c>
      <c r="B36" t="s">
        <v>214</v>
      </c>
      <c r="C36" s="21" t="s">
        <v>177</v>
      </c>
      <c r="D36" s="1">
        <v>4246440</v>
      </c>
      <c r="E36">
        <v>2019</v>
      </c>
      <c r="F36">
        <v>8244</v>
      </c>
      <c r="G36">
        <v>3829</v>
      </c>
      <c r="H36">
        <v>2018</v>
      </c>
      <c r="I36" s="15" t="s">
        <v>17</v>
      </c>
      <c r="J36" s="15" t="s">
        <v>13</v>
      </c>
      <c r="K36">
        <v>5294</v>
      </c>
      <c r="L36">
        <v>31</v>
      </c>
      <c r="M36">
        <v>2016</v>
      </c>
      <c r="N36" t="s">
        <v>15</v>
      </c>
      <c r="O36">
        <v>9.6999999999999993</v>
      </c>
      <c r="P36">
        <v>5538</v>
      </c>
      <c r="Q36">
        <v>159</v>
      </c>
    </row>
    <row r="37" spans="1:17" s="20" customFormat="1" x14ac:dyDescent="0.45">
      <c r="A37" s="20">
        <v>192</v>
      </c>
      <c r="B37" s="20" t="s">
        <v>232</v>
      </c>
      <c r="C37" s="22" t="s">
        <v>177</v>
      </c>
      <c r="D37" s="20">
        <v>38104833</v>
      </c>
      <c r="E37" s="20">
        <v>2019</v>
      </c>
      <c r="F37" s="20">
        <v>185630</v>
      </c>
      <c r="G37" s="20">
        <v>113388</v>
      </c>
      <c r="H37" s="20">
        <v>2018</v>
      </c>
      <c r="I37" s="18" t="s">
        <v>43</v>
      </c>
      <c r="J37" s="18" t="s">
        <v>96</v>
      </c>
      <c r="K37" s="34">
        <v>354100</v>
      </c>
      <c r="L37" s="34">
        <v>27</v>
      </c>
      <c r="M37" s="34">
        <v>2016</v>
      </c>
      <c r="N37" s="34" t="s">
        <v>15</v>
      </c>
      <c r="O37" s="34" t="s">
        <v>15</v>
      </c>
      <c r="P37" s="20">
        <v>11273</v>
      </c>
      <c r="Q37" s="20">
        <v>524</v>
      </c>
    </row>
    <row r="38" spans="1:17" x14ac:dyDescent="0.45">
      <c r="A38">
        <v>193</v>
      </c>
      <c r="B38" t="s">
        <v>215</v>
      </c>
      <c r="C38" s="21" t="s">
        <v>177</v>
      </c>
      <c r="D38" s="1">
        <v>10226178</v>
      </c>
      <c r="E38">
        <v>2019</v>
      </c>
      <c r="F38">
        <v>58199</v>
      </c>
      <c r="G38">
        <v>28960</v>
      </c>
      <c r="H38">
        <v>2018</v>
      </c>
      <c r="I38" t="s">
        <v>96</v>
      </c>
      <c r="J38" s="13" t="s">
        <v>13</v>
      </c>
      <c r="K38">
        <v>19136</v>
      </c>
      <c r="L38">
        <v>54</v>
      </c>
      <c r="M38">
        <v>2016</v>
      </c>
      <c r="N38">
        <v>14.9</v>
      </c>
      <c r="O38">
        <v>9.5</v>
      </c>
      <c r="P38">
        <v>23392</v>
      </c>
      <c r="Q38">
        <v>880</v>
      </c>
    </row>
    <row r="39" spans="1:17" x14ac:dyDescent="0.45">
      <c r="A39">
        <v>194</v>
      </c>
      <c r="B39" t="s">
        <v>216</v>
      </c>
      <c r="C39" s="21" t="s">
        <v>177</v>
      </c>
      <c r="D39" s="1">
        <v>2694843</v>
      </c>
      <c r="E39">
        <v>2019</v>
      </c>
      <c r="F39">
        <v>1260</v>
      </c>
      <c r="G39">
        <v>672</v>
      </c>
      <c r="H39">
        <v>2018</v>
      </c>
      <c r="I39" t="s">
        <v>96</v>
      </c>
      <c r="J39" s="13" t="s">
        <v>13</v>
      </c>
      <c r="K39" t="s">
        <v>15</v>
      </c>
      <c r="L39" t="s">
        <v>15</v>
      </c>
      <c r="M39">
        <v>2016</v>
      </c>
      <c r="P39">
        <v>10287</v>
      </c>
      <c r="Q39">
        <v>10</v>
      </c>
    </row>
    <row r="40" spans="1:17" x14ac:dyDescent="0.45">
      <c r="A40">
        <v>197</v>
      </c>
      <c r="B40" t="s">
        <v>217</v>
      </c>
      <c r="C40" s="21" t="s">
        <v>177</v>
      </c>
      <c r="D40" s="1">
        <v>34268529</v>
      </c>
      <c r="E40">
        <v>2019</v>
      </c>
      <c r="F40">
        <v>24485</v>
      </c>
      <c r="G40">
        <v>10518</v>
      </c>
      <c r="H40">
        <v>2018</v>
      </c>
      <c r="I40" s="13" t="s">
        <v>13</v>
      </c>
      <c r="J40" t="s">
        <v>96</v>
      </c>
      <c r="K40">
        <v>36951</v>
      </c>
      <c r="L40">
        <v>19</v>
      </c>
      <c r="M40">
        <v>2016</v>
      </c>
      <c r="N40">
        <v>24.5</v>
      </c>
      <c r="O40">
        <v>13.1</v>
      </c>
      <c r="P40">
        <v>17522</v>
      </c>
      <c r="Q40">
        <v>139</v>
      </c>
    </row>
    <row r="41" spans="1:17" x14ac:dyDescent="0.45">
      <c r="A41">
        <v>199</v>
      </c>
      <c r="B41" t="s">
        <v>218</v>
      </c>
      <c r="C41" s="21" t="s">
        <v>177</v>
      </c>
      <c r="D41" s="1">
        <v>5804343</v>
      </c>
      <c r="E41">
        <v>2019</v>
      </c>
      <c r="F41">
        <v>26164</v>
      </c>
      <c r="G41">
        <v>13093</v>
      </c>
      <c r="H41">
        <v>2018</v>
      </c>
      <c r="I41" t="s">
        <v>96</v>
      </c>
      <c r="J41" s="13" t="s">
        <v>13</v>
      </c>
      <c r="K41">
        <v>7899</v>
      </c>
      <c r="L41">
        <v>49</v>
      </c>
      <c r="M41">
        <v>2016</v>
      </c>
      <c r="N41">
        <v>15.7</v>
      </c>
      <c r="O41">
        <v>8.8000000000000007</v>
      </c>
      <c r="P41">
        <v>13624</v>
      </c>
      <c r="Q41">
        <v>12</v>
      </c>
    </row>
    <row r="42" spans="1:17" x14ac:dyDescent="0.45">
      <c r="A42">
        <v>201</v>
      </c>
      <c r="B42" t="s">
        <v>219</v>
      </c>
      <c r="C42" s="21" t="s">
        <v>177</v>
      </c>
      <c r="D42" s="1">
        <v>5457012</v>
      </c>
      <c r="E42">
        <v>2019</v>
      </c>
      <c r="F42">
        <v>29245</v>
      </c>
      <c r="G42">
        <v>15587</v>
      </c>
      <c r="H42">
        <v>2018</v>
      </c>
      <c r="I42" s="18" t="s">
        <v>96</v>
      </c>
      <c r="J42" s="18" t="s">
        <v>220</v>
      </c>
      <c r="K42">
        <v>15595</v>
      </c>
      <c r="L42">
        <v>45</v>
      </c>
      <c r="M42">
        <v>2016</v>
      </c>
      <c r="N42" t="s">
        <v>15</v>
      </c>
      <c r="O42">
        <v>6.8</v>
      </c>
      <c r="P42">
        <v>1373</v>
      </c>
      <c r="Q42">
        <v>17</v>
      </c>
    </row>
    <row r="43" spans="1:17" x14ac:dyDescent="0.45">
      <c r="A43">
        <v>202</v>
      </c>
      <c r="B43" t="s">
        <v>221</v>
      </c>
      <c r="C43" s="21" t="s">
        <v>177</v>
      </c>
      <c r="D43" s="1">
        <v>2078654</v>
      </c>
      <c r="E43">
        <v>2019</v>
      </c>
      <c r="F43">
        <v>13503</v>
      </c>
      <c r="G43">
        <v>6396</v>
      </c>
      <c r="H43">
        <v>2018</v>
      </c>
      <c r="I43" t="s">
        <v>96</v>
      </c>
      <c r="J43" s="13" t="s">
        <v>17</v>
      </c>
      <c r="K43">
        <v>4414</v>
      </c>
      <c r="L43">
        <v>55</v>
      </c>
      <c r="M43">
        <v>2016</v>
      </c>
      <c r="N43">
        <v>23</v>
      </c>
      <c r="O43">
        <v>7.4</v>
      </c>
      <c r="P43">
        <v>1388</v>
      </c>
      <c r="Q43">
        <v>81</v>
      </c>
    </row>
    <row r="44" spans="1:17" x14ac:dyDescent="0.45">
      <c r="A44">
        <v>203</v>
      </c>
      <c r="B44" t="s">
        <v>222</v>
      </c>
      <c r="C44" s="21" t="s">
        <v>177</v>
      </c>
      <c r="D44" s="1">
        <v>46736782</v>
      </c>
      <c r="E44">
        <v>2019</v>
      </c>
      <c r="F44">
        <v>270363</v>
      </c>
      <c r="G44">
        <v>113584</v>
      </c>
      <c r="H44">
        <v>2018</v>
      </c>
      <c r="I44" t="s">
        <v>96</v>
      </c>
      <c r="J44" s="13" t="s">
        <v>17</v>
      </c>
      <c r="K44">
        <v>71599</v>
      </c>
      <c r="L44">
        <v>55</v>
      </c>
      <c r="M44">
        <v>2016</v>
      </c>
      <c r="N44">
        <v>25.9</v>
      </c>
      <c r="O44">
        <v>10</v>
      </c>
      <c r="P44">
        <v>219764</v>
      </c>
      <c r="Q44">
        <v>22524</v>
      </c>
    </row>
    <row r="45" spans="1:17" x14ac:dyDescent="0.45">
      <c r="A45">
        <v>206</v>
      </c>
      <c r="B45" t="s">
        <v>223</v>
      </c>
      <c r="C45" s="21" t="s">
        <v>177</v>
      </c>
      <c r="D45" s="1">
        <v>10036391</v>
      </c>
      <c r="E45">
        <v>2019</v>
      </c>
      <c r="F45">
        <v>60853</v>
      </c>
      <c r="G45">
        <v>23865</v>
      </c>
      <c r="H45">
        <v>2018</v>
      </c>
      <c r="I45" s="15" t="s">
        <v>17</v>
      </c>
      <c r="J45" s="15" t="s">
        <v>13</v>
      </c>
      <c r="K45">
        <v>14043</v>
      </c>
      <c r="L45">
        <v>47</v>
      </c>
      <c r="M45">
        <v>2016</v>
      </c>
      <c r="N45">
        <v>109.9</v>
      </c>
      <c r="O45">
        <v>11</v>
      </c>
      <c r="P45">
        <v>18177</v>
      </c>
      <c r="Q45">
        <v>2192</v>
      </c>
    </row>
    <row r="46" spans="1:17" x14ac:dyDescent="0.45">
      <c r="A46">
        <v>207</v>
      </c>
      <c r="B46" t="s">
        <v>224</v>
      </c>
      <c r="C46" s="21" t="s">
        <v>177</v>
      </c>
      <c r="D46" s="1">
        <v>8591361</v>
      </c>
      <c r="E46">
        <v>2019</v>
      </c>
      <c r="F46">
        <v>56506</v>
      </c>
      <c r="G46">
        <v>18377</v>
      </c>
      <c r="H46">
        <v>2018</v>
      </c>
      <c r="I46" s="15" t="s">
        <v>13</v>
      </c>
      <c r="J46" s="15" t="s">
        <v>17</v>
      </c>
      <c r="K46">
        <v>11123</v>
      </c>
      <c r="L46">
        <v>54</v>
      </c>
      <c r="M46">
        <v>2016</v>
      </c>
      <c r="N46">
        <v>20.9</v>
      </c>
      <c r="O46">
        <v>12.7</v>
      </c>
      <c r="P46">
        <v>28978</v>
      </c>
      <c r="Q46">
        <v>1336</v>
      </c>
    </row>
    <row r="47" spans="1:17" x14ac:dyDescent="0.45">
      <c r="A47">
        <v>208</v>
      </c>
      <c r="B47" t="s">
        <v>225</v>
      </c>
      <c r="C47" s="21" t="s">
        <v>177</v>
      </c>
      <c r="D47" s="1">
        <v>1394969</v>
      </c>
      <c r="E47">
        <v>2019</v>
      </c>
      <c r="F47">
        <v>3369</v>
      </c>
      <c r="G47">
        <v>1988</v>
      </c>
      <c r="H47">
        <v>2018</v>
      </c>
      <c r="I47" s="15" t="s">
        <v>13</v>
      </c>
      <c r="J47" s="15" t="s">
        <v>17</v>
      </c>
      <c r="K47">
        <v>4027</v>
      </c>
      <c r="L47">
        <v>23</v>
      </c>
      <c r="M47">
        <v>2016</v>
      </c>
      <c r="N47">
        <v>23.7</v>
      </c>
      <c r="O47">
        <v>11.9</v>
      </c>
      <c r="P47">
        <v>115</v>
      </c>
      <c r="Q47">
        <v>8</v>
      </c>
    </row>
    <row r="48" spans="1:17" x14ac:dyDescent="0.45">
      <c r="A48">
        <v>210</v>
      </c>
      <c r="B48" s="10" t="s">
        <v>227</v>
      </c>
      <c r="C48" s="21" t="s">
        <v>177</v>
      </c>
      <c r="D48" s="1">
        <v>9770526</v>
      </c>
      <c r="E48">
        <v>2019</v>
      </c>
      <c r="F48">
        <v>4707</v>
      </c>
      <c r="G48">
        <v>2079</v>
      </c>
      <c r="H48">
        <v>2018</v>
      </c>
      <c r="I48" s="13" t="s">
        <v>13</v>
      </c>
      <c r="J48" t="s">
        <v>96</v>
      </c>
      <c r="K48">
        <v>7995</v>
      </c>
      <c r="L48">
        <v>18</v>
      </c>
      <c r="M48">
        <v>2016</v>
      </c>
      <c r="N48" t="s">
        <v>15</v>
      </c>
      <c r="O48">
        <v>10.6</v>
      </c>
      <c r="P48">
        <v>10349</v>
      </c>
      <c r="Q48">
        <v>76</v>
      </c>
    </row>
    <row r="49" spans="1:17" x14ac:dyDescent="0.45">
      <c r="A49">
        <v>211</v>
      </c>
      <c r="B49" t="s">
        <v>226</v>
      </c>
      <c r="C49" s="21" t="s">
        <v>177</v>
      </c>
      <c r="D49" s="1">
        <v>67530161</v>
      </c>
      <c r="E49">
        <v>2019</v>
      </c>
      <c r="F49">
        <v>446992</v>
      </c>
      <c r="G49">
        <v>178473</v>
      </c>
      <c r="H49">
        <v>2018</v>
      </c>
      <c r="I49" s="15" t="s">
        <v>17</v>
      </c>
      <c r="J49" s="15" t="s">
        <v>13</v>
      </c>
      <c r="K49">
        <v>112746</v>
      </c>
      <c r="L49">
        <v>47</v>
      </c>
      <c r="M49">
        <v>2016</v>
      </c>
      <c r="N49">
        <v>16</v>
      </c>
      <c r="O49">
        <v>7.8</v>
      </c>
      <c r="P49">
        <v>148381</v>
      </c>
      <c r="Q49">
        <v>20319</v>
      </c>
    </row>
    <row r="50" spans="1:17" x14ac:dyDescent="0.45">
      <c r="A50">
        <v>212</v>
      </c>
      <c r="B50" t="s">
        <v>228</v>
      </c>
      <c r="C50" s="21" t="s">
        <v>177</v>
      </c>
      <c r="D50" s="1">
        <v>329064917</v>
      </c>
      <c r="E50">
        <v>2019</v>
      </c>
      <c r="F50" s="1">
        <v>2129118</v>
      </c>
      <c r="G50" s="1">
        <v>616714</v>
      </c>
      <c r="H50">
        <v>2018</v>
      </c>
      <c r="I50" s="13" t="s">
        <v>13</v>
      </c>
      <c r="J50" t="s">
        <v>61</v>
      </c>
      <c r="K50" s="1">
        <v>788905</v>
      </c>
      <c r="L50">
        <v>35</v>
      </c>
      <c r="M50">
        <v>2016</v>
      </c>
      <c r="N50">
        <v>41.6</v>
      </c>
      <c r="O50">
        <v>18</v>
      </c>
      <c r="P50">
        <v>931698</v>
      </c>
      <c r="Q50">
        <v>47980</v>
      </c>
    </row>
    <row r="51" spans="1:17" x14ac:dyDescent="0.45">
      <c r="A51">
        <v>213</v>
      </c>
      <c r="B51" t="s">
        <v>229</v>
      </c>
      <c r="C51" s="21" t="s">
        <v>177</v>
      </c>
      <c r="D51" s="1">
        <v>3461731</v>
      </c>
      <c r="E51">
        <v>2019</v>
      </c>
      <c r="F51">
        <v>15101</v>
      </c>
      <c r="G51">
        <v>8589</v>
      </c>
      <c r="H51">
        <v>2018</v>
      </c>
      <c r="I51" t="s">
        <v>96</v>
      </c>
      <c r="J51" s="13" t="s">
        <v>13</v>
      </c>
      <c r="K51">
        <v>7403</v>
      </c>
      <c r="L51">
        <v>46</v>
      </c>
      <c r="M51">
        <v>2016</v>
      </c>
      <c r="N51" t="s">
        <v>15</v>
      </c>
      <c r="O51">
        <v>8.6</v>
      </c>
      <c r="P51">
        <v>596</v>
      </c>
      <c r="Q51">
        <v>14</v>
      </c>
    </row>
    <row r="52" spans="1:17" x14ac:dyDescent="0.45">
      <c r="A52" t="s">
        <v>234</v>
      </c>
      <c r="D52" s="1">
        <f>SUM(D2:D51)</f>
        <v>1176193480</v>
      </c>
      <c r="F52" s="1">
        <f>SUM(F2:F51)</f>
        <v>7203320</v>
      </c>
      <c r="G52" s="1">
        <f>SUM(G2:G51)</f>
        <v>2725716</v>
      </c>
      <c r="K52" s="1">
        <f>SUM(K2:K51)</f>
        <v>2483880</v>
      </c>
      <c r="L52" s="1"/>
      <c r="N52" s="1"/>
      <c r="O52" s="1"/>
      <c r="P52" s="1">
        <f>SUM(P2:P51)</f>
        <v>2189013</v>
      </c>
      <c r="Q52" s="1">
        <f>SUM(Q2:Q51)</f>
        <v>168964</v>
      </c>
    </row>
    <row r="53" spans="1:17" x14ac:dyDescent="0.45">
      <c r="A53" t="s">
        <v>235</v>
      </c>
      <c r="K53" s="25"/>
      <c r="L53" s="1">
        <f>AVERAGE(L2:L51)</f>
        <v>43.122448979591837</v>
      </c>
      <c r="N53" s="1">
        <f>AVERAGE(N2:N51)</f>
        <v>30.264285714285716</v>
      </c>
      <c r="O53" s="1">
        <f>AVERAGE(O2:O51)</f>
        <v>10.68125</v>
      </c>
    </row>
    <row r="54" spans="1:17" x14ac:dyDescent="0.45">
      <c r="A54" t="s">
        <v>233</v>
      </c>
      <c r="L54">
        <f>_xlfn.STDEV.S(L2:L51)</f>
        <v>11.112366709101673</v>
      </c>
      <c r="N54">
        <f>_xlfn.STDEV.S(N2:N51)</f>
        <v>35.167221841702144</v>
      </c>
      <c r="O54">
        <f>_xlfn.STDEV.S(O2:O51)</f>
        <v>3.3463003546946815</v>
      </c>
    </row>
    <row r="56" spans="1:17" x14ac:dyDescent="0.45">
      <c r="H56" s="13" t="s">
        <v>257</v>
      </c>
      <c r="I56" s="13" t="s">
        <v>284</v>
      </c>
    </row>
    <row r="57" spans="1:17" x14ac:dyDescent="0.45">
      <c r="H57" s="15" t="s">
        <v>258</v>
      </c>
      <c r="I57" s="27" t="s">
        <v>267</v>
      </c>
    </row>
    <row r="58" spans="1:17" x14ac:dyDescent="0.45">
      <c r="H58" s="18" t="s">
        <v>261</v>
      </c>
      <c r="I58" s="18" t="s">
        <v>283</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2"/>
  <sheetViews>
    <sheetView workbookViewId="0">
      <pane ySplit="1" topLeftCell="A2" activePane="bottomLeft" state="frozen"/>
      <selection pane="bottomLeft" sqref="A1:XFD1"/>
    </sheetView>
  </sheetViews>
  <sheetFormatPr defaultRowHeight="14.25" x14ac:dyDescent="0.45"/>
  <cols>
    <col min="2" max="2" width="36.3984375" bestFit="1" customWidth="1"/>
    <col min="3" max="3" width="10.3984375" bestFit="1" customWidth="1"/>
    <col min="4" max="4" width="19" bestFit="1" customWidth="1"/>
    <col min="5" max="5" width="17.86328125" bestFit="1" customWidth="1"/>
    <col min="6" max="6" width="22.19921875" bestFit="1" customWidth="1"/>
    <col min="7" max="7" width="16.1328125" bestFit="1" customWidth="1"/>
    <col min="8" max="8" width="13.3984375" bestFit="1" customWidth="1"/>
    <col min="9" max="9" width="20.9296875" bestFit="1" customWidth="1"/>
    <col min="10" max="10" width="23.265625" customWidth="1"/>
    <col min="11" max="11" width="25.796875" bestFit="1" customWidth="1"/>
    <col min="12" max="12" width="23.33203125" customWidth="1"/>
    <col min="13" max="13" width="9.73046875" bestFit="1" customWidth="1"/>
    <col min="14" max="14" width="17.53125" bestFit="1" customWidth="1"/>
    <col min="15" max="15" width="22.19921875" bestFit="1" customWidth="1"/>
    <col min="16" max="16" width="14.19921875" bestFit="1" customWidth="1"/>
    <col min="17" max="17" width="15.1328125" bestFit="1" customWidth="1"/>
    <col min="18" max="18" width="17.3984375" customWidth="1"/>
    <col min="19" max="19" width="29.1328125" customWidth="1"/>
    <col min="20" max="21" width="23.59765625" customWidth="1"/>
    <col min="22" max="23" width="17.86328125" customWidth="1"/>
    <col min="24" max="24" width="23.86328125" customWidth="1"/>
  </cols>
  <sheetData>
    <row r="1" spans="1:24" s="47" customFormat="1" ht="31.5"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24" ht="15.75" x14ac:dyDescent="0.5">
      <c r="A2">
        <v>1</v>
      </c>
      <c r="B2" t="s">
        <v>11</v>
      </c>
      <c r="C2" s="19" t="s">
        <v>10</v>
      </c>
      <c r="D2" s="1">
        <v>38041757</v>
      </c>
      <c r="E2" s="1">
        <v>2019</v>
      </c>
      <c r="F2" s="1">
        <v>19450</v>
      </c>
      <c r="G2" s="1">
        <v>14746</v>
      </c>
      <c r="H2" s="1">
        <v>2018</v>
      </c>
      <c r="I2" s="12" t="s">
        <v>13</v>
      </c>
      <c r="J2" s="1" t="s">
        <v>14</v>
      </c>
      <c r="K2" s="1">
        <v>53425</v>
      </c>
      <c r="L2" s="1">
        <v>24</v>
      </c>
      <c r="N2" s="4" t="s">
        <v>15</v>
      </c>
      <c r="O2" s="5">
        <v>0</v>
      </c>
      <c r="P2">
        <v>1463</v>
      </c>
      <c r="Q2">
        <v>49</v>
      </c>
      <c r="R2" s="8"/>
      <c r="S2" s="8"/>
      <c r="T2" s="8"/>
      <c r="X2" t="s">
        <v>7</v>
      </c>
    </row>
    <row r="3" spans="1:24" x14ac:dyDescent="0.45">
      <c r="A3">
        <v>2</v>
      </c>
      <c r="B3" t="s">
        <v>16</v>
      </c>
      <c r="C3" s="19" t="s">
        <v>10</v>
      </c>
      <c r="D3" s="1">
        <v>11801151</v>
      </c>
      <c r="E3">
        <v>2019</v>
      </c>
      <c r="F3" s="1">
        <v>8036</v>
      </c>
      <c r="G3" s="1">
        <v>5667</v>
      </c>
      <c r="H3">
        <v>2018</v>
      </c>
      <c r="I3" s="15" t="s">
        <v>13</v>
      </c>
      <c r="J3" s="15" t="s">
        <v>17</v>
      </c>
      <c r="K3">
        <v>14407</v>
      </c>
      <c r="L3">
        <v>18</v>
      </c>
      <c r="N3" s="4" t="s">
        <v>15</v>
      </c>
      <c r="O3" s="4">
        <v>0</v>
      </c>
      <c r="P3">
        <v>58</v>
      </c>
      <c r="Q3">
        <v>1</v>
      </c>
      <c r="T3" s="1"/>
      <c r="U3" s="1"/>
      <c r="V3" s="1"/>
      <c r="W3" s="1"/>
    </row>
    <row r="4" spans="1:24" x14ac:dyDescent="0.45">
      <c r="A4">
        <v>3</v>
      </c>
      <c r="B4" s="3" t="s">
        <v>20</v>
      </c>
      <c r="C4" s="19" t="s">
        <v>10</v>
      </c>
      <c r="D4" s="1">
        <v>20321383</v>
      </c>
      <c r="E4">
        <v>2019</v>
      </c>
      <c r="F4" s="1">
        <v>11643</v>
      </c>
      <c r="G4" s="1">
        <v>9221</v>
      </c>
      <c r="H4">
        <v>2018</v>
      </c>
      <c r="I4" t="s">
        <v>19</v>
      </c>
      <c r="J4" s="13" t="s">
        <v>13</v>
      </c>
      <c r="K4">
        <v>22567</v>
      </c>
      <c r="L4">
        <v>22</v>
      </c>
      <c r="N4" s="4" t="s">
        <v>15</v>
      </c>
      <c r="O4" s="4">
        <v>0</v>
      </c>
      <c r="P4">
        <v>629</v>
      </c>
      <c r="Q4">
        <v>41</v>
      </c>
      <c r="T4" s="1"/>
      <c r="U4" s="1"/>
      <c r="W4" s="1"/>
    </row>
    <row r="5" spans="1:24" x14ac:dyDescent="0.45">
      <c r="A5">
        <v>4</v>
      </c>
      <c r="B5" t="s">
        <v>21</v>
      </c>
      <c r="C5" s="19" t="s">
        <v>10</v>
      </c>
      <c r="D5" s="1">
        <v>11530577</v>
      </c>
      <c r="E5">
        <v>2019</v>
      </c>
      <c r="F5" s="1">
        <v>8682</v>
      </c>
      <c r="G5" s="1">
        <v>6792</v>
      </c>
      <c r="H5">
        <v>2018</v>
      </c>
      <c r="I5" t="s">
        <v>19</v>
      </c>
      <c r="J5" s="23" t="s">
        <v>22</v>
      </c>
      <c r="K5">
        <v>14108</v>
      </c>
      <c r="L5">
        <v>31</v>
      </c>
      <c r="N5" s="4">
        <v>0</v>
      </c>
      <c r="O5" s="4">
        <v>0</v>
      </c>
      <c r="P5">
        <v>12</v>
      </c>
      <c r="Q5">
        <v>1</v>
      </c>
      <c r="T5" s="1"/>
      <c r="U5" s="1"/>
      <c r="W5" s="1"/>
    </row>
    <row r="6" spans="1:24" x14ac:dyDescent="0.45">
      <c r="A6">
        <v>5</v>
      </c>
      <c r="B6" t="s">
        <v>23</v>
      </c>
      <c r="C6" s="19" t="s">
        <v>10</v>
      </c>
      <c r="D6" s="1">
        <v>4745179</v>
      </c>
      <c r="E6">
        <v>2019</v>
      </c>
      <c r="F6" s="1">
        <v>2618</v>
      </c>
      <c r="G6" s="1">
        <v>2122</v>
      </c>
      <c r="H6">
        <v>2018</v>
      </c>
      <c r="I6" s="15" t="s">
        <v>13</v>
      </c>
      <c r="J6" s="15" t="s">
        <v>17</v>
      </c>
      <c r="K6">
        <v>6649</v>
      </c>
      <c r="L6">
        <v>23</v>
      </c>
      <c r="N6" s="4">
        <v>0</v>
      </c>
      <c r="O6" s="4">
        <v>0</v>
      </c>
      <c r="P6">
        <v>19</v>
      </c>
      <c r="Q6">
        <v>0</v>
      </c>
      <c r="T6" s="1"/>
      <c r="U6" s="1"/>
      <c r="W6" s="1"/>
    </row>
    <row r="7" spans="1:24" x14ac:dyDescent="0.45">
      <c r="A7">
        <v>6</v>
      </c>
      <c r="B7" t="s">
        <v>26</v>
      </c>
      <c r="C7" s="19" t="s">
        <v>10</v>
      </c>
      <c r="D7" s="1">
        <v>15946882</v>
      </c>
      <c r="E7">
        <v>2019</v>
      </c>
      <c r="F7" s="1">
        <v>7491</v>
      </c>
      <c r="G7" s="1">
        <v>5616</v>
      </c>
      <c r="H7">
        <v>2018</v>
      </c>
      <c r="I7" s="13" t="s">
        <v>13</v>
      </c>
      <c r="J7" t="s">
        <v>27</v>
      </c>
      <c r="K7">
        <v>21043</v>
      </c>
      <c r="L7">
        <v>16</v>
      </c>
      <c r="N7" s="4" t="s">
        <v>15</v>
      </c>
      <c r="O7" s="4">
        <v>0</v>
      </c>
      <c r="P7">
        <v>46</v>
      </c>
      <c r="Q7">
        <v>0</v>
      </c>
      <c r="T7" s="1"/>
      <c r="U7" s="1"/>
      <c r="W7" s="1"/>
    </row>
    <row r="8" spans="1:24" x14ac:dyDescent="0.45">
      <c r="A8">
        <v>7</v>
      </c>
      <c r="B8" s="2" t="s">
        <v>29</v>
      </c>
      <c r="C8" s="19" t="s">
        <v>10</v>
      </c>
      <c r="D8" s="1">
        <v>86790568</v>
      </c>
      <c r="E8">
        <v>2019</v>
      </c>
      <c r="F8" s="1">
        <v>48890</v>
      </c>
      <c r="G8" s="1">
        <v>36691</v>
      </c>
      <c r="H8">
        <v>2018</v>
      </c>
      <c r="I8" s="13" t="s">
        <v>13</v>
      </c>
      <c r="J8" t="s">
        <v>27</v>
      </c>
      <c r="K8" s="1">
        <v>85688</v>
      </c>
      <c r="L8">
        <v>30</v>
      </c>
      <c r="N8" s="4" t="s">
        <v>15</v>
      </c>
      <c r="O8" s="4">
        <v>0</v>
      </c>
      <c r="P8">
        <v>442</v>
      </c>
      <c r="Q8">
        <v>28</v>
      </c>
      <c r="T8" s="1"/>
      <c r="U8" s="1"/>
      <c r="W8" s="1"/>
    </row>
    <row r="9" spans="1:24" x14ac:dyDescent="0.45">
      <c r="A9">
        <v>8</v>
      </c>
      <c r="B9" t="s">
        <v>32</v>
      </c>
      <c r="C9" s="19" t="s">
        <v>10</v>
      </c>
      <c r="D9" s="1">
        <v>3497117</v>
      </c>
      <c r="E9">
        <v>2019</v>
      </c>
      <c r="F9" s="1">
        <v>3144</v>
      </c>
      <c r="G9" s="1">
        <v>2350</v>
      </c>
      <c r="H9">
        <v>2018</v>
      </c>
      <c r="I9" s="13" t="s">
        <v>33</v>
      </c>
      <c r="J9" t="s">
        <v>19</v>
      </c>
      <c r="K9">
        <v>7416</v>
      </c>
      <c r="L9">
        <v>25</v>
      </c>
      <c r="N9" s="4" t="s">
        <v>15</v>
      </c>
      <c r="O9" s="4">
        <v>0</v>
      </c>
      <c r="P9">
        <v>39</v>
      </c>
      <c r="Q9">
        <v>0</v>
      </c>
      <c r="T9" s="1"/>
      <c r="U9" s="1"/>
      <c r="W9" s="1"/>
    </row>
    <row r="10" spans="1:24" x14ac:dyDescent="0.45">
      <c r="A10">
        <v>9</v>
      </c>
      <c r="B10" t="s">
        <v>34</v>
      </c>
      <c r="C10" s="19" t="s">
        <v>10</v>
      </c>
      <c r="D10" s="1">
        <v>112078727</v>
      </c>
      <c r="E10">
        <v>2019</v>
      </c>
      <c r="F10" s="1">
        <v>67573</v>
      </c>
      <c r="G10" s="1">
        <v>47954</v>
      </c>
      <c r="H10">
        <v>2018</v>
      </c>
      <c r="I10" s="13" t="s">
        <v>13</v>
      </c>
      <c r="J10" t="s">
        <v>19</v>
      </c>
      <c r="K10" s="1">
        <v>119622</v>
      </c>
      <c r="L10">
        <v>31</v>
      </c>
      <c r="N10" s="4" t="s">
        <v>15</v>
      </c>
      <c r="O10" s="4">
        <v>0.1</v>
      </c>
      <c r="P10">
        <v>122</v>
      </c>
      <c r="Q10">
        <v>3</v>
      </c>
      <c r="T10" s="1"/>
      <c r="U10" s="1"/>
      <c r="W10" s="1"/>
    </row>
    <row r="11" spans="1:24" x14ac:dyDescent="0.45">
      <c r="A11">
        <v>10</v>
      </c>
      <c r="B11" t="s">
        <v>36</v>
      </c>
      <c r="C11" s="19" t="s">
        <v>10</v>
      </c>
      <c r="D11" s="1">
        <v>2347696</v>
      </c>
      <c r="E11">
        <v>2019</v>
      </c>
      <c r="F11" s="1">
        <v>705</v>
      </c>
      <c r="G11" s="1">
        <v>610</v>
      </c>
      <c r="H11">
        <v>2018</v>
      </c>
      <c r="I11" s="18" t="s">
        <v>37</v>
      </c>
      <c r="J11" s="18" t="s">
        <v>19</v>
      </c>
      <c r="K11">
        <v>2140</v>
      </c>
      <c r="L11">
        <v>15</v>
      </c>
      <c r="N11" s="4" t="s">
        <v>15</v>
      </c>
      <c r="O11" s="4">
        <v>0</v>
      </c>
      <c r="P11">
        <v>10</v>
      </c>
      <c r="Q11">
        <v>1</v>
      </c>
      <c r="T11" s="1"/>
      <c r="U11" s="1"/>
      <c r="W11" s="1"/>
    </row>
    <row r="12" spans="1:24" x14ac:dyDescent="0.45">
      <c r="A12">
        <v>11</v>
      </c>
      <c r="B12" t="s">
        <v>38</v>
      </c>
      <c r="C12" s="19" t="s">
        <v>10</v>
      </c>
      <c r="D12" s="1">
        <v>12771246</v>
      </c>
      <c r="E12">
        <v>2019</v>
      </c>
      <c r="F12" s="1">
        <v>787</v>
      </c>
      <c r="G12" s="1">
        <v>526</v>
      </c>
      <c r="H12">
        <v>2018</v>
      </c>
      <c r="I12" s="18" t="s">
        <v>19</v>
      </c>
      <c r="J12" s="18" t="s">
        <v>39</v>
      </c>
      <c r="K12">
        <v>18279</v>
      </c>
      <c r="L12">
        <v>17</v>
      </c>
      <c r="N12" s="4" t="s">
        <v>15</v>
      </c>
      <c r="O12" s="4" t="s">
        <v>15</v>
      </c>
      <c r="P12">
        <v>258</v>
      </c>
      <c r="Q12">
        <v>1</v>
      </c>
      <c r="T12" s="1"/>
      <c r="U12" s="1"/>
      <c r="W12" s="1"/>
    </row>
    <row r="13" spans="1:24" x14ac:dyDescent="0.45">
      <c r="A13">
        <v>12</v>
      </c>
      <c r="B13" t="s">
        <v>40</v>
      </c>
      <c r="C13" s="19" t="s">
        <v>10</v>
      </c>
      <c r="D13" s="1">
        <v>1920917</v>
      </c>
      <c r="E13">
        <v>2019</v>
      </c>
      <c r="F13" s="1">
        <v>1037</v>
      </c>
      <c r="G13" s="1">
        <v>810</v>
      </c>
      <c r="H13">
        <v>2018</v>
      </c>
      <c r="I13" t="s">
        <v>19</v>
      </c>
      <c r="J13" s="13" t="s">
        <v>13</v>
      </c>
      <c r="K13">
        <v>2143</v>
      </c>
      <c r="L13">
        <v>21</v>
      </c>
      <c r="N13" s="4" t="s">
        <v>15</v>
      </c>
      <c r="O13" s="4">
        <v>0</v>
      </c>
      <c r="P13">
        <v>52</v>
      </c>
      <c r="Q13">
        <v>0</v>
      </c>
    </row>
    <row r="14" spans="1:24" x14ac:dyDescent="0.45">
      <c r="A14">
        <v>13</v>
      </c>
      <c r="B14" t="s">
        <v>41</v>
      </c>
      <c r="C14" s="19" t="s">
        <v>10</v>
      </c>
      <c r="D14" s="1">
        <v>11263079</v>
      </c>
      <c r="E14">
        <v>2019</v>
      </c>
      <c r="F14" s="1">
        <v>12366</v>
      </c>
      <c r="G14" s="1">
        <v>8914</v>
      </c>
      <c r="H14">
        <v>2018</v>
      </c>
      <c r="I14" s="15" t="s">
        <v>17</v>
      </c>
      <c r="J14" s="15" t="s">
        <v>13</v>
      </c>
      <c r="K14" s="1">
        <v>23323</v>
      </c>
      <c r="L14" s="1">
        <v>14</v>
      </c>
      <c r="M14" s="1"/>
      <c r="N14" s="4">
        <v>0</v>
      </c>
      <c r="O14" s="4">
        <v>0</v>
      </c>
      <c r="P14">
        <v>72</v>
      </c>
      <c r="Q14">
        <v>6</v>
      </c>
    </row>
    <row r="15" spans="1:24" x14ac:dyDescent="0.45">
      <c r="A15">
        <v>14</v>
      </c>
      <c r="B15" t="s">
        <v>42</v>
      </c>
      <c r="C15" s="19" t="s">
        <v>10</v>
      </c>
      <c r="D15" s="1">
        <v>25666158</v>
      </c>
      <c r="E15">
        <v>2019</v>
      </c>
      <c r="F15" s="1">
        <v>55476</v>
      </c>
      <c r="G15" s="1">
        <v>35997</v>
      </c>
      <c r="H15">
        <v>2018</v>
      </c>
      <c r="I15" s="18" t="s">
        <v>43</v>
      </c>
      <c r="J15" s="18" t="s">
        <v>44</v>
      </c>
      <c r="K15" s="1">
        <v>71901</v>
      </c>
      <c r="L15" s="1">
        <v>34</v>
      </c>
      <c r="M15" s="1"/>
      <c r="N15" s="4" t="s">
        <v>15</v>
      </c>
      <c r="O15" s="4">
        <v>0.5</v>
      </c>
      <c r="P15">
        <v>0</v>
      </c>
      <c r="Q15">
        <v>0</v>
      </c>
    </row>
    <row r="16" spans="1:24" x14ac:dyDescent="0.45">
      <c r="A16">
        <v>15</v>
      </c>
      <c r="B16" t="s">
        <v>45</v>
      </c>
      <c r="C16" s="19" t="s">
        <v>10</v>
      </c>
      <c r="D16" s="1">
        <v>4937374</v>
      </c>
      <c r="E16">
        <v>2019</v>
      </c>
      <c r="F16" s="1">
        <v>2808</v>
      </c>
      <c r="G16" s="1">
        <v>2223</v>
      </c>
      <c r="H16" s="1">
        <v>2016</v>
      </c>
      <c r="I16" t="s">
        <v>19</v>
      </c>
      <c r="J16" s="13" t="s">
        <v>13</v>
      </c>
      <c r="K16" s="1">
        <v>4910</v>
      </c>
      <c r="L16" s="1">
        <v>24</v>
      </c>
      <c r="M16" s="1"/>
      <c r="N16" s="4">
        <v>0</v>
      </c>
      <c r="O16" s="4">
        <v>0</v>
      </c>
      <c r="P16">
        <v>120</v>
      </c>
      <c r="Q16">
        <v>11</v>
      </c>
    </row>
    <row r="17" spans="1:17" x14ac:dyDescent="0.45">
      <c r="A17">
        <v>16</v>
      </c>
      <c r="B17" t="s">
        <v>46</v>
      </c>
      <c r="C17" s="19" t="s">
        <v>10</v>
      </c>
      <c r="D17" s="1">
        <v>26969306</v>
      </c>
      <c r="E17">
        <v>2019</v>
      </c>
      <c r="F17" s="1">
        <v>18074</v>
      </c>
      <c r="G17" s="1">
        <v>12265</v>
      </c>
      <c r="H17">
        <v>2018</v>
      </c>
      <c r="I17" t="s">
        <v>19</v>
      </c>
      <c r="J17" s="13" t="s">
        <v>17</v>
      </c>
      <c r="K17" s="1">
        <v>31852</v>
      </c>
      <c r="L17" s="1">
        <v>30</v>
      </c>
      <c r="M17" s="1"/>
      <c r="N17" s="4" t="s">
        <v>15</v>
      </c>
      <c r="O17" s="4">
        <v>1.1000000000000001</v>
      </c>
      <c r="P17">
        <v>124</v>
      </c>
      <c r="Q17">
        <v>0</v>
      </c>
    </row>
    <row r="18" spans="1:17" x14ac:dyDescent="0.45">
      <c r="A18">
        <v>17</v>
      </c>
      <c r="B18" t="s">
        <v>47</v>
      </c>
      <c r="C18" s="19" t="s">
        <v>10</v>
      </c>
      <c r="D18" s="1">
        <v>18628749</v>
      </c>
      <c r="E18">
        <v>2019</v>
      </c>
      <c r="F18" s="1">
        <v>19767</v>
      </c>
      <c r="G18" s="1">
        <v>13779</v>
      </c>
      <c r="H18">
        <v>2018</v>
      </c>
      <c r="I18" s="18" t="s">
        <v>19</v>
      </c>
      <c r="J18" s="18" t="s">
        <v>48</v>
      </c>
      <c r="K18" s="1">
        <v>13838</v>
      </c>
      <c r="L18" s="1">
        <v>47</v>
      </c>
      <c r="M18" s="1"/>
      <c r="N18" s="4" t="s">
        <v>15</v>
      </c>
      <c r="O18" s="4">
        <v>0</v>
      </c>
      <c r="P18">
        <v>33</v>
      </c>
      <c r="Q18">
        <v>3</v>
      </c>
    </row>
    <row r="19" spans="1:17" x14ac:dyDescent="0.45">
      <c r="A19">
        <v>18</v>
      </c>
      <c r="B19" t="s">
        <v>49</v>
      </c>
      <c r="C19" s="19" t="s">
        <v>10</v>
      </c>
      <c r="D19" s="1">
        <v>19658023</v>
      </c>
      <c r="E19">
        <v>2019</v>
      </c>
      <c r="F19" s="1">
        <v>13114</v>
      </c>
      <c r="G19" s="1">
        <v>9633</v>
      </c>
      <c r="H19">
        <v>2018</v>
      </c>
      <c r="I19" t="s">
        <v>19</v>
      </c>
      <c r="J19" s="13" t="s">
        <v>13</v>
      </c>
      <c r="K19" s="1">
        <v>22979</v>
      </c>
      <c r="L19" s="1">
        <v>24</v>
      </c>
      <c r="M19" s="1"/>
      <c r="N19" s="4" t="s">
        <v>15</v>
      </c>
      <c r="O19" s="4">
        <v>0.8</v>
      </c>
      <c r="P19">
        <v>370</v>
      </c>
      <c r="Q19">
        <v>21</v>
      </c>
    </row>
    <row r="20" spans="1:17" x14ac:dyDescent="0.45">
      <c r="A20">
        <v>19</v>
      </c>
      <c r="B20" t="s">
        <v>50</v>
      </c>
      <c r="C20" s="19" t="s">
        <v>10</v>
      </c>
      <c r="D20" s="1">
        <v>30366043</v>
      </c>
      <c r="E20">
        <v>2019</v>
      </c>
      <c r="F20" s="1">
        <v>25631</v>
      </c>
      <c r="G20" s="1">
        <v>17813</v>
      </c>
      <c r="H20">
        <v>2018</v>
      </c>
      <c r="I20" s="18" t="s">
        <v>51</v>
      </c>
      <c r="J20" s="18" t="s">
        <v>19</v>
      </c>
      <c r="K20" s="1">
        <v>28026</v>
      </c>
      <c r="L20" s="1">
        <v>47</v>
      </c>
      <c r="M20" s="1"/>
      <c r="N20" s="4">
        <v>1.2</v>
      </c>
      <c r="O20" s="4">
        <v>0.4</v>
      </c>
      <c r="P20">
        <v>70</v>
      </c>
      <c r="Q20">
        <v>0</v>
      </c>
    </row>
    <row r="21" spans="1:17" x14ac:dyDescent="0.45">
      <c r="A21">
        <v>20</v>
      </c>
      <c r="B21" t="s">
        <v>52</v>
      </c>
      <c r="C21" s="19" t="s">
        <v>10</v>
      </c>
      <c r="D21" s="1">
        <v>28608715</v>
      </c>
      <c r="E21">
        <v>2019</v>
      </c>
      <c r="F21" s="1">
        <v>26184</v>
      </c>
      <c r="G21" s="1">
        <v>19413</v>
      </c>
      <c r="H21">
        <v>2018</v>
      </c>
      <c r="I21" t="s">
        <v>43</v>
      </c>
      <c r="J21" s="13" t="s">
        <v>53</v>
      </c>
      <c r="K21" s="1">
        <v>53097</v>
      </c>
      <c r="L21" s="1">
        <v>21</v>
      </c>
      <c r="M21" s="1"/>
      <c r="N21" s="4" t="s">
        <v>15</v>
      </c>
      <c r="O21" s="4">
        <v>2.7</v>
      </c>
      <c r="P21">
        <v>51</v>
      </c>
      <c r="Q21">
        <v>0</v>
      </c>
    </row>
    <row r="22" spans="1:17" x14ac:dyDescent="0.45">
      <c r="A22">
        <v>21</v>
      </c>
      <c r="B22" t="s">
        <v>54</v>
      </c>
      <c r="C22" s="19" t="s">
        <v>10</v>
      </c>
      <c r="D22" s="1">
        <v>23310719</v>
      </c>
      <c r="E22">
        <v>2019</v>
      </c>
      <c r="F22" s="1">
        <v>8674</v>
      </c>
      <c r="G22" s="1">
        <v>7115</v>
      </c>
      <c r="H22">
        <v>2018</v>
      </c>
      <c r="I22" s="13" t="s">
        <v>13</v>
      </c>
      <c r="J22" t="s">
        <v>39</v>
      </c>
      <c r="K22" s="1">
        <v>23111</v>
      </c>
      <c r="L22" s="1">
        <v>17</v>
      </c>
      <c r="M22" s="1"/>
      <c r="N22" s="4" t="s">
        <v>15</v>
      </c>
      <c r="O22" s="4">
        <v>1.2</v>
      </c>
      <c r="P22">
        <v>684</v>
      </c>
      <c r="Q22">
        <v>27</v>
      </c>
    </row>
    <row r="23" spans="1:17" x14ac:dyDescent="0.45">
      <c r="A23">
        <v>22</v>
      </c>
      <c r="B23" t="s">
        <v>55</v>
      </c>
      <c r="C23" s="19" t="s">
        <v>10</v>
      </c>
      <c r="D23" s="1">
        <v>12626938</v>
      </c>
      <c r="E23">
        <v>2019</v>
      </c>
      <c r="F23" s="1">
        <v>10704</v>
      </c>
      <c r="G23" s="1">
        <v>7662</v>
      </c>
      <c r="H23">
        <v>2018</v>
      </c>
      <c r="I23" t="s">
        <v>19</v>
      </c>
      <c r="J23" s="13" t="s">
        <v>13</v>
      </c>
      <c r="K23" s="1">
        <v>13489</v>
      </c>
      <c r="L23" s="1">
        <v>42</v>
      </c>
      <c r="M23" s="1"/>
      <c r="N23" s="4">
        <v>0</v>
      </c>
      <c r="O23" s="4">
        <v>1.9</v>
      </c>
      <c r="P23">
        <v>183</v>
      </c>
      <c r="Q23">
        <v>0</v>
      </c>
    </row>
    <row r="24" spans="1:17" x14ac:dyDescent="0.45">
      <c r="A24">
        <v>23</v>
      </c>
      <c r="B24" t="s">
        <v>56</v>
      </c>
      <c r="C24" s="19" t="s">
        <v>10</v>
      </c>
      <c r="D24" s="1">
        <v>7813207</v>
      </c>
      <c r="E24">
        <v>2019</v>
      </c>
      <c r="F24" s="1">
        <v>4125</v>
      </c>
      <c r="G24" s="1">
        <v>3002</v>
      </c>
      <c r="H24">
        <v>2018</v>
      </c>
      <c r="I24" s="13" t="s">
        <v>13</v>
      </c>
      <c r="J24" t="s">
        <v>57</v>
      </c>
      <c r="K24" s="1">
        <v>15308</v>
      </c>
      <c r="L24" s="1">
        <v>12</v>
      </c>
      <c r="M24" s="1"/>
      <c r="N24" s="4" t="s">
        <v>15</v>
      </c>
      <c r="O24" s="4">
        <v>0</v>
      </c>
      <c r="P24">
        <v>86</v>
      </c>
      <c r="Q24">
        <v>3</v>
      </c>
    </row>
    <row r="25" spans="1:17" x14ac:dyDescent="0.45">
      <c r="A25">
        <v>24</v>
      </c>
      <c r="B25" t="s">
        <v>58</v>
      </c>
      <c r="C25" s="19" t="s">
        <v>10</v>
      </c>
      <c r="D25" s="1">
        <v>15442906</v>
      </c>
      <c r="E25">
        <v>2019</v>
      </c>
      <c r="F25" s="1">
        <v>9942</v>
      </c>
      <c r="G25" s="1">
        <v>8198</v>
      </c>
      <c r="H25">
        <v>2018</v>
      </c>
      <c r="I25" s="13" t="s">
        <v>13</v>
      </c>
      <c r="J25" t="s">
        <v>19</v>
      </c>
      <c r="K25" s="1">
        <v>18169</v>
      </c>
      <c r="L25" s="1">
        <v>23</v>
      </c>
      <c r="M25" s="1"/>
      <c r="N25" s="4" t="s">
        <v>15</v>
      </c>
      <c r="O25" s="4">
        <v>0</v>
      </c>
      <c r="P25">
        <v>436</v>
      </c>
      <c r="Q25">
        <v>23</v>
      </c>
    </row>
    <row r="26" spans="1:17" x14ac:dyDescent="0.45">
      <c r="A26">
        <v>25</v>
      </c>
      <c r="B26" t="s">
        <v>59</v>
      </c>
      <c r="C26" s="19" t="s">
        <v>10</v>
      </c>
      <c r="D26" s="1">
        <v>11062114</v>
      </c>
      <c r="E26">
        <v>2019</v>
      </c>
      <c r="F26" s="1">
        <v>9398</v>
      </c>
      <c r="G26" s="1">
        <v>7309</v>
      </c>
      <c r="H26">
        <v>2018</v>
      </c>
      <c r="I26" s="13" t="s">
        <v>13</v>
      </c>
      <c r="J26" t="s">
        <v>19</v>
      </c>
      <c r="K26" s="1">
        <v>14463</v>
      </c>
      <c r="L26" s="1">
        <v>36</v>
      </c>
      <c r="M26" s="1"/>
      <c r="N26" s="4" t="s">
        <v>15</v>
      </c>
      <c r="O26" s="4">
        <v>0</v>
      </c>
      <c r="P26">
        <v>5</v>
      </c>
      <c r="Q26">
        <v>0</v>
      </c>
    </row>
    <row r="27" spans="1:17" x14ac:dyDescent="0.45">
      <c r="A27">
        <v>26</v>
      </c>
      <c r="B27" t="s">
        <v>60</v>
      </c>
      <c r="C27" s="19" t="s">
        <v>10</v>
      </c>
      <c r="D27" s="1">
        <v>17070132</v>
      </c>
      <c r="E27">
        <v>2019</v>
      </c>
      <c r="F27" s="1">
        <v>23170</v>
      </c>
      <c r="G27" s="1">
        <v>14042</v>
      </c>
      <c r="H27">
        <v>2018</v>
      </c>
      <c r="I27" s="13" t="s">
        <v>33</v>
      </c>
      <c r="J27" t="s">
        <v>61</v>
      </c>
      <c r="K27" s="1">
        <v>26788</v>
      </c>
      <c r="L27" s="1">
        <v>32</v>
      </c>
      <c r="M27" s="1"/>
      <c r="N27" s="4" t="s">
        <v>15</v>
      </c>
      <c r="O27" s="4">
        <v>3</v>
      </c>
      <c r="P27">
        <v>42</v>
      </c>
      <c r="Q27">
        <v>3</v>
      </c>
    </row>
    <row r="28" spans="1:17" x14ac:dyDescent="0.45">
      <c r="A28">
        <v>27</v>
      </c>
      <c r="B28" t="s">
        <v>62</v>
      </c>
      <c r="C28" s="19" t="s">
        <v>10</v>
      </c>
      <c r="D28" s="1">
        <v>9321023</v>
      </c>
      <c r="E28">
        <v>2019</v>
      </c>
      <c r="F28" s="1">
        <v>5568</v>
      </c>
      <c r="G28" s="1">
        <v>4020</v>
      </c>
      <c r="H28">
        <v>2018</v>
      </c>
      <c r="I28" s="18" t="s">
        <v>63</v>
      </c>
      <c r="J28" s="18" t="s">
        <v>64</v>
      </c>
      <c r="K28" s="1">
        <v>12792</v>
      </c>
      <c r="L28" s="1">
        <v>23</v>
      </c>
      <c r="M28" s="7">
        <v>2016</v>
      </c>
      <c r="N28" s="4" t="s">
        <v>15</v>
      </c>
      <c r="O28" s="4">
        <v>1.8</v>
      </c>
      <c r="P28">
        <v>0</v>
      </c>
      <c r="Q28">
        <v>0</v>
      </c>
    </row>
    <row r="29" spans="1:17" x14ac:dyDescent="0.45">
      <c r="A29">
        <v>28</v>
      </c>
      <c r="B29" t="s">
        <v>66</v>
      </c>
      <c r="C29" s="19" t="s">
        <v>10</v>
      </c>
      <c r="D29" s="1">
        <v>58005461</v>
      </c>
      <c r="E29">
        <v>2019</v>
      </c>
      <c r="F29" s="1">
        <v>42060</v>
      </c>
      <c r="G29" s="1">
        <v>28610</v>
      </c>
      <c r="H29">
        <v>2018</v>
      </c>
      <c r="I29" t="s">
        <v>19</v>
      </c>
      <c r="J29" s="13" t="s">
        <v>17</v>
      </c>
      <c r="K29" s="1">
        <v>53776</v>
      </c>
      <c r="L29" s="1">
        <v>30</v>
      </c>
      <c r="M29">
        <v>2016</v>
      </c>
      <c r="N29" s="4" t="s">
        <v>15</v>
      </c>
      <c r="O29" s="4">
        <v>1.2</v>
      </c>
      <c r="P29">
        <v>300</v>
      </c>
      <c r="Q29">
        <v>10</v>
      </c>
    </row>
    <row r="30" spans="1:17" x14ac:dyDescent="0.45">
      <c r="A30">
        <v>29</v>
      </c>
      <c r="B30" t="s">
        <v>67</v>
      </c>
      <c r="C30" s="19" t="s">
        <v>10</v>
      </c>
      <c r="D30" s="1">
        <v>8082359</v>
      </c>
      <c r="E30">
        <v>2019</v>
      </c>
      <c r="F30" s="1">
        <v>4745</v>
      </c>
      <c r="G30" s="1">
        <v>3301</v>
      </c>
      <c r="H30">
        <v>2018</v>
      </c>
      <c r="I30" s="13" t="s">
        <v>13</v>
      </c>
      <c r="J30" t="s">
        <v>19</v>
      </c>
      <c r="K30" s="1">
        <v>11463</v>
      </c>
      <c r="L30" s="1">
        <v>19</v>
      </c>
      <c r="M30">
        <v>2016</v>
      </c>
      <c r="N30" s="4" t="s">
        <v>15</v>
      </c>
      <c r="O30" s="4">
        <v>0</v>
      </c>
      <c r="P30">
        <v>96</v>
      </c>
      <c r="Q30">
        <v>6</v>
      </c>
    </row>
    <row r="31" spans="1:17" x14ac:dyDescent="0.45">
      <c r="A31">
        <v>30</v>
      </c>
      <c r="B31" t="s">
        <v>68</v>
      </c>
      <c r="C31" s="19" t="s">
        <v>10</v>
      </c>
      <c r="D31" s="1">
        <v>44269587</v>
      </c>
      <c r="E31">
        <v>2019</v>
      </c>
      <c r="F31" s="1">
        <v>32617</v>
      </c>
      <c r="G31" s="1">
        <v>21829</v>
      </c>
      <c r="H31">
        <v>2018</v>
      </c>
      <c r="I31" s="18" t="s">
        <v>19</v>
      </c>
      <c r="J31" s="18" t="s">
        <v>51</v>
      </c>
      <c r="K31" s="1">
        <v>41687</v>
      </c>
      <c r="L31" s="1">
        <v>38</v>
      </c>
      <c r="M31">
        <v>2016</v>
      </c>
      <c r="N31" s="4" t="s">
        <v>15</v>
      </c>
      <c r="O31" s="4">
        <v>0.3</v>
      </c>
      <c r="P31">
        <v>75</v>
      </c>
      <c r="Q31">
        <v>0</v>
      </c>
    </row>
    <row r="32" spans="1:17" x14ac:dyDescent="0.45">
      <c r="A32">
        <v>31</v>
      </c>
      <c r="B32" t="s">
        <v>69</v>
      </c>
      <c r="C32" s="19" t="s">
        <v>10</v>
      </c>
      <c r="D32" s="1">
        <v>29161922</v>
      </c>
      <c r="E32">
        <v>2019</v>
      </c>
      <c r="F32" s="1">
        <v>13182</v>
      </c>
      <c r="G32" s="1">
        <v>9085</v>
      </c>
      <c r="H32">
        <v>2018</v>
      </c>
      <c r="I32" s="13" t="s">
        <v>13</v>
      </c>
      <c r="J32" t="s">
        <v>63</v>
      </c>
      <c r="K32" s="1">
        <v>46897</v>
      </c>
      <c r="L32" s="1">
        <v>14</v>
      </c>
      <c r="M32">
        <v>2016</v>
      </c>
      <c r="N32" s="4" t="s">
        <v>15</v>
      </c>
      <c r="O32" s="4">
        <v>0.8</v>
      </c>
      <c r="P32">
        <v>1</v>
      </c>
      <c r="Q32">
        <v>0</v>
      </c>
    </row>
    <row r="33" spans="1:23" x14ac:dyDescent="0.45">
      <c r="A33">
        <v>32</v>
      </c>
      <c r="B33" t="s">
        <v>70</v>
      </c>
      <c r="C33" s="17" t="s">
        <v>31</v>
      </c>
      <c r="D33" s="1">
        <v>31825299</v>
      </c>
      <c r="E33">
        <v>2019</v>
      </c>
      <c r="F33" s="1">
        <v>15949</v>
      </c>
      <c r="G33" s="1">
        <v>10569</v>
      </c>
      <c r="H33">
        <v>2018</v>
      </c>
      <c r="I33" t="s">
        <v>19</v>
      </c>
      <c r="J33" s="13" t="s">
        <v>13</v>
      </c>
      <c r="K33" s="1">
        <v>24656</v>
      </c>
      <c r="L33" s="1">
        <v>23</v>
      </c>
      <c r="M33">
        <v>2016</v>
      </c>
      <c r="N33" s="4" t="s">
        <v>15</v>
      </c>
      <c r="O33" s="4">
        <v>1.9</v>
      </c>
      <c r="P33">
        <v>25</v>
      </c>
      <c r="Q33">
        <v>2</v>
      </c>
    </row>
    <row r="34" spans="1:23" x14ac:dyDescent="0.45">
      <c r="A34">
        <v>33</v>
      </c>
      <c r="B34" t="s">
        <v>71</v>
      </c>
      <c r="C34" s="17" t="s">
        <v>31</v>
      </c>
      <c r="D34" s="1">
        <v>163046173</v>
      </c>
      <c r="E34">
        <v>2019</v>
      </c>
      <c r="F34" s="1">
        <v>150781</v>
      </c>
      <c r="G34" s="1">
        <v>108137</v>
      </c>
      <c r="H34">
        <v>2018</v>
      </c>
      <c r="I34" s="18" t="s">
        <v>64</v>
      </c>
      <c r="J34" s="18" t="s">
        <v>14</v>
      </c>
      <c r="K34" s="1">
        <v>258368</v>
      </c>
      <c r="L34" s="1">
        <v>26</v>
      </c>
      <c r="M34">
        <v>2016</v>
      </c>
      <c r="N34" s="4">
        <v>1.7</v>
      </c>
      <c r="O34" s="4">
        <v>2.1</v>
      </c>
      <c r="P34">
        <v>5416</v>
      </c>
      <c r="Q34">
        <v>145</v>
      </c>
    </row>
    <row r="35" spans="1:23" x14ac:dyDescent="0.45">
      <c r="A35">
        <v>34</v>
      </c>
      <c r="B35" t="s">
        <v>72</v>
      </c>
      <c r="C35" s="17" t="s">
        <v>31</v>
      </c>
      <c r="D35" s="1">
        <v>763094</v>
      </c>
      <c r="E35">
        <v>2019</v>
      </c>
      <c r="F35" s="1">
        <v>585</v>
      </c>
      <c r="G35" s="1">
        <v>490</v>
      </c>
      <c r="H35">
        <v>2018</v>
      </c>
      <c r="I35" s="18" t="s">
        <v>73</v>
      </c>
      <c r="J35" s="18" t="s">
        <v>61</v>
      </c>
      <c r="K35" s="1">
        <v>1744</v>
      </c>
      <c r="L35" s="1">
        <v>16</v>
      </c>
      <c r="M35">
        <v>2016</v>
      </c>
      <c r="N35" s="4" t="s">
        <v>15</v>
      </c>
      <c r="O35" s="4">
        <v>17.100000000000001</v>
      </c>
      <c r="P35">
        <v>7</v>
      </c>
      <c r="Q35">
        <v>0</v>
      </c>
    </row>
    <row r="36" spans="1:23" x14ac:dyDescent="0.45">
      <c r="A36">
        <v>35</v>
      </c>
      <c r="B36" t="s">
        <v>74</v>
      </c>
      <c r="C36" s="17" t="s">
        <v>31</v>
      </c>
      <c r="D36" s="1">
        <v>11513102</v>
      </c>
      <c r="E36">
        <v>2019</v>
      </c>
      <c r="F36" s="1">
        <v>14915</v>
      </c>
      <c r="G36" s="1">
        <v>9527</v>
      </c>
      <c r="H36">
        <v>2018</v>
      </c>
      <c r="I36" t="s">
        <v>19</v>
      </c>
      <c r="J36" s="13" t="s">
        <v>75</v>
      </c>
      <c r="K36" s="1">
        <v>18697</v>
      </c>
      <c r="L36" s="1">
        <v>21</v>
      </c>
      <c r="M36">
        <v>2016</v>
      </c>
      <c r="N36" s="4" t="s">
        <v>15</v>
      </c>
      <c r="O36" s="4">
        <v>5.4</v>
      </c>
      <c r="P36">
        <v>807</v>
      </c>
      <c r="Q36">
        <v>44</v>
      </c>
    </row>
    <row r="37" spans="1:23" x14ac:dyDescent="0.45">
      <c r="A37">
        <v>36</v>
      </c>
      <c r="B37" t="s">
        <v>76</v>
      </c>
      <c r="C37" s="17" t="s">
        <v>31</v>
      </c>
      <c r="D37" s="1">
        <v>549936</v>
      </c>
      <c r="E37">
        <v>2019</v>
      </c>
      <c r="F37" s="1">
        <v>641</v>
      </c>
      <c r="G37" s="1">
        <v>492</v>
      </c>
      <c r="H37">
        <v>2018</v>
      </c>
      <c r="I37" s="13" t="s">
        <v>77</v>
      </c>
      <c r="J37" t="s">
        <v>63</v>
      </c>
      <c r="K37" s="1">
        <v>610</v>
      </c>
      <c r="L37" s="1">
        <v>27</v>
      </c>
      <c r="M37">
        <v>2016</v>
      </c>
      <c r="N37" s="4" t="s">
        <v>15</v>
      </c>
      <c r="O37" s="4">
        <v>0</v>
      </c>
      <c r="P37">
        <v>90</v>
      </c>
      <c r="Q37">
        <v>1</v>
      </c>
    </row>
    <row r="38" spans="1:23" x14ac:dyDescent="0.45">
      <c r="A38">
        <v>37</v>
      </c>
      <c r="B38" t="s">
        <v>78</v>
      </c>
      <c r="C38" s="17" t="s">
        <v>31</v>
      </c>
      <c r="D38" s="1">
        <v>16486542</v>
      </c>
      <c r="E38">
        <v>2019</v>
      </c>
      <c r="F38" s="1">
        <v>15362</v>
      </c>
      <c r="G38" s="1">
        <v>11636</v>
      </c>
      <c r="H38">
        <v>2018</v>
      </c>
      <c r="I38" s="18" t="s">
        <v>37</v>
      </c>
      <c r="J38" s="18" t="s">
        <v>61</v>
      </c>
      <c r="K38" s="1">
        <v>29968</v>
      </c>
      <c r="L38" s="1">
        <v>29</v>
      </c>
      <c r="M38">
        <v>2016</v>
      </c>
      <c r="N38" s="4" t="s">
        <v>15</v>
      </c>
      <c r="O38" s="4">
        <v>1.3</v>
      </c>
      <c r="P38">
        <v>122</v>
      </c>
      <c r="Q38">
        <v>0</v>
      </c>
    </row>
    <row r="39" spans="1:23" x14ac:dyDescent="0.45">
      <c r="A39">
        <v>38</v>
      </c>
      <c r="B39" t="s">
        <v>79</v>
      </c>
      <c r="C39" s="17" t="s">
        <v>31</v>
      </c>
      <c r="D39" s="1">
        <v>25876387</v>
      </c>
      <c r="E39">
        <v>2019</v>
      </c>
      <c r="F39" s="1">
        <v>15769</v>
      </c>
      <c r="G39" s="1">
        <v>22</v>
      </c>
      <c r="H39">
        <v>2018</v>
      </c>
      <c r="I39" s="13" t="s">
        <v>13</v>
      </c>
      <c r="J39" t="s">
        <v>19</v>
      </c>
      <c r="K39" s="1">
        <v>34330</v>
      </c>
      <c r="L39" s="1">
        <v>22</v>
      </c>
      <c r="M39">
        <v>2016</v>
      </c>
      <c r="N39" s="4" t="s">
        <v>15</v>
      </c>
      <c r="O39" s="4">
        <v>0.6</v>
      </c>
      <c r="P39">
        <v>1518</v>
      </c>
      <c r="Q39">
        <v>53</v>
      </c>
    </row>
    <row r="40" spans="1:23" x14ac:dyDescent="0.45">
      <c r="A40">
        <v>39</v>
      </c>
      <c r="B40" t="s">
        <v>28</v>
      </c>
      <c r="C40" s="17" t="s">
        <v>31</v>
      </c>
      <c r="D40" s="1">
        <v>850891</v>
      </c>
      <c r="E40">
        <v>2019</v>
      </c>
      <c r="F40" s="1">
        <v>510</v>
      </c>
      <c r="G40" s="1">
        <v>367</v>
      </c>
      <c r="H40">
        <v>2018</v>
      </c>
      <c r="I40" t="s">
        <v>19</v>
      </c>
      <c r="J40" s="13" t="s">
        <v>17</v>
      </c>
      <c r="K40" s="1">
        <v>1189</v>
      </c>
      <c r="L40" s="1">
        <v>26</v>
      </c>
      <c r="M40">
        <v>2016</v>
      </c>
      <c r="N40" s="4" t="s">
        <v>15</v>
      </c>
      <c r="O40" s="4">
        <v>0</v>
      </c>
      <c r="P40">
        <v>0</v>
      </c>
      <c r="Q40">
        <v>0</v>
      </c>
    </row>
    <row r="41" spans="1:23" x14ac:dyDescent="0.45">
      <c r="A41">
        <v>40</v>
      </c>
      <c r="B41" t="s">
        <v>30</v>
      </c>
      <c r="C41" s="17" t="s">
        <v>31</v>
      </c>
      <c r="D41" s="1">
        <v>5380504</v>
      </c>
      <c r="E41">
        <v>2019</v>
      </c>
      <c r="F41" s="1">
        <v>2415</v>
      </c>
      <c r="G41" s="1">
        <v>1577</v>
      </c>
      <c r="H41">
        <v>2016</v>
      </c>
      <c r="I41" s="15" t="s">
        <v>17</v>
      </c>
      <c r="J41" s="15" t="s">
        <v>13</v>
      </c>
      <c r="K41">
        <v>5494</v>
      </c>
      <c r="L41">
        <v>21</v>
      </c>
      <c r="N41" s="4" t="s">
        <v>15</v>
      </c>
      <c r="O41" s="4">
        <v>0</v>
      </c>
      <c r="P41">
        <v>200</v>
      </c>
      <c r="Q41">
        <v>8</v>
      </c>
      <c r="T41" s="1"/>
      <c r="U41" s="1"/>
      <c r="W41" s="1"/>
    </row>
    <row r="42" spans="1:23" x14ac:dyDescent="0.45">
      <c r="A42">
        <v>41</v>
      </c>
      <c r="B42" t="s">
        <v>80</v>
      </c>
      <c r="C42" s="17" t="s">
        <v>31</v>
      </c>
      <c r="D42" s="1">
        <v>25716554</v>
      </c>
      <c r="E42">
        <v>2019</v>
      </c>
      <c r="F42" s="1">
        <v>14484</v>
      </c>
      <c r="G42" s="1">
        <v>10405</v>
      </c>
      <c r="H42">
        <v>2018</v>
      </c>
      <c r="I42" s="15" t="s">
        <v>13</v>
      </c>
      <c r="J42" s="15" t="s">
        <v>17</v>
      </c>
      <c r="K42" s="1">
        <v>51751</v>
      </c>
      <c r="L42" s="1">
        <v>12</v>
      </c>
      <c r="M42">
        <v>2016</v>
      </c>
      <c r="N42" s="4" t="s">
        <v>15</v>
      </c>
      <c r="O42" s="4">
        <v>1.4</v>
      </c>
      <c r="P42">
        <v>1111</v>
      </c>
      <c r="Q42">
        <v>14</v>
      </c>
    </row>
    <row r="43" spans="1:23" x14ac:dyDescent="0.45">
      <c r="A43">
        <v>42</v>
      </c>
      <c r="B43" t="s">
        <v>81</v>
      </c>
      <c r="C43" s="17" t="s">
        <v>31</v>
      </c>
      <c r="D43" s="1">
        <v>973557</v>
      </c>
      <c r="E43">
        <v>2019</v>
      </c>
      <c r="F43" s="1">
        <v>674</v>
      </c>
      <c r="G43" s="1">
        <v>472</v>
      </c>
      <c r="H43">
        <v>2018</v>
      </c>
      <c r="I43" t="s">
        <v>19</v>
      </c>
      <c r="J43" s="13" t="s">
        <v>13</v>
      </c>
      <c r="K43" s="1">
        <v>1553</v>
      </c>
      <c r="L43" s="1">
        <v>25</v>
      </c>
      <c r="M43">
        <v>2016</v>
      </c>
      <c r="N43" s="4" t="s">
        <v>15</v>
      </c>
      <c r="O43" s="4">
        <v>0</v>
      </c>
      <c r="P43">
        <v>1023</v>
      </c>
      <c r="Q43">
        <v>2</v>
      </c>
    </row>
    <row r="44" spans="1:23" x14ac:dyDescent="0.45">
      <c r="A44">
        <v>43</v>
      </c>
      <c r="B44" t="s">
        <v>82</v>
      </c>
      <c r="C44" s="17" t="s">
        <v>31</v>
      </c>
      <c r="D44" s="1">
        <v>100388076</v>
      </c>
      <c r="E44">
        <v>2019</v>
      </c>
      <c r="F44" s="1">
        <v>128892</v>
      </c>
      <c r="G44" s="1">
        <v>85432</v>
      </c>
      <c r="H44">
        <v>2018</v>
      </c>
      <c r="I44" t="s">
        <v>37</v>
      </c>
      <c r="J44" s="13" t="s">
        <v>13</v>
      </c>
      <c r="K44" s="1">
        <v>240674</v>
      </c>
      <c r="L44" s="1">
        <v>20</v>
      </c>
      <c r="M44">
        <v>2016</v>
      </c>
      <c r="N44" s="4" t="s">
        <v>15</v>
      </c>
      <c r="O44" s="4">
        <v>9.1999999999999993</v>
      </c>
      <c r="P44">
        <v>4319</v>
      </c>
      <c r="Q44">
        <v>307</v>
      </c>
    </row>
    <row r="45" spans="1:23" x14ac:dyDescent="0.45">
      <c r="A45">
        <v>44</v>
      </c>
      <c r="B45" t="s">
        <v>83</v>
      </c>
      <c r="C45" s="17" t="s">
        <v>31</v>
      </c>
      <c r="D45" s="1">
        <v>6453550</v>
      </c>
      <c r="E45">
        <v>2019</v>
      </c>
      <c r="F45" s="1">
        <v>10326</v>
      </c>
      <c r="G45" s="1">
        <v>6222</v>
      </c>
      <c r="H45">
        <v>2018</v>
      </c>
      <c r="I45" s="15" t="s">
        <v>13</v>
      </c>
      <c r="J45" s="15" t="s">
        <v>17</v>
      </c>
      <c r="K45" s="1">
        <v>11472</v>
      </c>
      <c r="L45" s="1">
        <v>24</v>
      </c>
      <c r="M45">
        <v>2016</v>
      </c>
      <c r="N45" s="4" t="s">
        <v>15</v>
      </c>
      <c r="O45" s="4">
        <v>8.6999999999999993</v>
      </c>
      <c r="P45">
        <v>274</v>
      </c>
      <c r="Q45">
        <v>8</v>
      </c>
    </row>
    <row r="46" spans="1:23" x14ac:dyDescent="0.45">
      <c r="A46">
        <v>45</v>
      </c>
      <c r="B46" t="s">
        <v>84</v>
      </c>
      <c r="C46" s="17" t="s">
        <v>31</v>
      </c>
      <c r="D46" s="1">
        <v>1148133</v>
      </c>
      <c r="E46">
        <v>2019</v>
      </c>
      <c r="F46" s="1">
        <v>1074</v>
      </c>
      <c r="G46" s="1">
        <v>660</v>
      </c>
      <c r="H46">
        <v>2018</v>
      </c>
      <c r="I46" s="18" t="s">
        <v>19</v>
      </c>
      <c r="J46" s="18" t="s">
        <v>51</v>
      </c>
      <c r="K46" s="1">
        <v>2031</v>
      </c>
      <c r="L46" s="1">
        <v>20</v>
      </c>
      <c r="M46">
        <v>2016</v>
      </c>
      <c r="N46" s="4" t="s">
        <v>15</v>
      </c>
      <c r="O46" s="4">
        <v>0</v>
      </c>
      <c r="P46">
        <v>56</v>
      </c>
      <c r="Q46">
        <v>1</v>
      </c>
    </row>
    <row r="47" spans="1:23" x14ac:dyDescent="0.45">
      <c r="A47">
        <v>46</v>
      </c>
      <c r="B47" t="s">
        <v>85</v>
      </c>
      <c r="C47" s="17" t="s">
        <v>31</v>
      </c>
      <c r="D47" s="1">
        <v>30417858</v>
      </c>
      <c r="E47">
        <v>2019</v>
      </c>
      <c r="F47" s="1">
        <v>22823</v>
      </c>
      <c r="G47" s="1">
        <v>15089</v>
      </c>
      <c r="H47">
        <v>2018</v>
      </c>
      <c r="I47" s="14" t="s">
        <v>13</v>
      </c>
      <c r="J47" t="s">
        <v>19</v>
      </c>
      <c r="K47" s="1">
        <v>41410</v>
      </c>
      <c r="L47" s="1">
        <v>18</v>
      </c>
      <c r="M47">
        <v>2016</v>
      </c>
      <c r="N47" s="4" t="s">
        <v>15</v>
      </c>
      <c r="O47" s="4">
        <v>1.8</v>
      </c>
      <c r="P47">
        <v>1279</v>
      </c>
      <c r="Q47">
        <v>10</v>
      </c>
    </row>
    <row r="48" spans="1:23" x14ac:dyDescent="0.45">
      <c r="A48">
        <v>47</v>
      </c>
      <c r="B48" t="s">
        <v>86</v>
      </c>
      <c r="C48" s="17" t="s">
        <v>31</v>
      </c>
      <c r="D48" s="1">
        <v>9746115</v>
      </c>
      <c r="E48">
        <v>2019</v>
      </c>
      <c r="F48" s="1">
        <v>9942</v>
      </c>
      <c r="G48" s="1">
        <v>5964</v>
      </c>
      <c r="H48">
        <v>2018</v>
      </c>
      <c r="I48" s="13" t="s">
        <v>13</v>
      </c>
      <c r="J48" t="s">
        <v>19</v>
      </c>
      <c r="K48" s="1">
        <v>10204</v>
      </c>
      <c r="L48" s="1">
        <v>28</v>
      </c>
      <c r="M48">
        <v>2016</v>
      </c>
      <c r="N48" s="4" t="s">
        <v>15</v>
      </c>
      <c r="O48" s="4">
        <v>7</v>
      </c>
      <c r="P48">
        <v>591</v>
      </c>
      <c r="Q48">
        <v>55</v>
      </c>
    </row>
    <row r="49" spans="1:17" x14ac:dyDescent="0.45">
      <c r="A49">
        <v>48</v>
      </c>
      <c r="B49" t="s">
        <v>87</v>
      </c>
      <c r="C49" s="17" t="s">
        <v>31</v>
      </c>
      <c r="D49" s="1">
        <v>1366417756</v>
      </c>
      <c r="E49">
        <v>2019</v>
      </c>
      <c r="F49" s="1">
        <v>1157294</v>
      </c>
      <c r="G49" s="1">
        <v>784821</v>
      </c>
      <c r="H49">
        <v>2018</v>
      </c>
      <c r="I49" s="13" t="s">
        <v>13</v>
      </c>
      <c r="J49" t="s">
        <v>14</v>
      </c>
      <c r="K49" s="1">
        <v>3022150</v>
      </c>
      <c r="L49" s="1">
        <v>19</v>
      </c>
      <c r="M49">
        <v>2016</v>
      </c>
      <c r="N49" s="4">
        <v>3.1</v>
      </c>
      <c r="O49" s="4">
        <v>5.4</v>
      </c>
      <c r="P49">
        <v>26496</v>
      </c>
      <c r="Q49">
        <v>824</v>
      </c>
    </row>
    <row r="50" spans="1:17" x14ac:dyDescent="0.45">
      <c r="A50">
        <v>49</v>
      </c>
      <c r="B50" t="s">
        <v>88</v>
      </c>
      <c r="C50" s="17" t="s">
        <v>31</v>
      </c>
      <c r="D50" s="1">
        <v>270625567</v>
      </c>
      <c r="E50">
        <v>2019</v>
      </c>
      <c r="F50" s="1">
        <v>348809</v>
      </c>
      <c r="G50" s="1">
        <v>207210</v>
      </c>
      <c r="H50">
        <v>2018</v>
      </c>
      <c r="I50" s="13" t="s">
        <v>13</v>
      </c>
      <c r="J50" t="s">
        <v>19</v>
      </c>
      <c r="K50" s="1">
        <v>686532</v>
      </c>
      <c r="L50" s="1">
        <v>18</v>
      </c>
      <c r="M50">
        <v>2016</v>
      </c>
      <c r="N50" s="4">
        <v>1.2</v>
      </c>
      <c r="O50" s="4">
        <v>1.7</v>
      </c>
      <c r="P50">
        <v>8882</v>
      </c>
      <c r="Q50">
        <v>743</v>
      </c>
    </row>
    <row r="51" spans="1:17" x14ac:dyDescent="0.45">
      <c r="A51">
        <v>50</v>
      </c>
      <c r="B51" t="s">
        <v>89</v>
      </c>
      <c r="C51" s="17" t="s">
        <v>31</v>
      </c>
      <c r="D51" s="1">
        <v>52573967</v>
      </c>
      <c r="E51">
        <v>2019</v>
      </c>
      <c r="F51" s="1">
        <v>47887</v>
      </c>
      <c r="G51" s="1">
        <v>32987</v>
      </c>
      <c r="H51">
        <v>2018</v>
      </c>
      <c r="I51" s="13" t="s">
        <v>13</v>
      </c>
      <c r="J51" t="s">
        <v>19</v>
      </c>
      <c r="K51" s="1">
        <v>31607</v>
      </c>
      <c r="L51" s="1">
        <v>51</v>
      </c>
      <c r="M51">
        <v>2016</v>
      </c>
      <c r="N51" s="4" t="s">
        <v>15</v>
      </c>
      <c r="O51" s="4">
        <v>2.2999999999999998</v>
      </c>
      <c r="P51">
        <v>343</v>
      </c>
      <c r="Q51">
        <v>14</v>
      </c>
    </row>
    <row r="52" spans="1:17" x14ac:dyDescent="0.45">
      <c r="A52">
        <v>51</v>
      </c>
      <c r="B52" t="s">
        <v>90</v>
      </c>
      <c r="C52" s="17" t="s">
        <v>31</v>
      </c>
      <c r="D52" s="1">
        <v>6415851</v>
      </c>
      <c r="E52">
        <v>2019</v>
      </c>
      <c r="F52" s="1">
        <v>6546</v>
      </c>
      <c r="G52" s="1">
        <v>4497</v>
      </c>
      <c r="H52">
        <v>2018</v>
      </c>
      <c r="I52" t="s">
        <v>63</v>
      </c>
      <c r="J52" s="13" t="s">
        <v>13</v>
      </c>
      <c r="K52" s="1">
        <v>13333</v>
      </c>
      <c r="L52" s="1">
        <v>19</v>
      </c>
      <c r="M52">
        <v>2016</v>
      </c>
      <c r="N52" s="4" t="s">
        <v>15</v>
      </c>
      <c r="O52" s="4">
        <v>3.1</v>
      </c>
      <c r="P52">
        <v>682</v>
      </c>
      <c r="Q52">
        <v>8</v>
      </c>
    </row>
    <row r="53" spans="1:17" x14ac:dyDescent="0.45">
      <c r="A53">
        <v>52</v>
      </c>
      <c r="B53" t="s">
        <v>91</v>
      </c>
      <c r="C53" s="17" t="s">
        <v>31</v>
      </c>
      <c r="D53" s="1">
        <v>7169456</v>
      </c>
      <c r="E53">
        <v>2019</v>
      </c>
      <c r="F53" s="1">
        <v>7710</v>
      </c>
      <c r="G53" s="1">
        <v>5550</v>
      </c>
      <c r="H53">
        <v>2018</v>
      </c>
      <c r="I53" s="18" t="s">
        <v>37</v>
      </c>
      <c r="J53" s="18" t="s">
        <v>61</v>
      </c>
      <c r="K53" s="1">
        <v>13139</v>
      </c>
      <c r="L53" s="1">
        <v>27</v>
      </c>
      <c r="M53">
        <v>2016</v>
      </c>
      <c r="N53" s="4" t="s">
        <v>15</v>
      </c>
      <c r="O53" s="4">
        <v>1.3</v>
      </c>
      <c r="P53">
        <v>19</v>
      </c>
      <c r="Q53">
        <v>0</v>
      </c>
    </row>
    <row r="54" spans="1:17" x14ac:dyDescent="0.45">
      <c r="A54">
        <v>53</v>
      </c>
      <c r="B54" t="s">
        <v>92</v>
      </c>
      <c r="C54" s="17" t="s">
        <v>31</v>
      </c>
      <c r="D54" s="1">
        <v>2125267</v>
      </c>
      <c r="E54">
        <v>2019</v>
      </c>
      <c r="F54" s="1">
        <v>1888</v>
      </c>
      <c r="G54" s="1">
        <v>1335</v>
      </c>
      <c r="H54">
        <v>2018</v>
      </c>
      <c r="I54" s="18" t="s">
        <v>19</v>
      </c>
      <c r="J54" s="18" t="s">
        <v>51</v>
      </c>
      <c r="K54" s="1">
        <v>3883</v>
      </c>
      <c r="L54" s="1">
        <v>18</v>
      </c>
      <c r="M54">
        <v>2016</v>
      </c>
      <c r="N54" s="4" t="s">
        <v>15</v>
      </c>
      <c r="O54" s="4">
        <v>0</v>
      </c>
      <c r="P54">
        <v>0</v>
      </c>
      <c r="Q54">
        <v>0</v>
      </c>
    </row>
    <row r="55" spans="1:17" x14ac:dyDescent="0.45">
      <c r="A55">
        <v>54</v>
      </c>
      <c r="B55" t="s">
        <v>93</v>
      </c>
      <c r="C55" s="17" t="s">
        <v>31</v>
      </c>
      <c r="D55" s="1">
        <v>4525698</v>
      </c>
      <c r="E55">
        <v>2019</v>
      </c>
      <c r="F55" s="1">
        <v>2733</v>
      </c>
      <c r="G55" s="1">
        <v>1933</v>
      </c>
      <c r="H55">
        <v>2018</v>
      </c>
      <c r="I55" t="s">
        <v>19</v>
      </c>
      <c r="J55" s="13" t="s">
        <v>13</v>
      </c>
      <c r="K55" s="1">
        <v>5173</v>
      </c>
      <c r="L55" s="1">
        <v>21</v>
      </c>
      <c r="M55">
        <v>2016</v>
      </c>
      <c r="N55" s="4" t="s">
        <v>15</v>
      </c>
      <c r="O55" s="4">
        <v>7.3</v>
      </c>
      <c r="P55">
        <v>7</v>
      </c>
      <c r="Q55">
        <v>1</v>
      </c>
    </row>
    <row r="56" spans="1:17" hidden="1" x14ac:dyDescent="0.45">
      <c r="A56">
        <v>55</v>
      </c>
      <c r="B56" t="s">
        <v>94</v>
      </c>
      <c r="C56" s="17" t="s">
        <v>31</v>
      </c>
      <c r="D56" s="1">
        <v>113811</v>
      </c>
      <c r="E56">
        <v>2019</v>
      </c>
      <c r="F56" t="s">
        <v>15</v>
      </c>
      <c r="G56" t="s">
        <v>15</v>
      </c>
      <c r="H56">
        <v>2018</v>
      </c>
      <c r="I56" t="s">
        <v>15</v>
      </c>
      <c r="J56" t="s">
        <v>15</v>
      </c>
      <c r="K56" s="1">
        <v>221</v>
      </c>
      <c r="L56" s="1">
        <v>21</v>
      </c>
      <c r="M56">
        <v>2016</v>
      </c>
      <c r="N56" s="4" t="s">
        <v>15</v>
      </c>
      <c r="O56" s="4" t="s">
        <v>15</v>
      </c>
      <c r="P56">
        <v>0</v>
      </c>
      <c r="Q56">
        <v>0</v>
      </c>
    </row>
    <row r="57" spans="1:17" x14ac:dyDescent="0.45">
      <c r="A57">
        <v>56</v>
      </c>
      <c r="B57" t="s">
        <v>95</v>
      </c>
      <c r="C57" s="17" t="s">
        <v>31</v>
      </c>
      <c r="D57" s="1">
        <v>4043258</v>
      </c>
      <c r="E57">
        <v>2019</v>
      </c>
      <c r="F57" s="1">
        <v>15284</v>
      </c>
      <c r="G57" s="1">
        <v>8508</v>
      </c>
      <c r="H57">
        <v>2018</v>
      </c>
      <c r="I57" s="18" t="s">
        <v>96</v>
      </c>
      <c r="J57" s="18" t="s">
        <v>61</v>
      </c>
      <c r="K57" s="1">
        <v>16550</v>
      </c>
      <c r="L57" s="1">
        <v>16</v>
      </c>
      <c r="M57">
        <v>2016</v>
      </c>
      <c r="N57" s="4" t="s">
        <v>15</v>
      </c>
      <c r="O57" s="4">
        <v>2</v>
      </c>
      <c r="P57">
        <v>3304</v>
      </c>
      <c r="Q57">
        <v>94</v>
      </c>
    </row>
    <row r="58" spans="1:17" x14ac:dyDescent="0.45">
      <c r="A58">
        <v>57</v>
      </c>
      <c r="B58" t="s">
        <v>97</v>
      </c>
      <c r="C58" s="17" t="s">
        <v>31</v>
      </c>
      <c r="D58" s="1">
        <v>3225166</v>
      </c>
      <c r="E58">
        <v>2019</v>
      </c>
      <c r="F58" s="1">
        <v>5591</v>
      </c>
      <c r="G58" s="1">
        <v>3984</v>
      </c>
      <c r="H58">
        <v>2018</v>
      </c>
      <c r="I58" s="18" t="s">
        <v>37</v>
      </c>
      <c r="J58" s="18" t="s">
        <v>63</v>
      </c>
      <c r="K58" s="1">
        <v>8361</v>
      </c>
      <c r="L58" s="1">
        <v>32</v>
      </c>
      <c r="M58">
        <v>2016</v>
      </c>
      <c r="N58" s="4" t="s">
        <v>15</v>
      </c>
      <c r="O58" s="4">
        <v>8.9</v>
      </c>
      <c r="P58">
        <v>37</v>
      </c>
      <c r="Q58">
        <v>0</v>
      </c>
    </row>
    <row r="59" spans="1:17" x14ac:dyDescent="0.45">
      <c r="A59">
        <v>58</v>
      </c>
      <c r="B59" t="s">
        <v>98</v>
      </c>
      <c r="C59" s="17" t="s">
        <v>31</v>
      </c>
      <c r="D59" s="1">
        <v>36471766</v>
      </c>
      <c r="E59">
        <v>2019</v>
      </c>
      <c r="F59" s="1">
        <v>52783</v>
      </c>
      <c r="G59" s="1">
        <v>32962</v>
      </c>
      <c r="H59">
        <v>2018</v>
      </c>
      <c r="I59" s="13" t="s">
        <v>13</v>
      </c>
      <c r="J59" t="s">
        <v>61</v>
      </c>
      <c r="K59" s="1">
        <v>39524</v>
      </c>
      <c r="L59" s="1">
        <v>41</v>
      </c>
      <c r="M59">
        <v>2016</v>
      </c>
      <c r="N59" s="4" t="s">
        <v>15</v>
      </c>
      <c r="O59" s="4">
        <v>8</v>
      </c>
      <c r="P59">
        <v>4047</v>
      </c>
      <c r="Q59">
        <v>160</v>
      </c>
    </row>
    <row r="60" spans="1:17" x14ac:dyDescent="0.45">
      <c r="A60">
        <v>59</v>
      </c>
      <c r="B60" t="s">
        <v>99</v>
      </c>
      <c r="C60" s="17" t="s">
        <v>31</v>
      </c>
      <c r="D60" s="1">
        <v>54045422</v>
      </c>
      <c r="E60">
        <v>2019</v>
      </c>
      <c r="F60" s="1">
        <v>69554</v>
      </c>
      <c r="G60" s="1">
        <v>51059</v>
      </c>
      <c r="H60">
        <v>2018</v>
      </c>
      <c r="I60" t="s">
        <v>43</v>
      </c>
      <c r="J60" s="13" t="s">
        <v>53</v>
      </c>
      <c r="K60" s="1">
        <v>144670</v>
      </c>
      <c r="L60" s="1">
        <v>25</v>
      </c>
      <c r="M60">
        <v>2016</v>
      </c>
      <c r="N60" s="4">
        <v>3.6</v>
      </c>
      <c r="O60" s="4">
        <v>2.7</v>
      </c>
      <c r="P60">
        <v>146</v>
      </c>
      <c r="Q60">
        <v>5</v>
      </c>
    </row>
    <row r="61" spans="1:17" x14ac:dyDescent="0.45">
      <c r="A61">
        <v>60</v>
      </c>
      <c r="B61" t="s">
        <v>100</v>
      </c>
      <c r="C61" s="17" t="s">
        <v>31</v>
      </c>
      <c r="D61" s="1">
        <v>6545503</v>
      </c>
      <c r="E61">
        <v>2019</v>
      </c>
      <c r="F61" s="1">
        <v>7956</v>
      </c>
      <c r="G61" s="1">
        <v>4554</v>
      </c>
      <c r="H61">
        <v>2018</v>
      </c>
      <c r="I61" s="15" t="s">
        <v>17</v>
      </c>
      <c r="J61" s="15" t="s">
        <v>13</v>
      </c>
      <c r="K61" s="1">
        <v>9628</v>
      </c>
      <c r="L61" s="1">
        <v>23</v>
      </c>
      <c r="M61">
        <v>2016</v>
      </c>
      <c r="N61" s="4">
        <v>7.5</v>
      </c>
      <c r="O61" s="4">
        <v>3.8</v>
      </c>
      <c r="P61">
        <v>11</v>
      </c>
      <c r="Q61">
        <v>3</v>
      </c>
    </row>
    <row r="62" spans="1:17" x14ac:dyDescent="0.45">
      <c r="A62">
        <v>61</v>
      </c>
      <c r="B62" t="s">
        <v>101</v>
      </c>
      <c r="C62" s="17" t="s">
        <v>31</v>
      </c>
      <c r="D62" s="1">
        <v>200963603</v>
      </c>
      <c r="E62">
        <v>2019</v>
      </c>
      <c r="F62" s="1">
        <v>115950</v>
      </c>
      <c r="G62" s="1">
        <v>70327</v>
      </c>
      <c r="H62">
        <v>2018</v>
      </c>
      <c r="I62" s="13" t="s">
        <v>13</v>
      </c>
      <c r="J62" t="s">
        <v>19</v>
      </c>
      <c r="K62" s="1">
        <v>289701</v>
      </c>
      <c r="L62" s="1">
        <v>18</v>
      </c>
      <c r="M62">
        <v>2016</v>
      </c>
      <c r="N62" s="4">
        <v>6</v>
      </c>
      <c r="O62" s="4">
        <v>0.5</v>
      </c>
      <c r="P62">
        <v>1182</v>
      </c>
      <c r="Q62">
        <v>35</v>
      </c>
    </row>
    <row r="63" spans="1:17" x14ac:dyDescent="0.45">
      <c r="A63">
        <v>62</v>
      </c>
      <c r="B63" t="s">
        <v>102</v>
      </c>
      <c r="C63" s="17" t="s">
        <v>31</v>
      </c>
      <c r="D63" s="1">
        <v>216565317</v>
      </c>
      <c r="E63">
        <v>2019</v>
      </c>
      <c r="F63" s="1">
        <v>173937</v>
      </c>
      <c r="G63" s="1">
        <v>118442</v>
      </c>
      <c r="H63">
        <v>2018</v>
      </c>
      <c r="I63" s="13" t="s">
        <v>13</v>
      </c>
      <c r="J63" t="s">
        <v>14</v>
      </c>
      <c r="K63" s="1">
        <v>337006</v>
      </c>
      <c r="L63" s="1">
        <v>23</v>
      </c>
      <c r="M63">
        <v>2016</v>
      </c>
      <c r="N63" s="4">
        <v>1.8</v>
      </c>
      <c r="O63" s="4">
        <v>3.3</v>
      </c>
      <c r="P63">
        <v>13197</v>
      </c>
      <c r="Q63">
        <v>277</v>
      </c>
    </row>
    <row r="64" spans="1:17" hidden="1" x14ac:dyDescent="0.45">
      <c r="A64">
        <v>63</v>
      </c>
      <c r="B64" t="s">
        <v>103</v>
      </c>
      <c r="C64" s="17" t="s">
        <v>31</v>
      </c>
      <c r="D64" t="s">
        <v>15</v>
      </c>
      <c r="E64">
        <v>2019</v>
      </c>
      <c r="F64" t="s">
        <v>15</v>
      </c>
      <c r="G64" t="s">
        <v>15</v>
      </c>
      <c r="H64">
        <v>2018</v>
      </c>
      <c r="I64" t="s">
        <v>15</v>
      </c>
      <c r="J64" t="s">
        <v>15</v>
      </c>
      <c r="K64" t="s">
        <v>15</v>
      </c>
      <c r="L64" t="s">
        <v>15</v>
      </c>
      <c r="M64">
        <v>2016</v>
      </c>
      <c r="N64" s="4" t="s">
        <v>15</v>
      </c>
      <c r="O64" s="4" t="s">
        <v>15</v>
      </c>
      <c r="P64">
        <v>8</v>
      </c>
      <c r="Q64">
        <v>0</v>
      </c>
    </row>
    <row r="65" spans="1:17" x14ac:dyDescent="0.45">
      <c r="A65">
        <v>64</v>
      </c>
      <c r="B65" t="s">
        <v>104</v>
      </c>
      <c r="C65" s="17" t="s">
        <v>31</v>
      </c>
      <c r="D65" s="1">
        <v>108116622</v>
      </c>
      <c r="E65">
        <v>2019</v>
      </c>
      <c r="F65" s="1">
        <v>141021</v>
      </c>
      <c r="G65" s="1">
        <v>86337</v>
      </c>
      <c r="H65">
        <v>2018</v>
      </c>
      <c r="I65" s="13" t="s">
        <v>13</v>
      </c>
      <c r="J65" t="s">
        <v>61</v>
      </c>
      <c r="K65" s="1">
        <v>245612</v>
      </c>
      <c r="L65" s="1">
        <v>18</v>
      </c>
      <c r="M65">
        <v>2016</v>
      </c>
      <c r="N65" s="4">
        <v>13.2</v>
      </c>
      <c r="O65" s="4">
        <v>3.6</v>
      </c>
      <c r="P65">
        <v>7294</v>
      </c>
      <c r="Q65">
        <v>494</v>
      </c>
    </row>
    <row r="66" spans="1:17" x14ac:dyDescent="0.45">
      <c r="A66">
        <v>65</v>
      </c>
      <c r="B66" t="s">
        <v>105</v>
      </c>
      <c r="C66" s="17" t="s">
        <v>31</v>
      </c>
      <c r="D66" s="1">
        <v>16296362</v>
      </c>
      <c r="E66">
        <v>2019</v>
      </c>
      <c r="F66" s="1">
        <v>10549</v>
      </c>
      <c r="G66" s="1">
        <v>7571</v>
      </c>
      <c r="H66">
        <v>2018</v>
      </c>
      <c r="I66" t="s">
        <v>19</v>
      </c>
      <c r="J66" s="13" t="s">
        <v>13</v>
      </c>
      <c r="K66" s="1">
        <v>15683</v>
      </c>
      <c r="L66" s="1">
        <v>25</v>
      </c>
      <c r="M66">
        <v>2016</v>
      </c>
      <c r="N66" s="4" t="s">
        <v>15</v>
      </c>
      <c r="O66" s="4">
        <v>2.8</v>
      </c>
      <c r="P66">
        <v>614</v>
      </c>
      <c r="Q66">
        <v>7</v>
      </c>
    </row>
    <row r="67" spans="1:17" x14ac:dyDescent="0.45">
      <c r="A67">
        <v>66</v>
      </c>
      <c r="B67" t="s">
        <v>106</v>
      </c>
      <c r="C67" s="17" t="s">
        <v>31</v>
      </c>
      <c r="D67" s="1">
        <v>669821</v>
      </c>
      <c r="E67">
        <v>2019</v>
      </c>
      <c r="F67" s="1">
        <v>504</v>
      </c>
      <c r="G67" s="1">
        <v>331</v>
      </c>
      <c r="H67">
        <v>2018</v>
      </c>
      <c r="I67" s="13" t="s">
        <v>13</v>
      </c>
      <c r="J67" t="s">
        <v>19</v>
      </c>
      <c r="K67" s="1">
        <v>848</v>
      </c>
      <c r="L67" s="1">
        <v>28</v>
      </c>
      <c r="M67">
        <v>2016</v>
      </c>
      <c r="N67" s="4" t="s">
        <v>15</v>
      </c>
      <c r="O67" s="4">
        <v>0</v>
      </c>
      <c r="P67">
        <v>0</v>
      </c>
      <c r="Q67">
        <v>0</v>
      </c>
    </row>
    <row r="68" spans="1:17" x14ac:dyDescent="0.45">
      <c r="A68">
        <v>67</v>
      </c>
      <c r="B68" t="s">
        <v>107</v>
      </c>
      <c r="C68" s="17" t="s">
        <v>31</v>
      </c>
      <c r="D68" s="1">
        <v>42813237</v>
      </c>
      <c r="E68">
        <v>2019</v>
      </c>
      <c r="F68" s="1">
        <v>25746</v>
      </c>
      <c r="G68" s="1">
        <v>17160</v>
      </c>
      <c r="H68">
        <v>2018</v>
      </c>
      <c r="I68" s="13" t="s">
        <v>13</v>
      </c>
      <c r="J68" t="s">
        <v>108</v>
      </c>
      <c r="K68" s="1">
        <v>68650</v>
      </c>
      <c r="L68" s="1">
        <v>16</v>
      </c>
      <c r="M68">
        <v>2016</v>
      </c>
      <c r="N68" s="4" t="s">
        <v>15</v>
      </c>
      <c r="O68" s="4">
        <v>3.1</v>
      </c>
      <c r="P68">
        <v>237</v>
      </c>
      <c r="Q68">
        <v>31</v>
      </c>
    </row>
    <row r="69" spans="1:17" x14ac:dyDescent="0.45">
      <c r="A69">
        <v>68</v>
      </c>
      <c r="B69" t="s">
        <v>109</v>
      </c>
      <c r="C69" s="17" t="s">
        <v>31</v>
      </c>
      <c r="D69" s="1">
        <v>1293120</v>
      </c>
      <c r="E69">
        <v>2019</v>
      </c>
      <c r="F69" s="1">
        <v>660</v>
      </c>
      <c r="G69" s="1">
        <v>460</v>
      </c>
      <c r="H69">
        <v>2018</v>
      </c>
      <c r="I69" s="13" t="s">
        <v>13</v>
      </c>
      <c r="J69" t="s">
        <v>61</v>
      </c>
      <c r="K69" s="1">
        <v>1401</v>
      </c>
      <c r="L69" s="1">
        <v>34</v>
      </c>
      <c r="M69">
        <v>2016</v>
      </c>
      <c r="N69" s="4" t="s">
        <v>15</v>
      </c>
      <c r="O69" s="4">
        <v>0</v>
      </c>
      <c r="P69">
        <v>24</v>
      </c>
      <c r="Q69">
        <v>0</v>
      </c>
    </row>
    <row r="70" spans="1:17" x14ac:dyDescent="0.45">
      <c r="A70">
        <v>69</v>
      </c>
      <c r="B70" t="s">
        <v>110</v>
      </c>
      <c r="C70" s="17" t="s">
        <v>31</v>
      </c>
      <c r="D70" s="1">
        <v>11694721</v>
      </c>
      <c r="E70">
        <v>2019</v>
      </c>
      <c r="F70" s="1">
        <v>15894</v>
      </c>
      <c r="G70" s="1">
        <v>10092</v>
      </c>
      <c r="H70">
        <v>2018</v>
      </c>
      <c r="I70" s="13" t="s">
        <v>13</v>
      </c>
      <c r="J70" t="s">
        <v>61</v>
      </c>
      <c r="K70" s="1">
        <v>20010</v>
      </c>
      <c r="L70" s="1">
        <v>24</v>
      </c>
      <c r="M70">
        <v>2016</v>
      </c>
      <c r="N70" s="4" t="s">
        <v>15</v>
      </c>
      <c r="O70" s="4">
        <v>14.5</v>
      </c>
      <c r="P70">
        <v>939</v>
      </c>
      <c r="Q70">
        <v>38</v>
      </c>
    </row>
    <row r="71" spans="1:17" x14ac:dyDescent="0.45">
      <c r="A71">
        <v>70</v>
      </c>
      <c r="B71" t="s">
        <v>111</v>
      </c>
      <c r="C71" s="17" t="s">
        <v>31</v>
      </c>
      <c r="D71" s="1">
        <v>43993643</v>
      </c>
      <c r="E71">
        <v>2019</v>
      </c>
      <c r="F71" s="1">
        <v>169817</v>
      </c>
      <c r="G71" s="1">
        <v>98226</v>
      </c>
      <c r="H71">
        <v>2018</v>
      </c>
      <c r="I71" t="s">
        <v>96</v>
      </c>
      <c r="J71" s="13" t="s">
        <v>13</v>
      </c>
      <c r="K71" s="1">
        <v>187154</v>
      </c>
      <c r="L71" s="1">
        <v>31</v>
      </c>
      <c r="M71">
        <v>2016</v>
      </c>
      <c r="N71" s="4" t="s">
        <v>15</v>
      </c>
      <c r="O71" s="4">
        <v>5.4</v>
      </c>
      <c r="P71">
        <v>8617</v>
      </c>
      <c r="Q71">
        <v>209</v>
      </c>
    </row>
    <row r="72" spans="1:17" x14ac:dyDescent="0.45">
      <c r="A72">
        <v>71</v>
      </c>
      <c r="B72" t="s">
        <v>112</v>
      </c>
      <c r="C72" s="17" t="s">
        <v>31</v>
      </c>
      <c r="D72" s="1">
        <v>32981715</v>
      </c>
      <c r="E72">
        <v>2019</v>
      </c>
      <c r="F72" s="1">
        <v>25309</v>
      </c>
      <c r="G72" s="1">
        <v>16685</v>
      </c>
      <c r="H72">
        <v>2018</v>
      </c>
      <c r="I72" s="13" t="s">
        <v>13</v>
      </c>
      <c r="J72" t="s">
        <v>63</v>
      </c>
      <c r="K72" s="1">
        <v>63791</v>
      </c>
      <c r="L72" s="1">
        <v>15</v>
      </c>
      <c r="M72">
        <v>2016</v>
      </c>
      <c r="N72" s="4" t="s">
        <v>15</v>
      </c>
      <c r="O72" s="4">
        <v>2.8</v>
      </c>
      <c r="P72">
        <v>1865</v>
      </c>
      <c r="Q72">
        <v>8</v>
      </c>
    </row>
    <row r="73" spans="1:17" x14ac:dyDescent="0.45">
      <c r="A73">
        <v>72</v>
      </c>
      <c r="B73" t="s">
        <v>113</v>
      </c>
      <c r="C73" s="17" t="s">
        <v>31</v>
      </c>
      <c r="D73" s="1">
        <v>299882</v>
      </c>
      <c r="E73">
        <v>2019</v>
      </c>
      <c r="F73" s="1">
        <v>225</v>
      </c>
      <c r="G73" s="1">
        <v>149</v>
      </c>
      <c r="H73">
        <v>2018</v>
      </c>
      <c r="I73" s="13" t="s">
        <v>33</v>
      </c>
      <c r="J73" t="s">
        <v>39</v>
      </c>
      <c r="K73" s="1">
        <v>423</v>
      </c>
      <c r="L73" s="1">
        <v>31</v>
      </c>
      <c r="M73">
        <v>2016</v>
      </c>
      <c r="N73" s="4" t="s">
        <v>15</v>
      </c>
      <c r="O73" s="4">
        <v>0</v>
      </c>
      <c r="P73">
        <v>0</v>
      </c>
      <c r="Q73">
        <v>0</v>
      </c>
    </row>
    <row r="74" spans="1:17" x14ac:dyDescent="0.45">
      <c r="A74">
        <v>73</v>
      </c>
      <c r="B74" t="s">
        <v>114</v>
      </c>
      <c r="C74" s="17" t="s">
        <v>31</v>
      </c>
      <c r="D74" s="1">
        <v>96462108</v>
      </c>
      <c r="E74">
        <v>2019</v>
      </c>
      <c r="F74" s="1">
        <v>164671</v>
      </c>
      <c r="G74" s="1">
        <v>114871</v>
      </c>
      <c r="H74">
        <v>2018</v>
      </c>
      <c r="I74" s="18" t="s">
        <v>37</v>
      </c>
      <c r="J74" s="18" t="s">
        <v>61</v>
      </c>
      <c r="K74" s="1">
        <v>169199</v>
      </c>
      <c r="L74" s="1">
        <v>40</v>
      </c>
      <c r="M74">
        <v>2016</v>
      </c>
      <c r="N74" s="4">
        <v>6.8</v>
      </c>
      <c r="O74" s="4">
        <v>2.2000000000000002</v>
      </c>
      <c r="P74">
        <v>270</v>
      </c>
      <c r="Q74">
        <v>0</v>
      </c>
    </row>
    <row r="75" spans="1:17" hidden="1" x14ac:dyDescent="0.45">
      <c r="A75">
        <v>74</v>
      </c>
      <c r="B75" t="s">
        <v>115</v>
      </c>
      <c r="C75" s="17" t="s">
        <v>31</v>
      </c>
      <c r="E75">
        <v>2019</v>
      </c>
      <c r="H75">
        <v>2018</v>
      </c>
      <c r="I75" s="18"/>
      <c r="J75" s="18"/>
      <c r="M75">
        <v>2016</v>
      </c>
      <c r="N75" s="4"/>
      <c r="O75" s="4"/>
    </row>
    <row r="76" spans="1:17" x14ac:dyDescent="0.45">
      <c r="A76">
        <v>75</v>
      </c>
      <c r="B76" t="s">
        <v>116</v>
      </c>
      <c r="C76" s="17" t="s">
        <v>31</v>
      </c>
      <c r="D76" s="1">
        <v>17861034</v>
      </c>
      <c r="E76">
        <v>2019</v>
      </c>
      <c r="F76" s="1">
        <v>12052</v>
      </c>
      <c r="G76" s="1">
        <v>7380</v>
      </c>
      <c r="H76">
        <v>2018</v>
      </c>
      <c r="I76" s="18" t="s">
        <v>19</v>
      </c>
      <c r="J76" s="18" t="s">
        <v>51</v>
      </c>
      <c r="K76" s="1">
        <v>14827</v>
      </c>
      <c r="L76" s="1">
        <v>31</v>
      </c>
      <c r="M76">
        <v>2016</v>
      </c>
      <c r="N76" s="4" t="s">
        <v>15</v>
      </c>
      <c r="O76" s="4">
        <v>2.5</v>
      </c>
      <c r="P76">
        <v>84</v>
      </c>
      <c r="Q76">
        <v>3</v>
      </c>
    </row>
    <row r="77" spans="1:17" x14ac:dyDescent="0.45">
      <c r="A77">
        <v>76</v>
      </c>
      <c r="B77" t="s">
        <v>117</v>
      </c>
      <c r="C77" s="17" t="s">
        <v>31</v>
      </c>
      <c r="D77" s="1">
        <v>14645473</v>
      </c>
      <c r="E77">
        <v>2019</v>
      </c>
      <c r="F77" s="1">
        <v>17465</v>
      </c>
      <c r="G77" s="1">
        <v>12217</v>
      </c>
      <c r="H77">
        <v>2018</v>
      </c>
      <c r="I77" t="s">
        <v>19</v>
      </c>
      <c r="J77" s="13" t="s">
        <v>13</v>
      </c>
      <c r="K77" s="1">
        <v>16126</v>
      </c>
      <c r="L77" s="1">
        <v>32</v>
      </c>
      <c r="M77">
        <v>2016</v>
      </c>
      <c r="N77" s="4" t="s">
        <v>15</v>
      </c>
      <c r="O77" s="4">
        <v>4</v>
      </c>
      <c r="P77">
        <v>31</v>
      </c>
      <c r="Q77">
        <v>4</v>
      </c>
    </row>
    <row r="78" spans="1:17" x14ac:dyDescent="0.45">
      <c r="A78" t="s">
        <v>234</v>
      </c>
      <c r="D78" s="1">
        <f>SUM(D2:D77)</f>
        <v>3774147932</v>
      </c>
      <c r="F78" s="1">
        <f>SUM(F2:F77)</f>
        <v>3520638</v>
      </c>
      <c r="G78" s="1">
        <f>SUM(G2:G77)</f>
        <v>2334024</v>
      </c>
      <c r="K78" s="1">
        <f>SUM(K2:K77)</f>
        <v>7054709</v>
      </c>
      <c r="L78" s="1"/>
      <c r="N78" s="1"/>
      <c r="O78" s="1"/>
      <c r="P78" s="1">
        <f>SUM(P2:P77)</f>
        <v>101072</v>
      </c>
      <c r="Q78" s="1">
        <f>SUM(Q2:Q77)</f>
        <v>3846</v>
      </c>
    </row>
    <row r="79" spans="1:17" x14ac:dyDescent="0.45">
      <c r="A79" t="s">
        <v>235</v>
      </c>
      <c r="K79" s="25"/>
      <c r="L79" s="1">
        <f>AVERAGE(L2:L77)</f>
        <v>25.067567567567568</v>
      </c>
      <c r="N79" s="1">
        <f>AVERAGE(N2:N77)</f>
        <v>3.0733333333333328</v>
      </c>
      <c r="O79" s="1">
        <f>AVERAGE(O2:O77)</f>
        <v>2.2708333333333335</v>
      </c>
    </row>
    <row r="80" spans="1:17" x14ac:dyDescent="0.45">
      <c r="A80" t="s">
        <v>233</v>
      </c>
      <c r="I80" s="13" t="s">
        <v>257</v>
      </c>
      <c r="J80" s="13" t="s">
        <v>271</v>
      </c>
      <c r="L80">
        <f>_xlfn.STDEV.S(L2:L77)</f>
        <v>8.3900317257079404</v>
      </c>
      <c r="N80">
        <f>_xlfn.STDEV.S(N2:N77)</f>
        <v>3.8044084703832488</v>
      </c>
      <c r="O80">
        <f>_xlfn.STDEV.S(O2:O77)</f>
        <v>3.3370914847310957</v>
      </c>
    </row>
    <row r="81" spans="9:10" x14ac:dyDescent="0.45">
      <c r="I81" s="15" t="s">
        <v>258</v>
      </c>
      <c r="J81" s="27" t="s">
        <v>272</v>
      </c>
    </row>
    <row r="82" spans="9:10" x14ac:dyDescent="0.45">
      <c r="I82" s="18" t="s">
        <v>261</v>
      </c>
      <c r="J82" s="18" t="s">
        <v>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zoomScale="80" zoomScaleNormal="80" workbookViewId="0">
      <pane ySplit="1" topLeftCell="A2" activePane="bottomLeft" state="frozen"/>
      <selection pane="bottomLeft" sqref="A1:XFD1"/>
    </sheetView>
  </sheetViews>
  <sheetFormatPr defaultRowHeight="14.25" x14ac:dyDescent="0.45"/>
  <cols>
    <col min="2" max="2" width="24.73046875" customWidth="1"/>
    <col min="3" max="3" width="17.86328125" customWidth="1"/>
    <col min="4" max="5" width="21.73046875" customWidth="1"/>
    <col min="6" max="6" width="23.59765625" customWidth="1"/>
    <col min="7" max="9" width="17.86328125" customWidth="1"/>
    <col min="10" max="10" width="23.265625" customWidth="1"/>
    <col min="11" max="11" width="29.73046875" customWidth="1"/>
    <col min="12" max="12" width="37.86328125" customWidth="1"/>
    <col min="13" max="13" width="15.265625" customWidth="1"/>
    <col min="14" max="14" width="20.73046875" customWidth="1"/>
    <col min="15" max="15" width="24.265625" customWidth="1"/>
    <col min="16" max="16" width="18.59765625" customWidth="1"/>
    <col min="17" max="18" width="17.3984375" customWidth="1"/>
    <col min="19" max="19" width="29.1328125" customWidth="1"/>
    <col min="20" max="21" width="23.59765625" customWidth="1"/>
    <col min="22" max="23" width="17.86328125" customWidth="1"/>
    <col min="24" max="24" width="23.86328125" customWidth="1"/>
  </cols>
  <sheetData>
    <row r="1" spans="1:18" s="47" customFormat="1" ht="31.5"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18" x14ac:dyDescent="0.45">
      <c r="A2">
        <v>77</v>
      </c>
      <c r="B2" t="s">
        <v>119</v>
      </c>
      <c r="C2" s="18" t="s">
        <v>118</v>
      </c>
      <c r="D2" s="1">
        <v>2880913</v>
      </c>
      <c r="E2">
        <v>2019</v>
      </c>
      <c r="F2" s="1">
        <v>8294</v>
      </c>
      <c r="G2" s="1">
        <v>4693</v>
      </c>
      <c r="H2">
        <v>2018</v>
      </c>
      <c r="I2" t="s">
        <v>43</v>
      </c>
      <c r="J2" s="13" t="s">
        <v>13</v>
      </c>
      <c r="K2" s="1">
        <v>6672</v>
      </c>
      <c r="L2" s="1">
        <v>40</v>
      </c>
      <c r="M2">
        <v>2016</v>
      </c>
      <c r="N2" s="4">
        <v>8.4</v>
      </c>
      <c r="O2" s="4">
        <v>6</v>
      </c>
      <c r="P2">
        <v>712</v>
      </c>
      <c r="Q2">
        <v>27</v>
      </c>
    </row>
    <row r="3" spans="1:18" x14ac:dyDescent="0.45">
      <c r="A3">
        <v>78</v>
      </c>
      <c r="B3" t="s">
        <v>120</v>
      </c>
      <c r="C3" s="18" t="s">
        <v>118</v>
      </c>
      <c r="D3" s="1">
        <v>43053054</v>
      </c>
      <c r="E3">
        <v>2019</v>
      </c>
      <c r="F3" s="1">
        <v>53076</v>
      </c>
      <c r="G3" s="1">
        <v>29453</v>
      </c>
      <c r="H3">
        <v>2018</v>
      </c>
      <c r="I3" s="13" t="s">
        <v>13</v>
      </c>
      <c r="J3" t="s">
        <v>96</v>
      </c>
      <c r="K3" s="1">
        <v>50051</v>
      </c>
      <c r="L3" s="1">
        <v>32</v>
      </c>
      <c r="M3">
        <v>2016</v>
      </c>
      <c r="N3" s="6" t="s">
        <v>15</v>
      </c>
      <c r="O3" s="4">
        <v>7</v>
      </c>
      <c r="P3">
        <v>3256</v>
      </c>
      <c r="Q3">
        <v>419</v>
      </c>
    </row>
    <row r="4" spans="1:18" x14ac:dyDescent="0.45">
      <c r="A4">
        <v>79</v>
      </c>
      <c r="B4" t="s">
        <v>121</v>
      </c>
      <c r="C4" s="18" t="s">
        <v>118</v>
      </c>
      <c r="D4" s="1">
        <v>197093</v>
      </c>
      <c r="E4">
        <v>2019</v>
      </c>
      <c r="F4" s="1">
        <v>343</v>
      </c>
      <c r="G4" s="1">
        <v>199</v>
      </c>
      <c r="H4">
        <v>2018</v>
      </c>
      <c r="I4" s="13" t="s">
        <v>13</v>
      </c>
      <c r="J4" t="s">
        <v>61</v>
      </c>
      <c r="K4" s="1">
        <v>307</v>
      </c>
      <c r="L4" s="1">
        <v>29</v>
      </c>
      <c r="M4">
        <v>2016</v>
      </c>
      <c r="N4" s="4" t="s">
        <v>15</v>
      </c>
      <c r="O4" s="4">
        <v>0</v>
      </c>
      <c r="P4">
        <v>0</v>
      </c>
      <c r="Q4">
        <v>0</v>
      </c>
    </row>
    <row r="5" spans="1:18" x14ac:dyDescent="0.45">
      <c r="A5">
        <v>80</v>
      </c>
      <c r="B5" t="s">
        <v>122</v>
      </c>
      <c r="C5" s="18" t="s">
        <v>118</v>
      </c>
      <c r="D5" s="1">
        <v>44780675</v>
      </c>
      <c r="E5">
        <v>2019</v>
      </c>
      <c r="F5" s="1">
        <v>129047</v>
      </c>
      <c r="G5" s="1">
        <v>68778</v>
      </c>
      <c r="H5">
        <v>2018</v>
      </c>
      <c r="I5" s="13" t="s">
        <v>13</v>
      </c>
      <c r="J5" t="s">
        <v>96</v>
      </c>
      <c r="K5" s="1">
        <v>80994</v>
      </c>
      <c r="L5" s="1">
        <v>37</v>
      </c>
      <c r="M5">
        <v>2016</v>
      </c>
      <c r="N5" s="4" t="s">
        <v>15</v>
      </c>
      <c r="O5" s="4">
        <v>9.3000000000000007</v>
      </c>
      <c r="P5">
        <v>3701</v>
      </c>
      <c r="Q5">
        <v>179</v>
      </c>
    </row>
    <row r="6" spans="1:18" x14ac:dyDescent="0.45">
      <c r="A6">
        <v>81</v>
      </c>
      <c r="B6" t="s">
        <v>123</v>
      </c>
      <c r="C6" s="18" t="s">
        <v>118</v>
      </c>
      <c r="D6" s="1">
        <v>2957728</v>
      </c>
      <c r="E6">
        <v>2019</v>
      </c>
      <c r="F6" s="1">
        <v>8835</v>
      </c>
      <c r="G6" s="1">
        <v>6394</v>
      </c>
      <c r="H6">
        <v>2018</v>
      </c>
      <c r="I6" t="s">
        <v>43</v>
      </c>
      <c r="J6" s="13" t="s">
        <v>124</v>
      </c>
      <c r="K6" s="1">
        <v>8460</v>
      </c>
      <c r="L6" s="1">
        <v>50</v>
      </c>
      <c r="M6">
        <v>2016</v>
      </c>
      <c r="N6" s="4" t="s">
        <v>15</v>
      </c>
      <c r="O6" s="4">
        <v>3.4</v>
      </c>
      <c r="P6">
        <v>1746</v>
      </c>
      <c r="Q6">
        <v>28</v>
      </c>
    </row>
    <row r="7" spans="1:18" x14ac:dyDescent="0.45">
      <c r="A7">
        <v>82</v>
      </c>
      <c r="B7" t="s">
        <v>125</v>
      </c>
      <c r="C7" s="18" t="s">
        <v>118</v>
      </c>
      <c r="D7" s="1">
        <v>10047719</v>
      </c>
      <c r="E7">
        <v>2019</v>
      </c>
      <c r="F7" s="1">
        <v>11606</v>
      </c>
      <c r="G7" s="1">
        <v>8133</v>
      </c>
      <c r="H7">
        <v>2018</v>
      </c>
      <c r="I7" s="13" t="s">
        <v>13</v>
      </c>
      <c r="J7" t="s">
        <v>126</v>
      </c>
      <c r="K7" s="1">
        <v>22373</v>
      </c>
      <c r="L7" s="1">
        <v>32</v>
      </c>
      <c r="M7">
        <v>2016</v>
      </c>
      <c r="N7" s="4" t="s">
        <v>15</v>
      </c>
      <c r="O7" s="4">
        <v>8.6</v>
      </c>
      <c r="P7">
        <v>1617</v>
      </c>
      <c r="Q7">
        <v>21</v>
      </c>
    </row>
    <row r="8" spans="1:18" x14ac:dyDescent="0.45">
      <c r="A8">
        <v>83</v>
      </c>
      <c r="B8" t="s">
        <v>127</v>
      </c>
      <c r="C8" s="18" t="s">
        <v>118</v>
      </c>
      <c r="D8" s="1">
        <v>9452409</v>
      </c>
      <c r="E8">
        <v>2019</v>
      </c>
      <c r="F8" s="1">
        <v>42287</v>
      </c>
      <c r="G8" s="1">
        <v>19095</v>
      </c>
      <c r="H8">
        <v>2018</v>
      </c>
      <c r="I8" t="s">
        <v>96</v>
      </c>
      <c r="J8" s="13" t="s">
        <v>13</v>
      </c>
      <c r="K8" s="1">
        <v>37017</v>
      </c>
      <c r="L8" s="1">
        <v>29</v>
      </c>
      <c r="M8">
        <v>2016</v>
      </c>
      <c r="N8" s="6">
        <v>27.9</v>
      </c>
      <c r="O8" s="4">
        <v>7.6</v>
      </c>
      <c r="P8">
        <v>9590</v>
      </c>
      <c r="Q8">
        <v>67</v>
      </c>
    </row>
    <row r="9" spans="1:18" x14ac:dyDescent="0.45">
      <c r="A9">
        <v>84</v>
      </c>
      <c r="B9" t="s">
        <v>128</v>
      </c>
      <c r="C9" s="18" t="s">
        <v>118</v>
      </c>
      <c r="D9" s="1">
        <v>390351</v>
      </c>
      <c r="E9">
        <v>2019</v>
      </c>
      <c r="F9" s="1">
        <v>358</v>
      </c>
      <c r="G9" s="1">
        <v>201</v>
      </c>
      <c r="H9">
        <v>2018</v>
      </c>
      <c r="I9" s="15" t="s">
        <v>17</v>
      </c>
      <c r="J9" s="15" t="s">
        <v>13</v>
      </c>
      <c r="K9" s="1">
        <v>595</v>
      </c>
      <c r="L9" s="1">
        <v>24</v>
      </c>
      <c r="M9">
        <v>2016</v>
      </c>
      <c r="N9" s="6">
        <v>0</v>
      </c>
      <c r="O9" s="4">
        <v>0</v>
      </c>
      <c r="P9">
        <v>18</v>
      </c>
      <c r="Q9">
        <v>2</v>
      </c>
    </row>
    <row r="10" spans="1:18" x14ac:dyDescent="0.45">
      <c r="A10">
        <v>85</v>
      </c>
      <c r="B10" t="s">
        <v>129</v>
      </c>
      <c r="C10" s="18" t="s">
        <v>118</v>
      </c>
      <c r="D10" s="1">
        <v>3300998</v>
      </c>
      <c r="E10">
        <v>2019</v>
      </c>
      <c r="F10" s="1">
        <v>14385</v>
      </c>
      <c r="G10" s="1">
        <v>9012</v>
      </c>
      <c r="H10">
        <v>2018</v>
      </c>
      <c r="I10" s="18" t="s">
        <v>43</v>
      </c>
      <c r="J10" s="18" t="s">
        <v>96</v>
      </c>
      <c r="K10" s="1">
        <v>10022</v>
      </c>
      <c r="L10" s="1">
        <v>36</v>
      </c>
      <c r="M10">
        <v>2016</v>
      </c>
      <c r="N10" s="4" t="s">
        <v>15</v>
      </c>
      <c r="O10" s="4">
        <v>7</v>
      </c>
      <c r="P10">
        <v>1485</v>
      </c>
      <c r="Q10">
        <v>56</v>
      </c>
    </row>
    <row r="11" spans="1:18" x14ac:dyDescent="0.45">
      <c r="A11">
        <v>86</v>
      </c>
      <c r="B11" t="s">
        <v>130</v>
      </c>
      <c r="C11" s="18" t="s">
        <v>118</v>
      </c>
      <c r="D11" s="1">
        <v>2303703</v>
      </c>
      <c r="E11">
        <v>2019</v>
      </c>
      <c r="F11" s="1">
        <v>1953</v>
      </c>
      <c r="G11" s="1">
        <v>1064</v>
      </c>
      <c r="H11">
        <v>2018</v>
      </c>
      <c r="I11" s="18" t="s">
        <v>19</v>
      </c>
      <c r="J11" s="18" t="s">
        <v>51</v>
      </c>
      <c r="K11" s="1">
        <v>3198</v>
      </c>
      <c r="L11" s="1">
        <v>22</v>
      </c>
      <c r="M11">
        <v>2016</v>
      </c>
      <c r="N11" s="4" t="s">
        <v>15</v>
      </c>
      <c r="O11" s="4">
        <v>5.0999999999999996</v>
      </c>
      <c r="P11">
        <v>22</v>
      </c>
      <c r="Q11">
        <v>1</v>
      </c>
    </row>
    <row r="12" spans="1:18" x14ac:dyDescent="0.45">
      <c r="A12">
        <v>87</v>
      </c>
      <c r="B12" t="s">
        <v>131</v>
      </c>
      <c r="C12" s="18" t="s">
        <v>118</v>
      </c>
      <c r="D12" s="1">
        <v>211049519</v>
      </c>
      <c r="E12">
        <v>2019</v>
      </c>
      <c r="F12" s="1">
        <v>559371</v>
      </c>
      <c r="G12" s="1">
        <v>243588</v>
      </c>
      <c r="H12">
        <v>2018</v>
      </c>
      <c r="I12" s="15" t="s">
        <v>17</v>
      </c>
      <c r="J12" s="15" t="s">
        <v>13</v>
      </c>
      <c r="K12" s="1">
        <v>416222</v>
      </c>
      <c r="L12" s="1">
        <v>30</v>
      </c>
      <c r="M12">
        <v>2016</v>
      </c>
      <c r="N12" s="6">
        <v>13.1</v>
      </c>
      <c r="O12" s="4">
        <v>6.4</v>
      </c>
      <c r="P12">
        <v>52995</v>
      </c>
      <c r="Q12">
        <v>3670</v>
      </c>
    </row>
    <row r="13" spans="1:18" x14ac:dyDescent="0.45">
      <c r="A13">
        <v>88</v>
      </c>
      <c r="B13" t="s">
        <v>132</v>
      </c>
      <c r="C13" s="18" t="s">
        <v>118</v>
      </c>
      <c r="D13" s="1">
        <v>7000117</v>
      </c>
      <c r="E13">
        <v>2019</v>
      </c>
      <c r="F13" s="1">
        <v>35378</v>
      </c>
      <c r="G13" s="1">
        <v>19139</v>
      </c>
      <c r="H13">
        <v>2018</v>
      </c>
      <c r="I13" t="s">
        <v>96</v>
      </c>
      <c r="J13" s="13" t="s">
        <v>133</v>
      </c>
      <c r="K13" s="1">
        <v>30007</v>
      </c>
      <c r="L13" s="1">
        <v>32</v>
      </c>
      <c r="M13">
        <v>2016</v>
      </c>
      <c r="N13" s="6">
        <v>13.3</v>
      </c>
      <c r="O13" s="4">
        <v>9</v>
      </c>
      <c r="P13">
        <v>1247</v>
      </c>
      <c r="Q13">
        <v>55</v>
      </c>
    </row>
    <row r="14" spans="1:18" x14ac:dyDescent="0.45">
      <c r="A14">
        <v>89</v>
      </c>
      <c r="B14" t="s">
        <v>134</v>
      </c>
      <c r="C14" s="18" t="s">
        <v>118</v>
      </c>
      <c r="D14" s="1">
        <v>1441860295</v>
      </c>
      <c r="E14">
        <v>2019</v>
      </c>
      <c r="F14" s="1">
        <v>4285033</v>
      </c>
      <c r="G14" s="1">
        <v>2865174</v>
      </c>
      <c r="H14">
        <v>2018</v>
      </c>
      <c r="I14" s="18" t="s">
        <v>43</v>
      </c>
      <c r="J14" s="18" t="s">
        <v>96</v>
      </c>
      <c r="K14" s="1">
        <v>3177367</v>
      </c>
      <c r="L14" s="1">
        <v>36</v>
      </c>
      <c r="M14">
        <v>2016</v>
      </c>
      <c r="N14" s="6" t="s">
        <v>15</v>
      </c>
      <c r="O14" s="4">
        <v>3.8</v>
      </c>
      <c r="P14">
        <v>84338</v>
      </c>
      <c r="Q14">
        <v>4642</v>
      </c>
    </row>
    <row r="15" spans="1:18" x14ac:dyDescent="0.45">
      <c r="A15">
        <v>90</v>
      </c>
      <c r="B15" t="s">
        <v>135</v>
      </c>
      <c r="C15" s="18" t="s">
        <v>118</v>
      </c>
      <c r="D15" s="1">
        <v>50339443</v>
      </c>
      <c r="E15">
        <v>2019</v>
      </c>
      <c r="F15" s="1">
        <v>101893</v>
      </c>
      <c r="G15" s="1">
        <v>46057</v>
      </c>
      <c r="H15">
        <v>2018</v>
      </c>
      <c r="I15" s="15" t="s">
        <v>13</v>
      </c>
      <c r="J15" s="15" t="s">
        <v>17</v>
      </c>
      <c r="K15" s="1">
        <v>86545</v>
      </c>
      <c r="L15" s="1">
        <v>36</v>
      </c>
      <c r="M15">
        <v>2016</v>
      </c>
      <c r="N15" s="6" t="s">
        <v>15</v>
      </c>
      <c r="O15" s="4">
        <v>8.6999999999999993</v>
      </c>
      <c r="P15">
        <v>4881</v>
      </c>
      <c r="Q15">
        <v>225</v>
      </c>
    </row>
    <row r="16" spans="1:18" x14ac:dyDescent="0.45">
      <c r="A16">
        <v>91</v>
      </c>
      <c r="B16" t="s">
        <v>136</v>
      </c>
      <c r="C16" s="18" t="s">
        <v>118</v>
      </c>
      <c r="D16" s="1">
        <v>5047561</v>
      </c>
      <c r="E16">
        <v>2019</v>
      </c>
      <c r="F16" s="1">
        <v>12957</v>
      </c>
      <c r="G16" s="1">
        <v>5709</v>
      </c>
      <c r="H16">
        <v>2018</v>
      </c>
      <c r="I16" s="15" t="s">
        <v>17</v>
      </c>
      <c r="J16" s="15" t="s">
        <v>13</v>
      </c>
      <c r="K16" s="1">
        <v>7191</v>
      </c>
      <c r="L16" s="1">
        <v>35</v>
      </c>
      <c r="M16">
        <v>2016</v>
      </c>
      <c r="N16" s="6" t="s">
        <v>15</v>
      </c>
      <c r="O16" s="4">
        <v>3.9</v>
      </c>
      <c r="P16">
        <v>687</v>
      </c>
      <c r="Q16">
        <v>6</v>
      </c>
    </row>
    <row r="17" spans="1:17" x14ac:dyDescent="0.45">
      <c r="A17">
        <v>92</v>
      </c>
      <c r="B17" t="s">
        <v>137</v>
      </c>
      <c r="C17" s="18" t="s">
        <v>118</v>
      </c>
      <c r="D17" s="1">
        <v>11333484</v>
      </c>
      <c r="E17">
        <v>2019</v>
      </c>
      <c r="F17" s="1">
        <v>45534</v>
      </c>
      <c r="G17" s="1">
        <v>26267</v>
      </c>
      <c r="H17">
        <v>2018</v>
      </c>
      <c r="I17" t="s">
        <v>43</v>
      </c>
      <c r="J17" s="13" t="s">
        <v>138</v>
      </c>
      <c r="K17" s="1">
        <v>27617</v>
      </c>
      <c r="L17" s="1">
        <v>40</v>
      </c>
      <c r="M17">
        <v>2016</v>
      </c>
      <c r="N17" s="6" t="s">
        <v>15</v>
      </c>
      <c r="O17" s="4">
        <v>3.7</v>
      </c>
      <c r="P17">
        <v>1337</v>
      </c>
      <c r="Q17">
        <v>51</v>
      </c>
    </row>
    <row r="18" spans="1:17" x14ac:dyDescent="0.45">
      <c r="A18">
        <v>94</v>
      </c>
      <c r="B18" t="s">
        <v>139</v>
      </c>
      <c r="C18" s="18" t="s">
        <v>118</v>
      </c>
      <c r="D18" s="1">
        <v>10738957</v>
      </c>
      <c r="E18">
        <v>2019</v>
      </c>
      <c r="F18" s="1">
        <v>17988</v>
      </c>
      <c r="G18" s="1">
        <v>10896</v>
      </c>
      <c r="H18">
        <v>2018</v>
      </c>
      <c r="I18" s="15" t="s">
        <v>17</v>
      </c>
      <c r="J18" s="15" t="s">
        <v>13</v>
      </c>
      <c r="K18" s="1">
        <v>19362</v>
      </c>
      <c r="L18" s="1">
        <v>24</v>
      </c>
      <c r="M18">
        <v>2016</v>
      </c>
      <c r="N18" s="6" t="s">
        <v>15</v>
      </c>
      <c r="O18" s="4">
        <v>11.7</v>
      </c>
      <c r="P18">
        <v>5926</v>
      </c>
      <c r="Q18">
        <v>273</v>
      </c>
    </row>
    <row r="19" spans="1:17" x14ac:dyDescent="0.45">
      <c r="A19">
        <v>95</v>
      </c>
      <c r="B19" t="s">
        <v>140</v>
      </c>
      <c r="C19" s="18" t="s">
        <v>118</v>
      </c>
      <c r="D19" s="1">
        <v>1355982</v>
      </c>
      <c r="E19">
        <v>2019</v>
      </c>
      <c r="F19" s="1">
        <v>7274</v>
      </c>
      <c r="G19" s="1">
        <v>5853</v>
      </c>
      <c r="H19">
        <v>2018</v>
      </c>
      <c r="I19" s="15" t="s">
        <v>13</v>
      </c>
      <c r="J19" s="15" t="s">
        <v>17</v>
      </c>
      <c r="K19" s="1">
        <v>1929</v>
      </c>
      <c r="L19" s="1">
        <v>18</v>
      </c>
      <c r="M19">
        <v>2016</v>
      </c>
      <c r="N19" s="6" t="s">
        <v>15</v>
      </c>
      <c r="O19" s="4">
        <v>0</v>
      </c>
      <c r="P19">
        <v>258</v>
      </c>
      <c r="Q19">
        <v>1</v>
      </c>
    </row>
    <row r="20" spans="1:17" x14ac:dyDescent="0.45">
      <c r="A20">
        <v>96</v>
      </c>
      <c r="B20" t="s">
        <v>141</v>
      </c>
      <c r="C20" s="18" t="s">
        <v>118</v>
      </c>
      <c r="D20" s="1">
        <v>17373657</v>
      </c>
      <c r="E20">
        <v>2019</v>
      </c>
      <c r="F20" s="1">
        <v>28058</v>
      </c>
      <c r="G20" s="1">
        <v>14559</v>
      </c>
      <c r="H20">
        <v>2018</v>
      </c>
      <c r="I20" s="15" t="s">
        <v>17</v>
      </c>
      <c r="J20" s="15" t="s">
        <v>13</v>
      </c>
      <c r="K20" s="1">
        <v>21491</v>
      </c>
      <c r="L20" s="1">
        <v>29.4</v>
      </c>
      <c r="M20">
        <v>2016</v>
      </c>
      <c r="N20" s="6" t="s">
        <v>15</v>
      </c>
      <c r="O20" s="4">
        <v>7.8</v>
      </c>
      <c r="P20">
        <v>22719</v>
      </c>
      <c r="Q20">
        <v>576</v>
      </c>
    </row>
    <row r="21" spans="1:17" x14ac:dyDescent="0.45">
      <c r="A21">
        <v>97</v>
      </c>
      <c r="B21" t="s">
        <v>142</v>
      </c>
      <c r="C21" s="18" t="s">
        <v>118</v>
      </c>
      <c r="D21" s="1">
        <v>889955</v>
      </c>
      <c r="E21">
        <v>2019</v>
      </c>
      <c r="F21" s="1">
        <v>1519</v>
      </c>
      <c r="G21" s="1">
        <v>832</v>
      </c>
      <c r="H21">
        <v>2018</v>
      </c>
      <c r="I21" s="15" t="s">
        <v>13</v>
      </c>
      <c r="J21" s="15" t="s">
        <v>17</v>
      </c>
      <c r="K21" s="1">
        <v>2994</v>
      </c>
      <c r="L21" s="1">
        <v>13</v>
      </c>
      <c r="M21">
        <v>2016</v>
      </c>
      <c r="N21" s="6" t="s">
        <v>15</v>
      </c>
      <c r="O21" s="4">
        <v>0</v>
      </c>
      <c r="P21">
        <v>18</v>
      </c>
      <c r="Q21">
        <v>0</v>
      </c>
    </row>
    <row r="22" spans="1:17" x14ac:dyDescent="0.45">
      <c r="A22">
        <v>98</v>
      </c>
      <c r="B22" t="s">
        <v>143</v>
      </c>
      <c r="C22" s="18" t="s">
        <v>118</v>
      </c>
      <c r="D22" s="1">
        <v>2172578</v>
      </c>
      <c r="E22">
        <v>2019</v>
      </c>
      <c r="F22" s="1">
        <v>1677</v>
      </c>
      <c r="G22" s="1">
        <v>1097</v>
      </c>
      <c r="H22">
        <v>2018</v>
      </c>
      <c r="I22" s="15" t="s">
        <v>17</v>
      </c>
      <c r="J22" s="15" t="s">
        <v>13</v>
      </c>
      <c r="K22" s="1">
        <v>2114</v>
      </c>
      <c r="L22" s="1">
        <v>23</v>
      </c>
      <c r="M22">
        <v>2016</v>
      </c>
      <c r="N22" s="6" t="s">
        <v>15</v>
      </c>
      <c r="O22" s="4">
        <v>11.9</v>
      </c>
      <c r="P22">
        <v>176</v>
      </c>
      <c r="Q22">
        <v>3</v>
      </c>
    </row>
    <row r="23" spans="1:17" x14ac:dyDescent="0.45">
      <c r="A23">
        <v>99</v>
      </c>
      <c r="B23" t="s">
        <v>144</v>
      </c>
      <c r="C23" s="18" t="s">
        <v>118</v>
      </c>
      <c r="D23" s="1">
        <v>3996762</v>
      </c>
      <c r="E23">
        <v>2019</v>
      </c>
      <c r="F23" s="1">
        <v>9381</v>
      </c>
      <c r="G23" s="1">
        <v>6114</v>
      </c>
      <c r="H23">
        <v>2018</v>
      </c>
      <c r="I23" t="s">
        <v>43</v>
      </c>
      <c r="J23" s="13" t="s">
        <v>13</v>
      </c>
      <c r="K23" s="1">
        <v>14966</v>
      </c>
      <c r="L23" s="1">
        <v>26</v>
      </c>
      <c r="M23">
        <v>2016</v>
      </c>
      <c r="N23" s="6" t="s">
        <v>15</v>
      </c>
      <c r="O23" s="4">
        <v>17.100000000000001</v>
      </c>
      <c r="P23">
        <v>484</v>
      </c>
      <c r="Q23">
        <v>5</v>
      </c>
    </row>
    <row r="24" spans="1:17" x14ac:dyDescent="0.45">
      <c r="A24">
        <v>101</v>
      </c>
      <c r="B24" t="s">
        <v>145</v>
      </c>
      <c r="C24" s="18" t="s">
        <v>118</v>
      </c>
      <c r="D24" s="1">
        <v>17581476</v>
      </c>
      <c r="E24">
        <v>2019</v>
      </c>
      <c r="F24" s="1">
        <v>16332</v>
      </c>
      <c r="G24" s="1">
        <v>9213</v>
      </c>
      <c r="H24">
        <v>2018</v>
      </c>
      <c r="I24" s="13" t="s">
        <v>17</v>
      </c>
      <c r="J24" t="s">
        <v>146</v>
      </c>
      <c r="K24" s="1">
        <v>20305</v>
      </c>
      <c r="L24" s="1">
        <v>20</v>
      </c>
      <c r="M24">
        <v>2016</v>
      </c>
      <c r="N24" s="6" t="s">
        <v>15</v>
      </c>
      <c r="O24" s="4">
        <v>4.9000000000000004</v>
      </c>
      <c r="P24" s="6">
        <v>430</v>
      </c>
      <c r="Q24" s="6">
        <v>13</v>
      </c>
    </row>
    <row r="25" spans="1:17" x14ac:dyDescent="0.45">
      <c r="A25">
        <v>102</v>
      </c>
      <c r="B25" t="s">
        <v>147</v>
      </c>
      <c r="C25" s="18" t="s">
        <v>118</v>
      </c>
      <c r="D25" s="1">
        <v>782775</v>
      </c>
      <c r="E25">
        <v>2019</v>
      </c>
      <c r="F25" s="1">
        <v>751</v>
      </c>
      <c r="G25" s="1">
        <v>471</v>
      </c>
      <c r="H25">
        <v>2018</v>
      </c>
      <c r="I25" s="13" t="s">
        <v>13</v>
      </c>
      <c r="J25" t="s">
        <v>19</v>
      </c>
      <c r="K25" s="1">
        <v>2479</v>
      </c>
      <c r="L25" s="1">
        <v>13</v>
      </c>
      <c r="M25">
        <v>2016</v>
      </c>
      <c r="N25" s="6">
        <v>13.3</v>
      </c>
      <c r="O25" s="4">
        <v>13.3</v>
      </c>
      <c r="P25" s="6">
        <v>73</v>
      </c>
      <c r="Q25" s="6">
        <v>7</v>
      </c>
    </row>
    <row r="26" spans="1:17" x14ac:dyDescent="0.45">
      <c r="A26">
        <v>103</v>
      </c>
      <c r="B26" t="s">
        <v>148</v>
      </c>
      <c r="C26" s="18" t="s">
        <v>118</v>
      </c>
      <c r="D26" s="1">
        <v>82913893</v>
      </c>
      <c r="E26">
        <v>2019</v>
      </c>
      <c r="F26" s="1">
        <v>110115</v>
      </c>
      <c r="G26" s="1">
        <v>55785</v>
      </c>
      <c r="H26">
        <v>2018</v>
      </c>
      <c r="I26" s="13" t="s">
        <v>13</v>
      </c>
      <c r="J26" t="s">
        <v>63</v>
      </c>
      <c r="K26" s="1">
        <v>94604</v>
      </c>
      <c r="L26" s="1">
        <v>34</v>
      </c>
      <c r="M26">
        <v>2016</v>
      </c>
      <c r="N26" s="6">
        <v>22.2</v>
      </c>
      <c r="O26" s="4">
        <v>11</v>
      </c>
      <c r="P26" s="6">
        <v>90481</v>
      </c>
      <c r="Q26" s="6">
        <v>5710</v>
      </c>
    </row>
    <row r="27" spans="1:17" x14ac:dyDescent="0.45">
      <c r="A27">
        <v>104</v>
      </c>
      <c r="B27" s="20" t="s">
        <v>231</v>
      </c>
      <c r="C27" s="18" t="s">
        <v>118</v>
      </c>
      <c r="D27" s="1">
        <v>39339754</v>
      </c>
      <c r="E27">
        <v>2019</v>
      </c>
      <c r="F27" s="1">
        <v>25310</v>
      </c>
      <c r="G27" s="1">
        <v>14524</v>
      </c>
      <c r="H27">
        <v>2018</v>
      </c>
      <c r="I27" s="13" t="s">
        <v>13</v>
      </c>
      <c r="J27" t="s">
        <v>61</v>
      </c>
      <c r="K27" t="s">
        <v>15</v>
      </c>
      <c r="L27" t="s">
        <v>15</v>
      </c>
      <c r="M27" t="s">
        <v>15</v>
      </c>
      <c r="N27" s="6" t="s">
        <v>15</v>
      </c>
      <c r="O27" s="6" t="s">
        <v>15</v>
      </c>
      <c r="P27" s="6">
        <v>1763</v>
      </c>
      <c r="Q27" s="6">
        <v>86</v>
      </c>
    </row>
    <row r="28" spans="1:17" x14ac:dyDescent="0.45">
      <c r="A28">
        <v>105</v>
      </c>
      <c r="B28" t="s">
        <v>149</v>
      </c>
      <c r="C28" s="18" t="s">
        <v>118</v>
      </c>
      <c r="D28" s="1">
        <v>2948277</v>
      </c>
      <c r="E28">
        <v>2019</v>
      </c>
      <c r="F28" s="1">
        <v>7348</v>
      </c>
      <c r="G28" s="1">
        <v>4746</v>
      </c>
      <c r="H28">
        <v>2018</v>
      </c>
      <c r="I28" s="15" t="s">
        <v>17</v>
      </c>
      <c r="J28" s="15" t="s">
        <v>13</v>
      </c>
      <c r="K28" s="1">
        <v>4418</v>
      </c>
      <c r="L28" s="1">
        <v>36</v>
      </c>
      <c r="M28">
        <v>2016</v>
      </c>
      <c r="N28" s="6">
        <v>5.4</v>
      </c>
      <c r="O28" s="4">
        <v>6.8</v>
      </c>
      <c r="P28" s="6">
        <v>288</v>
      </c>
      <c r="Q28" s="6">
        <v>7</v>
      </c>
    </row>
    <row r="29" spans="1:17" x14ac:dyDescent="0.45">
      <c r="A29">
        <v>106</v>
      </c>
      <c r="B29" t="s">
        <v>150</v>
      </c>
      <c r="C29" s="18" t="s">
        <v>118</v>
      </c>
      <c r="D29" s="1">
        <v>10101697</v>
      </c>
      <c r="E29">
        <v>2019</v>
      </c>
      <c r="F29" s="1">
        <v>10898</v>
      </c>
      <c r="G29" s="1">
        <v>5813</v>
      </c>
      <c r="H29">
        <v>2018</v>
      </c>
      <c r="I29" s="13" t="s">
        <v>13</v>
      </c>
      <c r="J29" t="s">
        <v>61</v>
      </c>
      <c r="K29" s="1">
        <v>11264</v>
      </c>
      <c r="L29" s="1">
        <v>22</v>
      </c>
      <c r="M29">
        <v>2016</v>
      </c>
      <c r="N29" s="6" t="s">
        <v>15</v>
      </c>
      <c r="O29" s="4">
        <v>12.8</v>
      </c>
      <c r="P29" s="6">
        <v>447</v>
      </c>
      <c r="Q29" s="6">
        <v>7</v>
      </c>
    </row>
    <row r="30" spans="1:17" x14ac:dyDescent="0.45">
      <c r="A30">
        <v>107</v>
      </c>
      <c r="B30" t="s">
        <v>151</v>
      </c>
      <c r="C30" s="18" t="s">
        <v>118</v>
      </c>
      <c r="D30" s="1">
        <v>18551428</v>
      </c>
      <c r="E30">
        <v>2019</v>
      </c>
      <c r="F30" s="1">
        <v>33949</v>
      </c>
      <c r="G30" s="1">
        <v>21828</v>
      </c>
      <c r="H30">
        <v>2018</v>
      </c>
      <c r="I30" s="13" t="s">
        <v>13</v>
      </c>
      <c r="J30" t="s">
        <v>61</v>
      </c>
      <c r="K30" s="1">
        <v>54566</v>
      </c>
      <c r="L30" s="1">
        <v>26</v>
      </c>
      <c r="M30">
        <v>2016</v>
      </c>
      <c r="N30" s="6" t="s">
        <v>15</v>
      </c>
      <c r="O30" s="4">
        <v>13.3</v>
      </c>
      <c r="P30" s="6">
        <v>2601</v>
      </c>
      <c r="Q30" s="6">
        <v>25</v>
      </c>
    </row>
    <row r="31" spans="1:17" x14ac:dyDescent="0.45">
      <c r="A31">
        <v>109</v>
      </c>
      <c r="B31" t="s">
        <v>152</v>
      </c>
      <c r="C31" s="18" t="s">
        <v>118</v>
      </c>
      <c r="D31" s="1">
        <v>6855709</v>
      </c>
      <c r="E31">
        <v>2019</v>
      </c>
      <c r="F31" s="1">
        <v>17294</v>
      </c>
      <c r="G31" s="1">
        <v>8976</v>
      </c>
      <c r="H31">
        <v>2018</v>
      </c>
      <c r="I31" s="13" t="s">
        <v>13</v>
      </c>
      <c r="J31" t="s">
        <v>153</v>
      </c>
      <c r="K31" s="1">
        <v>10334</v>
      </c>
      <c r="L31" s="1">
        <v>27</v>
      </c>
      <c r="M31">
        <v>2016</v>
      </c>
      <c r="N31" s="6" t="s">
        <v>15</v>
      </c>
      <c r="O31" s="4">
        <v>13.3</v>
      </c>
      <c r="P31" s="6">
        <v>707</v>
      </c>
      <c r="Q31" s="6">
        <v>24</v>
      </c>
    </row>
    <row r="32" spans="1:17" x14ac:dyDescent="0.45">
      <c r="A32">
        <v>110</v>
      </c>
      <c r="B32" t="s">
        <v>154</v>
      </c>
      <c r="C32" s="18" t="s">
        <v>118</v>
      </c>
      <c r="D32" s="1">
        <v>6777453</v>
      </c>
      <c r="E32">
        <v>2019</v>
      </c>
      <c r="F32" s="1">
        <v>6308</v>
      </c>
      <c r="G32" s="1">
        <v>3375</v>
      </c>
      <c r="H32">
        <v>2018</v>
      </c>
      <c r="I32" s="13" t="s">
        <v>13</v>
      </c>
      <c r="J32" t="s">
        <v>61</v>
      </c>
      <c r="K32" s="1">
        <v>9410</v>
      </c>
      <c r="L32" s="1">
        <v>25</v>
      </c>
      <c r="M32">
        <v>2016</v>
      </c>
      <c r="N32" s="6" t="s">
        <v>15</v>
      </c>
      <c r="O32" s="4">
        <v>9.5</v>
      </c>
      <c r="P32" s="6">
        <v>61</v>
      </c>
      <c r="Q32" s="6">
        <v>2</v>
      </c>
    </row>
    <row r="33" spans="1:17" x14ac:dyDescent="0.45">
      <c r="A33">
        <v>111</v>
      </c>
      <c r="B33" t="s">
        <v>155</v>
      </c>
      <c r="C33" s="18" t="s">
        <v>118</v>
      </c>
      <c r="D33" s="1">
        <v>31949789</v>
      </c>
      <c r="E33">
        <v>2019</v>
      </c>
      <c r="F33" s="1">
        <v>43837</v>
      </c>
      <c r="G33" s="1">
        <v>26395</v>
      </c>
      <c r="H33">
        <v>2018</v>
      </c>
      <c r="I33" s="13" t="s">
        <v>13</v>
      </c>
      <c r="J33" t="s">
        <v>96</v>
      </c>
      <c r="K33" s="1">
        <v>50436</v>
      </c>
      <c r="L33" s="1">
        <v>32</v>
      </c>
      <c r="M33">
        <v>2016</v>
      </c>
      <c r="N33" s="6">
        <v>3</v>
      </c>
      <c r="O33" s="4">
        <v>12.3</v>
      </c>
      <c r="P33" s="6">
        <v>5742</v>
      </c>
      <c r="Q33" s="6">
        <v>98</v>
      </c>
    </row>
    <row r="34" spans="1:17" x14ac:dyDescent="0.45">
      <c r="A34">
        <v>112</v>
      </c>
      <c r="B34" t="s">
        <v>156</v>
      </c>
      <c r="C34" s="18" t="s">
        <v>118</v>
      </c>
      <c r="D34" s="1">
        <v>530957</v>
      </c>
      <c r="E34">
        <v>2019</v>
      </c>
      <c r="F34" s="1">
        <v>421</v>
      </c>
      <c r="G34" s="1">
        <v>227</v>
      </c>
      <c r="H34">
        <v>2018</v>
      </c>
      <c r="I34" s="13" t="s">
        <v>13</v>
      </c>
      <c r="J34" t="s">
        <v>157</v>
      </c>
      <c r="K34" s="1">
        <v>309</v>
      </c>
      <c r="L34" s="1">
        <v>40</v>
      </c>
      <c r="M34">
        <v>2016</v>
      </c>
      <c r="N34" s="6" t="s">
        <v>15</v>
      </c>
      <c r="O34" s="4">
        <v>0</v>
      </c>
      <c r="P34" s="6">
        <v>188</v>
      </c>
      <c r="Q34" s="6">
        <v>0</v>
      </c>
    </row>
    <row r="35" spans="1:17" x14ac:dyDescent="0.45">
      <c r="A35">
        <v>114</v>
      </c>
      <c r="B35" t="s">
        <v>158</v>
      </c>
      <c r="C35" s="18" t="s">
        <v>118</v>
      </c>
      <c r="D35" s="1">
        <v>1269670</v>
      </c>
      <c r="E35">
        <v>2019</v>
      </c>
      <c r="F35" s="1">
        <v>2861</v>
      </c>
      <c r="G35" s="1">
        <v>1377</v>
      </c>
      <c r="H35">
        <v>2018</v>
      </c>
      <c r="I35" s="13" t="s">
        <v>13</v>
      </c>
      <c r="J35" t="s">
        <v>96</v>
      </c>
      <c r="K35" s="1">
        <v>4200</v>
      </c>
      <c r="L35" s="1">
        <v>17</v>
      </c>
      <c r="M35">
        <v>2016</v>
      </c>
      <c r="N35" s="6" t="s">
        <v>15</v>
      </c>
      <c r="O35" s="4">
        <v>10.5</v>
      </c>
      <c r="P35">
        <v>331</v>
      </c>
      <c r="Q35">
        <v>9</v>
      </c>
    </row>
    <row r="36" spans="1:17" x14ac:dyDescent="0.45">
      <c r="A36">
        <v>115</v>
      </c>
      <c r="B36" t="s">
        <v>159</v>
      </c>
      <c r="C36" s="18" t="s">
        <v>118</v>
      </c>
      <c r="D36" s="1">
        <v>127575529</v>
      </c>
      <c r="E36">
        <v>2019</v>
      </c>
      <c r="F36" s="1">
        <v>190667</v>
      </c>
      <c r="G36" s="1">
        <v>83476</v>
      </c>
      <c r="H36">
        <v>2018</v>
      </c>
      <c r="I36" s="15" t="s">
        <v>13</v>
      </c>
      <c r="J36" s="15" t="s">
        <v>17</v>
      </c>
      <c r="K36" s="1">
        <v>213140</v>
      </c>
      <c r="L36" s="1">
        <v>20</v>
      </c>
      <c r="M36">
        <v>2016</v>
      </c>
      <c r="N36" s="6" t="s">
        <v>15</v>
      </c>
      <c r="O36" s="4">
        <v>8.1</v>
      </c>
      <c r="P36">
        <v>12872</v>
      </c>
      <c r="Q36">
        <v>1221</v>
      </c>
    </row>
    <row r="37" spans="1:17" x14ac:dyDescent="0.45">
      <c r="A37">
        <v>116</v>
      </c>
      <c r="B37" t="s">
        <v>160</v>
      </c>
      <c r="C37" s="18" t="s">
        <v>118</v>
      </c>
      <c r="D37" s="1">
        <v>627988</v>
      </c>
      <c r="E37">
        <v>2019</v>
      </c>
      <c r="F37" s="1">
        <v>2366</v>
      </c>
      <c r="G37" s="1">
        <v>1287</v>
      </c>
      <c r="H37">
        <v>2018</v>
      </c>
      <c r="I37" s="13" t="s">
        <v>13</v>
      </c>
      <c r="J37" t="s">
        <v>61</v>
      </c>
      <c r="K37" s="1">
        <v>1828</v>
      </c>
      <c r="L37" s="1">
        <v>50</v>
      </c>
      <c r="M37">
        <v>2016</v>
      </c>
      <c r="N37" s="6">
        <v>25.4</v>
      </c>
      <c r="O37" s="4">
        <v>8.5</v>
      </c>
      <c r="P37">
        <v>319</v>
      </c>
      <c r="Q37">
        <v>6</v>
      </c>
    </row>
    <row r="38" spans="1:17" x14ac:dyDescent="0.45">
      <c r="A38">
        <v>117</v>
      </c>
      <c r="B38" t="s">
        <v>161</v>
      </c>
      <c r="C38" s="18" t="s">
        <v>118</v>
      </c>
      <c r="D38" s="1">
        <v>2494524</v>
      </c>
      <c r="E38">
        <v>2019</v>
      </c>
      <c r="F38" s="1">
        <v>2200</v>
      </c>
      <c r="G38" s="1">
        <v>1238</v>
      </c>
      <c r="H38">
        <v>2018</v>
      </c>
      <c r="I38" s="13" t="s">
        <v>13</v>
      </c>
      <c r="J38" t="s">
        <v>51</v>
      </c>
      <c r="K38" s="1">
        <v>3260</v>
      </c>
      <c r="L38" s="1">
        <v>20</v>
      </c>
      <c r="M38">
        <v>2016</v>
      </c>
      <c r="N38" s="6" t="s">
        <v>15</v>
      </c>
      <c r="O38" s="4">
        <v>9.1</v>
      </c>
      <c r="P38">
        <v>16</v>
      </c>
      <c r="Q38">
        <v>0</v>
      </c>
    </row>
    <row r="39" spans="1:17" x14ac:dyDescent="0.45">
      <c r="A39">
        <v>119</v>
      </c>
      <c r="B39" t="s">
        <v>162</v>
      </c>
      <c r="C39" s="18" t="s">
        <v>118</v>
      </c>
      <c r="D39" s="1">
        <v>2083458</v>
      </c>
      <c r="E39">
        <v>2019</v>
      </c>
      <c r="F39" s="1">
        <v>7807</v>
      </c>
      <c r="G39" s="1">
        <v>4116</v>
      </c>
      <c r="H39">
        <v>2018</v>
      </c>
      <c r="I39" t="s">
        <v>43</v>
      </c>
      <c r="J39" s="13" t="s">
        <v>13</v>
      </c>
      <c r="K39" s="1">
        <v>5907</v>
      </c>
      <c r="L39" s="1">
        <v>38</v>
      </c>
      <c r="M39">
        <v>2016</v>
      </c>
      <c r="N39" s="6" t="s">
        <v>15</v>
      </c>
      <c r="O39" s="4">
        <v>5.0999999999999996</v>
      </c>
      <c r="P39">
        <v>1367</v>
      </c>
      <c r="Q39">
        <v>59</v>
      </c>
    </row>
    <row r="40" spans="1:17" x14ac:dyDescent="0.45">
      <c r="A40">
        <v>120</v>
      </c>
      <c r="B40" t="s">
        <v>163</v>
      </c>
      <c r="C40" s="18" t="s">
        <v>118</v>
      </c>
      <c r="D40" s="1">
        <v>7044639</v>
      </c>
      <c r="E40">
        <v>2019</v>
      </c>
      <c r="F40" s="1">
        <v>11244</v>
      </c>
      <c r="G40" s="1">
        <v>5635</v>
      </c>
      <c r="H40">
        <v>2018</v>
      </c>
      <c r="I40" s="15" t="s">
        <v>13</v>
      </c>
      <c r="J40" s="15" t="s">
        <v>17</v>
      </c>
      <c r="K40" s="1">
        <v>10891</v>
      </c>
      <c r="L40" s="1">
        <v>26</v>
      </c>
      <c r="M40">
        <v>2016</v>
      </c>
      <c r="N40" s="6" t="s">
        <v>15</v>
      </c>
      <c r="O40" s="4">
        <v>4.4000000000000004</v>
      </c>
      <c r="P40">
        <v>223</v>
      </c>
      <c r="Q40">
        <v>9</v>
      </c>
    </row>
    <row r="41" spans="1:17" x14ac:dyDescent="0.45">
      <c r="A41">
        <v>121</v>
      </c>
      <c r="B41" t="s">
        <v>164</v>
      </c>
      <c r="C41" s="18" t="s">
        <v>118</v>
      </c>
      <c r="D41" s="1">
        <v>32510462</v>
      </c>
      <c r="E41">
        <v>2019</v>
      </c>
      <c r="F41" s="1">
        <v>66627</v>
      </c>
      <c r="G41" s="1">
        <v>33098</v>
      </c>
      <c r="H41">
        <v>2018</v>
      </c>
      <c r="I41" s="15" t="s">
        <v>17</v>
      </c>
      <c r="J41" s="15" t="s">
        <v>13</v>
      </c>
      <c r="K41" s="1">
        <v>45324</v>
      </c>
      <c r="L41" s="1">
        <v>27</v>
      </c>
      <c r="M41">
        <v>2016</v>
      </c>
      <c r="N41" s="6" t="s">
        <v>15</v>
      </c>
      <c r="O41" s="4">
        <v>7.1</v>
      </c>
      <c r="P41">
        <v>21648</v>
      </c>
      <c r="Q41">
        <v>634</v>
      </c>
    </row>
    <row r="42" spans="1:17" x14ac:dyDescent="0.45">
      <c r="A42">
        <v>122</v>
      </c>
      <c r="B42" t="s">
        <v>165</v>
      </c>
      <c r="C42" s="18" t="s">
        <v>118</v>
      </c>
      <c r="D42" s="1">
        <v>19364558</v>
      </c>
      <c r="E42">
        <v>2019</v>
      </c>
      <c r="F42" s="1">
        <v>83461</v>
      </c>
      <c r="G42" s="1">
        <v>50902</v>
      </c>
      <c r="H42">
        <v>2018</v>
      </c>
      <c r="I42" t="s">
        <v>43</v>
      </c>
      <c r="J42" s="13" t="s">
        <v>44</v>
      </c>
      <c r="K42" s="1">
        <v>73039</v>
      </c>
      <c r="L42" s="1">
        <v>37</v>
      </c>
      <c r="M42">
        <v>2016</v>
      </c>
      <c r="N42" s="6" t="s">
        <v>15</v>
      </c>
      <c r="O42" s="4">
        <v>6.4</v>
      </c>
      <c r="P42">
        <v>10635</v>
      </c>
      <c r="Q42">
        <v>575</v>
      </c>
    </row>
    <row r="43" spans="1:17" x14ac:dyDescent="0.45">
      <c r="A43">
        <v>123</v>
      </c>
      <c r="B43" t="s">
        <v>166</v>
      </c>
      <c r="C43" s="18" t="s">
        <v>118</v>
      </c>
      <c r="D43" s="1">
        <v>145872260</v>
      </c>
      <c r="E43">
        <v>2019</v>
      </c>
      <c r="F43" s="1">
        <v>543045</v>
      </c>
      <c r="G43" s="1">
        <v>314611</v>
      </c>
      <c r="H43">
        <v>2018</v>
      </c>
      <c r="I43" s="13" t="s">
        <v>13</v>
      </c>
      <c r="J43" t="s">
        <v>96</v>
      </c>
      <c r="K43" s="1">
        <v>615954</v>
      </c>
      <c r="L43" s="1">
        <v>33</v>
      </c>
      <c r="M43">
        <v>2016</v>
      </c>
      <c r="N43" s="6" t="s">
        <v>15</v>
      </c>
      <c r="O43" s="4">
        <v>8.1</v>
      </c>
      <c r="P43">
        <v>74588</v>
      </c>
      <c r="Q43">
        <v>681</v>
      </c>
    </row>
    <row r="44" spans="1:17" x14ac:dyDescent="0.45">
      <c r="A44">
        <v>124</v>
      </c>
      <c r="B44" t="s">
        <v>121</v>
      </c>
      <c r="C44" s="18" t="s">
        <v>118</v>
      </c>
      <c r="D44" s="1">
        <v>197093</v>
      </c>
      <c r="E44">
        <v>2019</v>
      </c>
      <c r="F44" s="1">
        <v>343</v>
      </c>
      <c r="G44" s="1">
        <v>199</v>
      </c>
      <c r="H44">
        <v>2018</v>
      </c>
      <c r="I44" s="13" t="s">
        <v>13</v>
      </c>
      <c r="J44" t="s">
        <v>61</v>
      </c>
      <c r="K44" s="1">
        <v>307</v>
      </c>
      <c r="L44" s="1">
        <v>29</v>
      </c>
      <c r="M44">
        <v>2016</v>
      </c>
      <c r="N44" s="6" t="s">
        <v>15</v>
      </c>
      <c r="O44" s="4">
        <v>0</v>
      </c>
      <c r="P44">
        <v>0</v>
      </c>
      <c r="Q44">
        <v>0</v>
      </c>
    </row>
    <row r="45" spans="1:17" x14ac:dyDescent="0.45">
      <c r="A45">
        <v>125</v>
      </c>
      <c r="B45" t="s">
        <v>167</v>
      </c>
      <c r="C45" s="18" t="s">
        <v>118</v>
      </c>
      <c r="D45" s="1">
        <v>8772228</v>
      </c>
      <c r="E45">
        <v>2019</v>
      </c>
      <c r="F45" s="1">
        <v>47960</v>
      </c>
      <c r="G45" s="1">
        <v>26919</v>
      </c>
      <c r="H45">
        <v>2018</v>
      </c>
      <c r="I45" t="s">
        <v>43</v>
      </c>
      <c r="J45" s="13" t="s">
        <v>13</v>
      </c>
      <c r="K45" s="1">
        <v>28147</v>
      </c>
      <c r="L45" s="1">
        <v>42</v>
      </c>
      <c r="M45">
        <v>2016</v>
      </c>
      <c r="N45" s="6" t="s">
        <v>15</v>
      </c>
      <c r="O45" s="4">
        <v>6.9</v>
      </c>
      <c r="P45">
        <v>7779</v>
      </c>
      <c r="Q45">
        <v>151</v>
      </c>
    </row>
    <row r="46" spans="1:17" x14ac:dyDescent="0.45">
      <c r="A46">
        <v>126</v>
      </c>
      <c r="B46" t="s">
        <v>168</v>
      </c>
      <c r="C46" s="18" t="s">
        <v>118</v>
      </c>
      <c r="D46" s="1">
        <v>21323734</v>
      </c>
      <c r="E46">
        <v>2019</v>
      </c>
      <c r="F46" s="1">
        <v>23530</v>
      </c>
      <c r="G46" s="1">
        <v>14013</v>
      </c>
      <c r="H46">
        <v>2018</v>
      </c>
      <c r="I46" s="13" t="s">
        <v>13</v>
      </c>
      <c r="J46" t="s">
        <v>14</v>
      </c>
      <c r="K46" s="1">
        <v>49625</v>
      </c>
      <c r="L46" s="1">
        <v>24</v>
      </c>
      <c r="M46">
        <v>2016</v>
      </c>
      <c r="N46" s="6">
        <v>19.100000000000001</v>
      </c>
      <c r="O46" s="4">
        <v>6.8</v>
      </c>
      <c r="P46">
        <v>460</v>
      </c>
      <c r="Q46">
        <v>7</v>
      </c>
    </row>
    <row r="47" spans="1:17" x14ac:dyDescent="0.45">
      <c r="A47">
        <v>127</v>
      </c>
      <c r="B47" t="s">
        <v>169</v>
      </c>
      <c r="C47" s="18" t="s">
        <v>118</v>
      </c>
      <c r="D47" s="1">
        <v>58558267</v>
      </c>
      <c r="E47">
        <v>2019</v>
      </c>
      <c r="F47" s="1">
        <v>107467</v>
      </c>
      <c r="G47" s="1">
        <v>57373</v>
      </c>
      <c r="H47">
        <v>2018</v>
      </c>
      <c r="I47" s="15" t="s">
        <v>13</v>
      </c>
      <c r="J47" s="15" t="s">
        <v>170</v>
      </c>
      <c r="K47" s="1">
        <v>133675</v>
      </c>
      <c r="L47" s="1">
        <v>24</v>
      </c>
      <c r="M47">
        <v>2016</v>
      </c>
      <c r="N47" s="6" t="s">
        <v>15</v>
      </c>
      <c r="O47" s="4">
        <v>9</v>
      </c>
      <c r="P47">
        <v>4361</v>
      </c>
      <c r="Q47">
        <v>86</v>
      </c>
    </row>
    <row r="48" spans="1:17" x14ac:dyDescent="0.45">
      <c r="A48">
        <v>128</v>
      </c>
      <c r="B48" t="s">
        <v>171</v>
      </c>
      <c r="C48" s="18" t="s">
        <v>118</v>
      </c>
      <c r="D48" s="1">
        <v>182795</v>
      </c>
      <c r="E48">
        <v>2019</v>
      </c>
      <c r="F48" s="1">
        <v>376</v>
      </c>
      <c r="G48" s="1">
        <v>222</v>
      </c>
      <c r="H48">
        <v>2018</v>
      </c>
      <c r="I48" s="15" t="s">
        <v>17</v>
      </c>
      <c r="J48" s="15" t="s">
        <v>13</v>
      </c>
      <c r="K48" t="s">
        <v>15</v>
      </c>
      <c r="L48" t="s">
        <v>15</v>
      </c>
      <c r="M48">
        <v>2016</v>
      </c>
      <c r="N48" s="6">
        <v>0</v>
      </c>
      <c r="O48" s="4">
        <v>0</v>
      </c>
      <c r="P48" s="6">
        <v>15</v>
      </c>
      <c r="Q48" s="6">
        <v>0</v>
      </c>
    </row>
    <row r="49" spans="1:17" x14ac:dyDescent="0.45">
      <c r="A49">
        <v>130</v>
      </c>
      <c r="B49" t="s">
        <v>172</v>
      </c>
      <c r="C49" s="18" t="s">
        <v>118</v>
      </c>
      <c r="D49" s="1">
        <v>581363</v>
      </c>
      <c r="E49">
        <v>2019</v>
      </c>
      <c r="F49" s="1">
        <v>1042</v>
      </c>
      <c r="G49" s="1">
        <v>624</v>
      </c>
      <c r="H49">
        <v>2018</v>
      </c>
      <c r="I49" s="15" t="s">
        <v>17</v>
      </c>
      <c r="J49" s="15" t="s">
        <v>13</v>
      </c>
      <c r="K49" s="1">
        <v>1346</v>
      </c>
      <c r="L49" s="1">
        <v>24</v>
      </c>
      <c r="M49">
        <v>2016</v>
      </c>
      <c r="N49">
        <v>19.2</v>
      </c>
      <c r="O49" s="4">
        <v>19.2</v>
      </c>
      <c r="P49" s="6">
        <v>10</v>
      </c>
      <c r="Q49" s="6">
        <v>1</v>
      </c>
    </row>
    <row r="50" spans="1:17" x14ac:dyDescent="0.45">
      <c r="A50">
        <v>131</v>
      </c>
      <c r="B50" t="s">
        <v>173</v>
      </c>
      <c r="C50" s="18" t="s">
        <v>118</v>
      </c>
      <c r="D50" s="1">
        <v>69625581</v>
      </c>
      <c r="E50">
        <v>2019</v>
      </c>
      <c r="F50" s="1">
        <v>170495</v>
      </c>
      <c r="G50" s="1">
        <v>114199</v>
      </c>
      <c r="H50">
        <v>2018</v>
      </c>
      <c r="I50" s="18" t="s">
        <v>43</v>
      </c>
      <c r="J50" s="18" t="s">
        <v>39</v>
      </c>
      <c r="K50" s="1">
        <v>165478</v>
      </c>
      <c r="L50" s="1">
        <v>36</v>
      </c>
      <c r="M50">
        <v>2016</v>
      </c>
      <c r="N50">
        <v>4.2</v>
      </c>
      <c r="O50" s="4">
        <v>5.9</v>
      </c>
      <c r="P50" s="6">
        <v>2922</v>
      </c>
      <c r="Q50" s="6">
        <v>51</v>
      </c>
    </row>
    <row r="51" spans="1:17" x14ac:dyDescent="0.45">
      <c r="A51">
        <v>133</v>
      </c>
      <c r="B51" t="s">
        <v>174</v>
      </c>
      <c r="C51" s="18" t="s">
        <v>118</v>
      </c>
      <c r="D51" s="1">
        <v>83429607</v>
      </c>
      <c r="E51">
        <v>2019</v>
      </c>
      <c r="F51" s="1">
        <v>210537</v>
      </c>
      <c r="G51" s="1">
        <v>116710</v>
      </c>
      <c r="H51">
        <v>2018</v>
      </c>
      <c r="I51" t="s">
        <v>43</v>
      </c>
      <c r="J51" s="13" t="s">
        <v>13</v>
      </c>
      <c r="K51">
        <v>134367</v>
      </c>
      <c r="L51">
        <v>46</v>
      </c>
      <c r="M51">
        <v>2016</v>
      </c>
      <c r="N51" t="s">
        <v>15</v>
      </c>
      <c r="O51" s="4">
        <v>12.6</v>
      </c>
      <c r="P51" s="6">
        <v>107773</v>
      </c>
      <c r="Q51" s="6">
        <v>2706</v>
      </c>
    </row>
    <row r="52" spans="1:17" x14ac:dyDescent="0.45">
      <c r="A52">
        <v>134</v>
      </c>
      <c r="B52" t="s">
        <v>175</v>
      </c>
      <c r="C52" s="18" t="s">
        <v>118</v>
      </c>
      <c r="D52" s="1">
        <v>5942094</v>
      </c>
      <c r="E52">
        <v>2019</v>
      </c>
      <c r="F52" s="1">
        <v>5828</v>
      </c>
      <c r="G52" s="1">
        <v>4079</v>
      </c>
      <c r="H52">
        <v>2018</v>
      </c>
      <c r="I52" s="13" t="s">
        <v>13</v>
      </c>
      <c r="J52" t="s">
        <v>63</v>
      </c>
      <c r="K52">
        <v>15023</v>
      </c>
      <c r="L52">
        <v>21</v>
      </c>
      <c r="M52">
        <v>2016</v>
      </c>
      <c r="N52" t="s">
        <v>15</v>
      </c>
      <c r="O52" s="4">
        <v>12</v>
      </c>
      <c r="P52" s="6">
        <v>0</v>
      </c>
      <c r="Q52" s="6">
        <v>0</v>
      </c>
    </row>
    <row r="53" spans="1:17" x14ac:dyDescent="0.45">
      <c r="A53">
        <v>136</v>
      </c>
      <c r="B53" t="s">
        <v>176</v>
      </c>
      <c r="C53" s="18" t="s">
        <v>118</v>
      </c>
      <c r="D53" s="1">
        <v>28515829</v>
      </c>
      <c r="E53">
        <v>2019</v>
      </c>
      <c r="F53" s="1">
        <v>61979</v>
      </c>
      <c r="G53" s="1">
        <v>30968</v>
      </c>
      <c r="H53">
        <v>2018</v>
      </c>
      <c r="I53" s="15" t="s">
        <v>13</v>
      </c>
      <c r="J53" s="15" t="s">
        <v>17</v>
      </c>
      <c r="K53">
        <v>54324</v>
      </c>
      <c r="L53">
        <v>29</v>
      </c>
      <c r="M53">
        <v>2016</v>
      </c>
      <c r="N53" t="s">
        <v>15</v>
      </c>
      <c r="O53" s="4">
        <v>6.8</v>
      </c>
      <c r="P53" s="6">
        <v>318</v>
      </c>
      <c r="Q53" s="6">
        <v>10</v>
      </c>
    </row>
    <row r="54" spans="1:17" x14ac:dyDescent="0.45">
      <c r="A54">
        <v>140</v>
      </c>
      <c r="B54" t="s">
        <v>178</v>
      </c>
      <c r="C54" s="21" t="s">
        <v>177</v>
      </c>
      <c r="D54" s="1">
        <v>25203200</v>
      </c>
      <c r="E54">
        <v>2019</v>
      </c>
      <c r="F54">
        <v>197876</v>
      </c>
      <c r="G54">
        <v>49500</v>
      </c>
      <c r="H54">
        <v>2018</v>
      </c>
      <c r="I54" s="15" t="s">
        <v>17</v>
      </c>
      <c r="J54" s="15" t="s">
        <v>179</v>
      </c>
      <c r="K54">
        <v>32148</v>
      </c>
      <c r="L54">
        <v>50</v>
      </c>
      <c r="M54">
        <v>2016</v>
      </c>
      <c r="N54">
        <v>11.2</v>
      </c>
      <c r="O54">
        <v>11.2</v>
      </c>
      <c r="P54" s="6">
        <v>6703</v>
      </c>
      <c r="Q54" s="6">
        <v>81</v>
      </c>
    </row>
    <row r="55" spans="1:17" x14ac:dyDescent="0.45">
      <c r="A55">
        <v>141</v>
      </c>
      <c r="B55" t="s">
        <v>180</v>
      </c>
      <c r="C55" s="21" t="s">
        <v>177</v>
      </c>
      <c r="D55" s="1">
        <v>8955108</v>
      </c>
      <c r="E55">
        <v>2019</v>
      </c>
      <c r="F55">
        <v>45812</v>
      </c>
      <c r="G55">
        <v>21936</v>
      </c>
      <c r="H55">
        <v>2018</v>
      </c>
      <c r="I55" s="15" t="s">
        <v>13</v>
      </c>
      <c r="J55" s="15" t="s">
        <v>17</v>
      </c>
      <c r="K55">
        <v>15512</v>
      </c>
      <c r="L55">
        <v>48</v>
      </c>
      <c r="M55">
        <v>2016</v>
      </c>
      <c r="N55">
        <v>21.8</v>
      </c>
      <c r="O55">
        <v>10.3</v>
      </c>
      <c r="P55" s="6">
        <v>15134</v>
      </c>
      <c r="Q55" s="6">
        <v>536</v>
      </c>
    </row>
    <row r="56" spans="1:17" x14ac:dyDescent="0.45">
      <c r="A56">
        <v>142</v>
      </c>
      <c r="B56" t="s">
        <v>181</v>
      </c>
      <c r="C56" s="21" t="s">
        <v>177</v>
      </c>
      <c r="D56" s="1">
        <v>389486</v>
      </c>
      <c r="E56">
        <v>2019</v>
      </c>
      <c r="F56">
        <v>933</v>
      </c>
      <c r="G56">
        <v>482</v>
      </c>
      <c r="H56">
        <v>2018</v>
      </c>
      <c r="I56" s="15" t="s">
        <v>17</v>
      </c>
      <c r="J56" s="15" t="s">
        <v>13</v>
      </c>
      <c r="K56">
        <v>747</v>
      </c>
      <c r="L56">
        <v>36</v>
      </c>
      <c r="M56">
        <v>2016</v>
      </c>
      <c r="N56">
        <v>16.100000000000001</v>
      </c>
      <c r="O56">
        <v>10.7</v>
      </c>
      <c r="P56" s="6">
        <v>72</v>
      </c>
      <c r="Q56" s="6">
        <v>11</v>
      </c>
    </row>
    <row r="57" spans="1:17" x14ac:dyDescent="0.45">
      <c r="A57">
        <v>143</v>
      </c>
      <c r="B57" t="s">
        <v>182</v>
      </c>
      <c r="C57" s="21" t="s">
        <v>177</v>
      </c>
      <c r="D57" s="1">
        <v>1641164</v>
      </c>
      <c r="E57">
        <v>2019</v>
      </c>
      <c r="F57">
        <v>1048</v>
      </c>
      <c r="G57">
        <v>603</v>
      </c>
      <c r="H57">
        <v>2018</v>
      </c>
      <c r="I57" s="13" t="s">
        <v>13</v>
      </c>
      <c r="J57" t="s">
        <v>96</v>
      </c>
      <c r="K57">
        <v>1081</v>
      </c>
      <c r="L57">
        <v>28</v>
      </c>
      <c r="M57">
        <v>2016</v>
      </c>
      <c r="N57" t="s">
        <v>15</v>
      </c>
      <c r="O57">
        <v>19.100000000000001</v>
      </c>
      <c r="P57" s="6">
        <v>2633</v>
      </c>
      <c r="Q57" s="6">
        <v>8</v>
      </c>
    </row>
    <row r="58" spans="1:17" x14ac:dyDescent="0.45">
      <c r="A58">
        <v>144</v>
      </c>
      <c r="B58" t="s">
        <v>183</v>
      </c>
      <c r="C58" s="21" t="s">
        <v>177</v>
      </c>
      <c r="D58" s="1">
        <v>287021</v>
      </c>
      <c r="E58">
        <v>2019</v>
      </c>
      <c r="F58">
        <v>1245</v>
      </c>
      <c r="G58">
        <v>721</v>
      </c>
      <c r="H58">
        <v>2018</v>
      </c>
      <c r="I58" s="13" t="s">
        <v>17</v>
      </c>
      <c r="J58" t="s">
        <v>96</v>
      </c>
      <c r="K58">
        <v>714</v>
      </c>
      <c r="L58">
        <v>39</v>
      </c>
      <c r="M58">
        <v>2016</v>
      </c>
      <c r="N58">
        <v>8</v>
      </c>
      <c r="O58">
        <v>8</v>
      </c>
      <c r="P58" s="6">
        <v>77</v>
      </c>
      <c r="Q58" s="6">
        <v>6</v>
      </c>
    </row>
    <row r="59" spans="1:17" x14ac:dyDescent="0.45">
      <c r="A59">
        <v>145</v>
      </c>
      <c r="B59" t="s">
        <v>184</v>
      </c>
      <c r="C59" s="21" t="s">
        <v>177</v>
      </c>
      <c r="D59" s="1">
        <v>11539326</v>
      </c>
      <c r="E59">
        <v>2019</v>
      </c>
      <c r="F59">
        <v>79931</v>
      </c>
      <c r="G59">
        <v>29617</v>
      </c>
      <c r="H59">
        <v>2018</v>
      </c>
      <c r="I59" s="13" t="s">
        <v>13</v>
      </c>
      <c r="J59" t="s">
        <v>96</v>
      </c>
      <c r="K59">
        <v>20754</v>
      </c>
      <c r="L59">
        <v>51</v>
      </c>
      <c r="M59">
        <v>2016</v>
      </c>
      <c r="N59">
        <v>19.8</v>
      </c>
      <c r="O59">
        <v>11.4</v>
      </c>
      <c r="P59" s="6">
        <v>45325</v>
      </c>
      <c r="Q59" s="6">
        <v>6917</v>
      </c>
    </row>
    <row r="60" spans="1:17" x14ac:dyDescent="0.45">
      <c r="A60">
        <v>148</v>
      </c>
      <c r="B60" t="s">
        <v>185</v>
      </c>
      <c r="C60" s="21" t="s">
        <v>177</v>
      </c>
      <c r="D60" s="1">
        <v>433296</v>
      </c>
      <c r="E60">
        <v>2019</v>
      </c>
      <c r="F60">
        <v>908</v>
      </c>
      <c r="G60">
        <v>380</v>
      </c>
      <c r="H60">
        <v>2018</v>
      </c>
      <c r="I60" t="s">
        <v>96</v>
      </c>
      <c r="J60" s="13" t="s">
        <v>13</v>
      </c>
      <c r="K60">
        <v>670</v>
      </c>
      <c r="L60">
        <v>34</v>
      </c>
      <c r="M60">
        <v>2016</v>
      </c>
      <c r="N60" t="s">
        <v>15</v>
      </c>
      <c r="O60">
        <v>22</v>
      </c>
      <c r="P60" s="6">
        <v>138</v>
      </c>
      <c r="Q60" s="6">
        <v>1</v>
      </c>
    </row>
    <row r="61" spans="1:17" x14ac:dyDescent="0.45">
      <c r="A61">
        <v>149</v>
      </c>
      <c r="B61" t="s">
        <v>186</v>
      </c>
      <c r="C61" s="21" t="s">
        <v>177</v>
      </c>
      <c r="D61" s="1">
        <v>37411038</v>
      </c>
      <c r="E61">
        <v>2019</v>
      </c>
      <c r="F61">
        <v>249077</v>
      </c>
      <c r="G61">
        <v>81378</v>
      </c>
      <c r="H61">
        <v>2018</v>
      </c>
      <c r="I61" s="13" t="s">
        <v>13</v>
      </c>
      <c r="J61" t="s">
        <v>187</v>
      </c>
      <c r="K61">
        <v>58329</v>
      </c>
      <c r="L61">
        <v>50</v>
      </c>
      <c r="M61">
        <v>2016</v>
      </c>
      <c r="N61" t="s">
        <v>15</v>
      </c>
      <c r="O61">
        <v>11.4</v>
      </c>
      <c r="P61" s="6">
        <v>44353</v>
      </c>
      <c r="Q61" s="6">
        <v>2350</v>
      </c>
    </row>
    <row r="62" spans="1:17" x14ac:dyDescent="0.45">
      <c r="A62">
        <v>151</v>
      </c>
      <c r="B62" t="s">
        <v>188</v>
      </c>
      <c r="C62" s="21" t="s">
        <v>177</v>
      </c>
      <c r="D62" s="1">
        <v>18952035</v>
      </c>
      <c r="E62">
        <v>2019</v>
      </c>
      <c r="F62">
        <v>53365</v>
      </c>
      <c r="G62">
        <v>28443</v>
      </c>
      <c r="H62">
        <v>2018</v>
      </c>
      <c r="I62" s="13" t="s">
        <v>17</v>
      </c>
      <c r="J62" t="s">
        <v>96</v>
      </c>
      <c r="K62">
        <v>30456</v>
      </c>
      <c r="L62">
        <v>38</v>
      </c>
      <c r="M62">
        <v>2016</v>
      </c>
      <c r="N62" t="s">
        <v>15</v>
      </c>
      <c r="O62">
        <v>9.1999999999999993</v>
      </c>
      <c r="P62" s="6">
        <v>12858</v>
      </c>
      <c r="Q62" s="6">
        <v>181</v>
      </c>
    </row>
    <row r="63" spans="1:17" x14ac:dyDescent="0.45">
      <c r="A63">
        <v>152</v>
      </c>
      <c r="B63" t="s">
        <v>189</v>
      </c>
      <c r="C63" s="21" t="s">
        <v>177</v>
      </c>
      <c r="D63" s="1">
        <v>4130299</v>
      </c>
      <c r="E63">
        <v>2019</v>
      </c>
      <c r="F63">
        <v>25221</v>
      </c>
      <c r="G63">
        <v>14439</v>
      </c>
      <c r="H63">
        <v>2018</v>
      </c>
      <c r="I63" s="18" t="s">
        <v>96</v>
      </c>
      <c r="J63" s="18" t="s">
        <v>61</v>
      </c>
      <c r="K63">
        <v>11890</v>
      </c>
      <c r="L63">
        <v>48</v>
      </c>
      <c r="M63">
        <v>2016</v>
      </c>
      <c r="N63" t="s">
        <v>15</v>
      </c>
      <c r="O63">
        <v>7.1</v>
      </c>
      <c r="P63" s="6">
        <v>2016</v>
      </c>
      <c r="Q63" s="6">
        <v>54</v>
      </c>
    </row>
    <row r="64" spans="1:17" x14ac:dyDescent="0.45">
      <c r="A64">
        <v>154</v>
      </c>
      <c r="B64" t="s">
        <v>190</v>
      </c>
      <c r="C64" s="21" t="s">
        <v>177</v>
      </c>
      <c r="D64" s="1">
        <v>1198574</v>
      </c>
      <c r="E64">
        <v>2019</v>
      </c>
      <c r="F64">
        <v>4829</v>
      </c>
      <c r="G64">
        <v>2376</v>
      </c>
      <c r="H64">
        <v>2018</v>
      </c>
      <c r="I64" s="15" t="s">
        <v>13</v>
      </c>
      <c r="J64" s="15" t="s">
        <v>17</v>
      </c>
      <c r="K64">
        <v>1668</v>
      </c>
      <c r="L64">
        <v>45</v>
      </c>
      <c r="M64">
        <v>2016</v>
      </c>
      <c r="N64" t="s">
        <v>15</v>
      </c>
      <c r="O64">
        <v>14.5</v>
      </c>
      <c r="P64" s="6">
        <v>810</v>
      </c>
      <c r="Q64" s="6">
        <v>15</v>
      </c>
    </row>
    <row r="65" spans="1:17" x14ac:dyDescent="0.45">
      <c r="A65">
        <v>155</v>
      </c>
      <c r="B65" s="2" t="s">
        <v>191</v>
      </c>
      <c r="C65" s="21" t="s">
        <v>177</v>
      </c>
      <c r="D65" s="1">
        <v>10689213</v>
      </c>
      <c r="E65">
        <v>2019</v>
      </c>
      <c r="F65">
        <v>65456</v>
      </c>
      <c r="G65">
        <v>26980</v>
      </c>
      <c r="H65">
        <v>2018</v>
      </c>
      <c r="I65" s="13" t="s">
        <v>17</v>
      </c>
      <c r="J65" t="s">
        <v>96</v>
      </c>
      <c r="K65">
        <v>27115</v>
      </c>
      <c r="L65">
        <v>44</v>
      </c>
      <c r="M65">
        <v>2016</v>
      </c>
      <c r="N65">
        <v>39.1</v>
      </c>
      <c r="O65">
        <v>9.3000000000000007</v>
      </c>
      <c r="P65" s="6">
        <v>7352</v>
      </c>
      <c r="Q65" s="6">
        <v>218</v>
      </c>
    </row>
    <row r="66" spans="1:17" x14ac:dyDescent="0.45">
      <c r="A66">
        <v>156</v>
      </c>
      <c r="B66" t="s">
        <v>192</v>
      </c>
      <c r="C66" s="21" t="s">
        <v>177</v>
      </c>
      <c r="D66" s="1">
        <v>5771877</v>
      </c>
      <c r="E66">
        <v>2019</v>
      </c>
      <c r="F66">
        <v>40796</v>
      </c>
      <c r="G66">
        <v>17122</v>
      </c>
      <c r="H66">
        <v>2018</v>
      </c>
      <c r="I66" s="18" t="s">
        <v>96</v>
      </c>
      <c r="J66" s="18" t="s">
        <v>61</v>
      </c>
      <c r="K66">
        <v>11140</v>
      </c>
      <c r="L66">
        <v>49</v>
      </c>
      <c r="M66">
        <v>2016</v>
      </c>
      <c r="N66">
        <v>43.6</v>
      </c>
      <c r="O66">
        <v>12.7</v>
      </c>
      <c r="P66" s="6">
        <v>8445</v>
      </c>
      <c r="Q66" s="6">
        <v>418</v>
      </c>
    </row>
    <row r="67" spans="1:17" x14ac:dyDescent="0.45">
      <c r="A67">
        <v>157</v>
      </c>
      <c r="B67" t="s">
        <v>193</v>
      </c>
      <c r="C67" s="21" t="s">
        <v>177</v>
      </c>
      <c r="D67" s="1">
        <v>1325649</v>
      </c>
      <c r="E67">
        <v>2019</v>
      </c>
      <c r="F67">
        <v>7664</v>
      </c>
      <c r="G67">
        <v>3916</v>
      </c>
      <c r="H67">
        <v>2018</v>
      </c>
      <c r="I67" s="13" t="s">
        <v>17</v>
      </c>
      <c r="J67" t="s">
        <v>96</v>
      </c>
      <c r="K67">
        <v>3842</v>
      </c>
      <c r="L67">
        <v>38</v>
      </c>
      <c r="M67">
        <v>2016</v>
      </c>
      <c r="N67">
        <v>18.3</v>
      </c>
      <c r="O67">
        <v>7.8</v>
      </c>
      <c r="P67" s="6">
        <v>1635</v>
      </c>
      <c r="Q67" s="6">
        <v>46</v>
      </c>
    </row>
    <row r="68" spans="1:17" x14ac:dyDescent="0.45">
      <c r="A68">
        <v>159</v>
      </c>
      <c r="B68" t="s">
        <v>194</v>
      </c>
      <c r="C68" s="21" t="s">
        <v>177</v>
      </c>
      <c r="D68" s="1">
        <v>5532159</v>
      </c>
      <c r="E68">
        <v>2019</v>
      </c>
      <c r="F68">
        <v>33271</v>
      </c>
      <c r="G68">
        <v>12749</v>
      </c>
      <c r="H68">
        <v>2018</v>
      </c>
      <c r="I68" s="15" t="s">
        <v>13</v>
      </c>
      <c r="J68" s="15" t="s">
        <v>17</v>
      </c>
      <c r="K68">
        <v>11056</v>
      </c>
      <c r="L68">
        <v>39</v>
      </c>
      <c r="M68">
        <v>2016</v>
      </c>
      <c r="N68">
        <v>180.3</v>
      </c>
      <c r="O68">
        <v>13.5</v>
      </c>
      <c r="P68" s="6">
        <v>4475</v>
      </c>
      <c r="Q68" s="6">
        <v>186</v>
      </c>
    </row>
    <row r="69" spans="1:17" x14ac:dyDescent="0.45">
      <c r="A69">
        <v>160</v>
      </c>
      <c r="B69" t="s">
        <v>195</v>
      </c>
      <c r="C69" s="21" t="s">
        <v>177</v>
      </c>
      <c r="D69" s="1">
        <v>65129731</v>
      </c>
      <c r="E69">
        <v>2019</v>
      </c>
      <c r="F69">
        <v>455618</v>
      </c>
      <c r="G69">
        <v>182372</v>
      </c>
      <c r="H69">
        <v>2018</v>
      </c>
      <c r="I69" s="15" t="s">
        <v>17</v>
      </c>
      <c r="J69" s="15" t="s">
        <v>13</v>
      </c>
      <c r="K69">
        <v>112034</v>
      </c>
      <c r="L69">
        <v>58</v>
      </c>
      <c r="M69">
        <v>2016</v>
      </c>
      <c r="N69">
        <v>15.2</v>
      </c>
      <c r="O69">
        <v>11.1</v>
      </c>
      <c r="P69" s="6">
        <v>122875</v>
      </c>
      <c r="Q69" s="6">
        <v>22580</v>
      </c>
    </row>
    <row r="70" spans="1:17" x14ac:dyDescent="0.45">
      <c r="A70">
        <v>162</v>
      </c>
      <c r="B70" t="s">
        <v>196</v>
      </c>
      <c r="C70" s="21" t="s">
        <v>177</v>
      </c>
      <c r="D70" s="1">
        <v>83517046</v>
      </c>
      <c r="E70">
        <v>2019</v>
      </c>
      <c r="F70">
        <v>608742</v>
      </c>
      <c r="G70">
        <v>247462</v>
      </c>
      <c r="H70">
        <v>2018</v>
      </c>
      <c r="I70" s="13" t="s">
        <v>33</v>
      </c>
      <c r="J70" t="s">
        <v>61</v>
      </c>
      <c r="K70">
        <v>168857</v>
      </c>
      <c r="L70">
        <v>47</v>
      </c>
      <c r="M70">
        <v>2016</v>
      </c>
      <c r="N70" t="s">
        <v>15</v>
      </c>
      <c r="O70">
        <v>8.9</v>
      </c>
      <c r="P70" s="6">
        <v>154175</v>
      </c>
      <c r="Q70" s="6">
        <v>5640</v>
      </c>
    </row>
    <row r="71" spans="1:17" x14ac:dyDescent="0.45">
      <c r="A71">
        <v>164</v>
      </c>
      <c r="B71" t="s">
        <v>197</v>
      </c>
      <c r="C71" s="21" t="s">
        <v>177</v>
      </c>
      <c r="D71" s="1">
        <v>10473452</v>
      </c>
      <c r="E71">
        <v>2019</v>
      </c>
      <c r="F71">
        <v>67401</v>
      </c>
      <c r="G71">
        <v>33288</v>
      </c>
      <c r="H71">
        <v>2018</v>
      </c>
      <c r="I71" t="s">
        <v>43</v>
      </c>
      <c r="J71" s="13" t="s">
        <v>13</v>
      </c>
      <c r="K71">
        <v>20740</v>
      </c>
      <c r="L71">
        <v>50</v>
      </c>
      <c r="M71">
        <v>2016</v>
      </c>
      <c r="N71" t="s">
        <v>15</v>
      </c>
      <c r="O71">
        <v>7.9</v>
      </c>
      <c r="P71" s="6">
        <v>2506</v>
      </c>
      <c r="Q71" s="6">
        <v>130</v>
      </c>
    </row>
    <row r="72" spans="1:17" x14ac:dyDescent="0.45">
      <c r="A72">
        <v>168</v>
      </c>
      <c r="B72" t="s">
        <v>198</v>
      </c>
      <c r="C72" s="21" t="s">
        <v>177</v>
      </c>
      <c r="D72" s="1">
        <v>9684680</v>
      </c>
      <c r="E72">
        <v>2019</v>
      </c>
      <c r="F72">
        <v>70454</v>
      </c>
      <c r="G72">
        <v>33010</v>
      </c>
      <c r="H72">
        <v>2018</v>
      </c>
      <c r="I72" s="18" t="s">
        <v>43</v>
      </c>
      <c r="J72" s="18" t="s">
        <v>96</v>
      </c>
      <c r="K72">
        <v>39156</v>
      </c>
      <c r="L72">
        <v>42</v>
      </c>
      <c r="M72">
        <v>2016</v>
      </c>
      <c r="N72">
        <v>12.5</v>
      </c>
      <c r="O72">
        <v>5.5</v>
      </c>
      <c r="P72">
        <v>2500</v>
      </c>
      <c r="Q72">
        <v>272</v>
      </c>
    </row>
    <row r="73" spans="1:17" x14ac:dyDescent="0.45">
      <c r="A73">
        <v>169</v>
      </c>
      <c r="B73" t="s">
        <v>199</v>
      </c>
      <c r="C73" s="21" t="s">
        <v>177</v>
      </c>
      <c r="D73" s="1">
        <v>339037</v>
      </c>
      <c r="E73">
        <v>2019</v>
      </c>
      <c r="F73">
        <v>1510</v>
      </c>
      <c r="G73">
        <v>662</v>
      </c>
      <c r="H73">
        <v>2018</v>
      </c>
      <c r="I73" s="13" t="s">
        <v>13</v>
      </c>
      <c r="J73" t="s">
        <v>61</v>
      </c>
      <c r="K73">
        <v>407</v>
      </c>
      <c r="L73">
        <v>54</v>
      </c>
      <c r="M73">
        <v>2016</v>
      </c>
      <c r="N73">
        <v>19.899999999999999</v>
      </c>
      <c r="O73">
        <v>13.2</v>
      </c>
      <c r="P73">
        <v>1790</v>
      </c>
      <c r="Q73">
        <v>10</v>
      </c>
    </row>
    <row r="74" spans="1:17" s="20" customFormat="1" x14ac:dyDescent="0.45">
      <c r="A74" s="20">
        <v>170</v>
      </c>
      <c r="B74" s="20" t="s">
        <v>230</v>
      </c>
      <c r="C74" s="22" t="s">
        <v>177</v>
      </c>
      <c r="D74" s="1">
        <v>4803743</v>
      </c>
      <c r="E74" s="20">
        <v>2019</v>
      </c>
      <c r="F74">
        <v>30272</v>
      </c>
      <c r="G74" s="20">
        <v>9621</v>
      </c>
      <c r="H74" s="20">
        <v>2018</v>
      </c>
      <c r="I74" s="15" t="s">
        <v>17</v>
      </c>
      <c r="J74" s="15" t="s">
        <v>13</v>
      </c>
      <c r="K74" s="24">
        <v>9500</v>
      </c>
      <c r="L74" s="24">
        <v>30</v>
      </c>
      <c r="M74" s="24">
        <v>2016</v>
      </c>
      <c r="N74" s="24" t="s">
        <v>15</v>
      </c>
      <c r="O74" s="24">
        <v>15.2</v>
      </c>
      <c r="P74" s="20">
        <v>18561</v>
      </c>
      <c r="Q74" s="20">
        <v>1063</v>
      </c>
    </row>
    <row r="75" spans="1:17" x14ac:dyDescent="0.45">
      <c r="A75">
        <v>172</v>
      </c>
      <c r="B75" t="s">
        <v>200</v>
      </c>
      <c r="C75" s="21" t="s">
        <v>177</v>
      </c>
      <c r="D75" s="1">
        <v>8519373</v>
      </c>
      <c r="E75">
        <v>2019</v>
      </c>
      <c r="F75">
        <v>26751</v>
      </c>
      <c r="G75">
        <v>12315</v>
      </c>
      <c r="H75">
        <v>2018</v>
      </c>
      <c r="I75" s="15" t="s">
        <v>13</v>
      </c>
      <c r="J75" s="15" t="s">
        <v>17</v>
      </c>
      <c r="K75">
        <v>9049</v>
      </c>
      <c r="L75">
        <v>52</v>
      </c>
      <c r="M75">
        <v>2016</v>
      </c>
      <c r="N75" t="s">
        <v>15</v>
      </c>
      <c r="O75">
        <v>12.3</v>
      </c>
      <c r="P75">
        <v>15398</v>
      </c>
      <c r="Q75">
        <v>199</v>
      </c>
    </row>
    <row r="76" spans="1:17" x14ac:dyDescent="0.45">
      <c r="A76">
        <v>173</v>
      </c>
      <c r="B76" t="s">
        <v>201</v>
      </c>
      <c r="C76" s="21" t="s">
        <v>177</v>
      </c>
      <c r="D76" s="1">
        <v>60550092</v>
      </c>
      <c r="E76">
        <v>2019</v>
      </c>
      <c r="F76">
        <v>409808</v>
      </c>
      <c r="G76">
        <v>175741</v>
      </c>
      <c r="H76">
        <v>2018</v>
      </c>
      <c r="I76" s="13" t="s">
        <v>13</v>
      </c>
      <c r="J76" t="s">
        <v>96</v>
      </c>
      <c r="K76">
        <v>94043</v>
      </c>
      <c r="L76">
        <v>55</v>
      </c>
      <c r="M76">
        <v>2016</v>
      </c>
      <c r="N76" t="s">
        <v>15</v>
      </c>
      <c r="O76">
        <v>10.3</v>
      </c>
      <c r="P76">
        <v>195351</v>
      </c>
      <c r="Q76">
        <v>26384</v>
      </c>
    </row>
    <row r="77" spans="1:17" x14ac:dyDescent="0.45">
      <c r="A77">
        <v>174</v>
      </c>
      <c r="B77" t="s">
        <v>202</v>
      </c>
      <c r="C77" s="21" t="s">
        <v>177</v>
      </c>
      <c r="D77" s="1">
        <v>126860299</v>
      </c>
      <c r="E77">
        <v>2019</v>
      </c>
      <c r="F77">
        <v>883395</v>
      </c>
      <c r="G77">
        <v>409339</v>
      </c>
      <c r="H77">
        <v>2018</v>
      </c>
      <c r="I77" s="18" t="s">
        <v>96</v>
      </c>
      <c r="J77" s="18" t="s">
        <v>61</v>
      </c>
      <c r="K77">
        <v>179185</v>
      </c>
      <c r="L77">
        <v>55</v>
      </c>
      <c r="M77">
        <v>2016</v>
      </c>
      <c r="N77" t="s">
        <v>15</v>
      </c>
      <c r="O77">
        <v>10.5</v>
      </c>
      <c r="P77">
        <v>13385</v>
      </c>
      <c r="Q77">
        <v>351</v>
      </c>
    </row>
    <row r="78" spans="1:17" x14ac:dyDescent="0.45">
      <c r="A78">
        <v>175</v>
      </c>
      <c r="B78" t="s">
        <v>203</v>
      </c>
      <c r="C78" s="21" t="s">
        <v>177</v>
      </c>
      <c r="D78" s="1">
        <v>51225321</v>
      </c>
      <c r="E78">
        <v>2019</v>
      </c>
      <c r="F78">
        <v>277075</v>
      </c>
      <c r="G78">
        <v>86281</v>
      </c>
      <c r="H78">
        <v>2018</v>
      </c>
      <c r="I78" s="18" t="s">
        <v>204</v>
      </c>
      <c r="J78" s="18" t="s">
        <v>96</v>
      </c>
      <c r="K78">
        <v>63430</v>
      </c>
      <c r="L78">
        <v>53</v>
      </c>
      <c r="M78">
        <v>2016</v>
      </c>
      <c r="N78">
        <v>5.3</v>
      </c>
      <c r="O78">
        <v>5.8</v>
      </c>
      <c r="P78">
        <v>10738</v>
      </c>
      <c r="Q78">
        <v>243</v>
      </c>
    </row>
    <row r="79" spans="1:17" x14ac:dyDescent="0.45">
      <c r="A79">
        <v>176</v>
      </c>
      <c r="B79" t="s">
        <v>205</v>
      </c>
      <c r="C79" s="21" t="s">
        <v>177</v>
      </c>
      <c r="D79" s="1">
        <v>4207077</v>
      </c>
      <c r="E79">
        <v>2019</v>
      </c>
      <c r="F79">
        <v>3582</v>
      </c>
      <c r="G79">
        <v>1658</v>
      </c>
      <c r="H79">
        <v>2018</v>
      </c>
      <c r="I79" s="13" t="s">
        <v>13</v>
      </c>
      <c r="J79" t="s">
        <v>96</v>
      </c>
      <c r="K79">
        <v>4700</v>
      </c>
      <c r="L79">
        <v>23</v>
      </c>
      <c r="M79">
        <v>2016</v>
      </c>
      <c r="N79" t="s">
        <v>15</v>
      </c>
      <c r="O79">
        <v>11.3</v>
      </c>
      <c r="P79">
        <v>3075</v>
      </c>
      <c r="Q79">
        <v>20</v>
      </c>
    </row>
    <row r="80" spans="1:17" ht="14.25" customHeight="1" x14ac:dyDescent="0.45">
      <c r="A80">
        <v>177</v>
      </c>
      <c r="B80" t="s">
        <v>206</v>
      </c>
      <c r="C80" s="21" t="s">
        <v>177</v>
      </c>
      <c r="D80" s="1">
        <v>1906740</v>
      </c>
      <c r="E80">
        <v>2019</v>
      </c>
      <c r="F80">
        <v>12171</v>
      </c>
      <c r="G80">
        <v>6087</v>
      </c>
      <c r="H80">
        <v>2018</v>
      </c>
      <c r="I80" t="s">
        <v>96</v>
      </c>
      <c r="J80" s="13" t="s">
        <v>17</v>
      </c>
      <c r="K80">
        <v>7213</v>
      </c>
      <c r="L80">
        <v>34</v>
      </c>
      <c r="M80">
        <v>2016</v>
      </c>
      <c r="N80" t="s">
        <v>15</v>
      </c>
      <c r="O80">
        <v>7.4</v>
      </c>
      <c r="P80">
        <v>804</v>
      </c>
      <c r="Q80">
        <v>12</v>
      </c>
    </row>
    <row r="81" spans="1:17" x14ac:dyDescent="0.45">
      <c r="A81">
        <v>179</v>
      </c>
      <c r="B81" t="s">
        <v>207</v>
      </c>
      <c r="C81" s="21" t="s">
        <v>177</v>
      </c>
      <c r="D81" s="1">
        <v>2759631</v>
      </c>
      <c r="E81">
        <v>2019</v>
      </c>
      <c r="F81">
        <v>16351</v>
      </c>
      <c r="G81">
        <v>8583</v>
      </c>
      <c r="H81">
        <v>2018</v>
      </c>
      <c r="I81" t="s">
        <v>96</v>
      </c>
      <c r="J81" s="13" t="s">
        <v>13</v>
      </c>
      <c r="K81">
        <v>10260</v>
      </c>
      <c r="L81">
        <v>35</v>
      </c>
      <c r="M81">
        <v>2016</v>
      </c>
      <c r="N81">
        <v>20.8</v>
      </c>
      <c r="O81">
        <v>7.3</v>
      </c>
      <c r="P81">
        <v>1438</v>
      </c>
      <c r="Q81">
        <v>41</v>
      </c>
    </row>
    <row r="82" spans="1:17" x14ac:dyDescent="0.45">
      <c r="A82">
        <v>180</v>
      </c>
      <c r="B82" t="s">
        <v>208</v>
      </c>
      <c r="C82" s="21" t="s">
        <v>177</v>
      </c>
      <c r="D82" s="1">
        <v>615730</v>
      </c>
      <c r="E82">
        <v>2019</v>
      </c>
      <c r="F82">
        <v>3271</v>
      </c>
      <c r="G82">
        <v>1121</v>
      </c>
      <c r="H82">
        <v>2018</v>
      </c>
      <c r="I82" s="15" t="s">
        <v>13</v>
      </c>
      <c r="J82" s="15" t="s">
        <v>17</v>
      </c>
      <c r="K82">
        <v>807</v>
      </c>
      <c r="L82">
        <v>52</v>
      </c>
      <c r="M82">
        <v>2016</v>
      </c>
      <c r="N82">
        <v>18.3</v>
      </c>
      <c r="O82">
        <v>12.2</v>
      </c>
      <c r="P82">
        <v>3711</v>
      </c>
      <c r="Q82">
        <v>85</v>
      </c>
    </row>
    <row r="83" spans="1:17" x14ac:dyDescent="0.45">
      <c r="A83">
        <v>182</v>
      </c>
      <c r="B83" t="s">
        <v>209</v>
      </c>
      <c r="C83" s="21" t="s">
        <v>177</v>
      </c>
      <c r="D83" s="1">
        <v>440377</v>
      </c>
      <c r="E83">
        <v>2019</v>
      </c>
      <c r="F83">
        <v>2307</v>
      </c>
      <c r="G83">
        <v>935</v>
      </c>
      <c r="H83">
        <v>2018</v>
      </c>
      <c r="I83" s="13" t="s">
        <v>13</v>
      </c>
      <c r="J83" t="s">
        <v>96</v>
      </c>
      <c r="K83">
        <v>768</v>
      </c>
      <c r="L83">
        <v>50</v>
      </c>
      <c r="M83">
        <v>2016</v>
      </c>
      <c r="N83">
        <v>17.3</v>
      </c>
      <c r="O83">
        <v>13</v>
      </c>
      <c r="P83">
        <v>448</v>
      </c>
      <c r="Q83">
        <v>4</v>
      </c>
    </row>
    <row r="84" spans="1:17" x14ac:dyDescent="0.45">
      <c r="A84">
        <v>184</v>
      </c>
      <c r="B84" t="s">
        <v>210</v>
      </c>
      <c r="C84" s="21" t="s">
        <v>177</v>
      </c>
      <c r="D84" s="1">
        <v>17097123</v>
      </c>
      <c r="E84">
        <v>2019</v>
      </c>
      <c r="F84">
        <v>119923</v>
      </c>
      <c r="G84">
        <v>47268</v>
      </c>
      <c r="H84">
        <v>2018</v>
      </c>
      <c r="I84" s="13" t="s">
        <v>13</v>
      </c>
      <c r="J84" t="s">
        <v>96</v>
      </c>
      <c r="K84">
        <v>30621</v>
      </c>
      <c r="L84">
        <v>58</v>
      </c>
      <c r="M84">
        <v>2016</v>
      </c>
      <c r="N84">
        <v>21.8</v>
      </c>
      <c r="O84">
        <v>10.7</v>
      </c>
      <c r="P84">
        <v>37190</v>
      </c>
      <c r="Q84">
        <v>4409</v>
      </c>
    </row>
    <row r="85" spans="1:17" x14ac:dyDescent="0.45">
      <c r="A85">
        <v>186</v>
      </c>
      <c r="B85" t="s">
        <v>211</v>
      </c>
      <c r="C85" s="21" t="s">
        <v>177</v>
      </c>
      <c r="D85" s="1">
        <v>4783062</v>
      </c>
      <c r="E85">
        <v>2019</v>
      </c>
      <c r="F85">
        <v>35897</v>
      </c>
      <c r="G85">
        <v>9747</v>
      </c>
      <c r="H85">
        <v>2018</v>
      </c>
      <c r="I85" s="13" t="s">
        <v>17</v>
      </c>
      <c r="J85" s="13" t="s">
        <v>13</v>
      </c>
      <c r="K85">
        <v>6556</v>
      </c>
      <c r="L85">
        <v>51</v>
      </c>
      <c r="M85">
        <v>2016</v>
      </c>
      <c r="N85" t="s">
        <v>15</v>
      </c>
      <c r="O85">
        <v>7.5</v>
      </c>
      <c r="P85">
        <v>1122</v>
      </c>
      <c r="Q85">
        <v>19</v>
      </c>
    </row>
    <row r="86" spans="1:17" x14ac:dyDescent="0.45">
      <c r="A86">
        <v>188</v>
      </c>
      <c r="B86" t="s">
        <v>212</v>
      </c>
      <c r="C86" s="21" t="s">
        <v>177</v>
      </c>
      <c r="D86" s="1">
        <v>5378859</v>
      </c>
      <c r="E86">
        <v>2019</v>
      </c>
      <c r="F86">
        <v>34299</v>
      </c>
      <c r="G86">
        <v>11791</v>
      </c>
      <c r="H86">
        <v>2018</v>
      </c>
      <c r="I86" s="13" t="s">
        <v>17</v>
      </c>
      <c r="J86" t="s">
        <v>96</v>
      </c>
      <c r="K86">
        <v>34299</v>
      </c>
      <c r="L86">
        <v>51</v>
      </c>
      <c r="M86">
        <v>2016</v>
      </c>
      <c r="N86">
        <v>42</v>
      </c>
      <c r="O86">
        <v>12.5</v>
      </c>
      <c r="P86">
        <v>7467</v>
      </c>
      <c r="Q86">
        <v>193</v>
      </c>
    </row>
    <row r="87" spans="1:17" x14ac:dyDescent="0.45">
      <c r="A87">
        <v>189</v>
      </c>
      <c r="B87" t="s">
        <v>213</v>
      </c>
      <c r="C87" s="21" t="s">
        <v>177</v>
      </c>
      <c r="D87" s="1">
        <v>4974992</v>
      </c>
      <c r="E87">
        <v>2019</v>
      </c>
      <c r="F87">
        <v>3322</v>
      </c>
      <c r="G87">
        <v>1681</v>
      </c>
      <c r="H87">
        <v>2018</v>
      </c>
      <c r="I87" s="13" t="s">
        <v>13</v>
      </c>
      <c r="J87" t="s">
        <v>96</v>
      </c>
      <c r="K87">
        <v>3903</v>
      </c>
      <c r="L87">
        <v>21</v>
      </c>
      <c r="M87">
        <v>2016</v>
      </c>
      <c r="N87" t="s">
        <v>15</v>
      </c>
      <c r="O87">
        <v>6</v>
      </c>
      <c r="P87">
        <v>1998</v>
      </c>
      <c r="Q87">
        <v>10</v>
      </c>
    </row>
    <row r="88" spans="1:17" x14ac:dyDescent="0.45">
      <c r="A88">
        <v>191</v>
      </c>
      <c r="B88" t="s">
        <v>214</v>
      </c>
      <c r="C88" s="21" t="s">
        <v>177</v>
      </c>
      <c r="D88" s="1">
        <v>4246440</v>
      </c>
      <c r="E88">
        <v>2019</v>
      </c>
      <c r="F88">
        <v>8244</v>
      </c>
      <c r="G88">
        <v>3829</v>
      </c>
      <c r="H88">
        <v>2018</v>
      </c>
      <c r="I88" s="15" t="s">
        <v>17</v>
      </c>
      <c r="J88" s="15" t="s">
        <v>13</v>
      </c>
      <c r="K88">
        <v>5294</v>
      </c>
      <c r="L88">
        <v>31</v>
      </c>
      <c r="M88">
        <v>2016</v>
      </c>
      <c r="N88" t="s">
        <v>15</v>
      </c>
      <c r="O88">
        <v>9.6999999999999993</v>
      </c>
      <c r="P88">
        <v>5538</v>
      </c>
      <c r="Q88">
        <v>159</v>
      </c>
    </row>
    <row r="89" spans="1:17" s="20" customFormat="1" x14ac:dyDescent="0.45">
      <c r="A89" s="20">
        <v>192</v>
      </c>
      <c r="B89" s="20" t="s">
        <v>232</v>
      </c>
      <c r="C89" s="22" t="s">
        <v>177</v>
      </c>
      <c r="D89" s="20">
        <v>38104833</v>
      </c>
      <c r="E89" s="20">
        <v>2019</v>
      </c>
      <c r="F89" s="20">
        <v>185630</v>
      </c>
      <c r="G89" s="20">
        <v>113388</v>
      </c>
      <c r="H89" s="20">
        <v>2018</v>
      </c>
      <c r="I89" s="18" t="s">
        <v>43</v>
      </c>
      <c r="J89" s="18" t="s">
        <v>96</v>
      </c>
      <c r="K89" s="34">
        <v>354100</v>
      </c>
      <c r="L89" s="34">
        <v>27</v>
      </c>
      <c r="M89" s="34">
        <v>2016</v>
      </c>
      <c r="N89" s="34" t="s">
        <v>15</v>
      </c>
      <c r="O89" s="34" t="s">
        <v>15</v>
      </c>
      <c r="P89" s="20">
        <v>11273</v>
      </c>
      <c r="Q89" s="20">
        <v>524</v>
      </c>
    </row>
    <row r="90" spans="1:17" x14ac:dyDescent="0.45">
      <c r="A90">
        <v>193</v>
      </c>
      <c r="B90" t="s">
        <v>215</v>
      </c>
      <c r="C90" s="21" t="s">
        <v>177</v>
      </c>
      <c r="D90" s="1">
        <v>10226178</v>
      </c>
      <c r="E90">
        <v>2019</v>
      </c>
      <c r="F90">
        <v>58199</v>
      </c>
      <c r="G90">
        <v>28960</v>
      </c>
      <c r="H90">
        <v>2018</v>
      </c>
      <c r="I90" t="s">
        <v>96</v>
      </c>
      <c r="J90" s="13" t="s">
        <v>13</v>
      </c>
      <c r="K90">
        <v>19136</v>
      </c>
      <c r="L90">
        <v>54</v>
      </c>
      <c r="M90">
        <v>2016</v>
      </c>
      <c r="N90">
        <v>14.9</v>
      </c>
      <c r="O90">
        <v>9.5</v>
      </c>
      <c r="P90">
        <v>23392</v>
      </c>
      <c r="Q90">
        <v>880</v>
      </c>
    </row>
    <row r="91" spans="1:17" x14ac:dyDescent="0.45">
      <c r="A91">
        <v>194</v>
      </c>
      <c r="B91" t="s">
        <v>216</v>
      </c>
      <c r="C91" s="21" t="s">
        <v>177</v>
      </c>
      <c r="D91" s="1">
        <v>2694843</v>
      </c>
      <c r="E91">
        <v>2019</v>
      </c>
      <c r="F91">
        <v>1260</v>
      </c>
      <c r="G91">
        <v>672</v>
      </c>
      <c r="H91">
        <v>2018</v>
      </c>
      <c r="I91" t="s">
        <v>96</v>
      </c>
      <c r="J91" s="13" t="s">
        <v>13</v>
      </c>
      <c r="K91" t="s">
        <v>15</v>
      </c>
      <c r="L91" t="s">
        <v>15</v>
      </c>
      <c r="M91">
        <v>2016</v>
      </c>
      <c r="P91">
        <v>10287</v>
      </c>
      <c r="Q91">
        <v>10</v>
      </c>
    </row>
    <row r="92" spans="1:17" x14ac:dyDescent="0.45">
      <c r="A92">
        <v>197</v>
      </c>
      <c r="B92" t="s">
        <v>217</v>
      </c>
      <c r="C92" s="21" t="s">
        <v>177</v>
      </c>
      <c r="D92" s="1">
        <v>34268529</v>
      </c>
      <c r="E92">
        <v>2019</v>
      </c>
      <c r="F92">
        <v>24485</v>
      </c>
      <c r="G92">
        <v>10518</v>
      </c>
      <c r="H92">
        <v>2018</v>
      </c>
      <c r="I92" s="13" t="s">
        <v>13</v>
      </c>
      <c r="J92" t="s">
        <v>96</v>
      </c>
      <c r="K92">
        <v>36951</v>
      </c>
      <c r="L92">
        <v>19</v>
      </c>
      <c r="M92">
        <v>2016</v>
      </c>
      <c r="N92">
        <v>24.5</v>
      </c>
      <c r="O92">
        <v>13.1</v>
      </c>
      <c r="P92">
        <v>17522</v>
      </c>
      <c r="Q92">
        <v>139</v>
      </c>
    </row>
    <row r="93" spans="1:17" x14ac:dyDescent="0.45">
      <c r="A93">
        <v>199</v>
      </c>
      <c r="B93" t="s">
        <v>218</v>
      </c>
      <c r="C93" s="21" t="s">
        <v>177</v>
      </c>
      <c r="D93" s="1">
        <v>5804343</v>
      </c>
      <c r="E93">
        <v>2019</v>
      </c>
      <c r="F93">
        <v>26164</v>
      </c>
      <c r="G93">
        <v>13093</v>
      </c>
      <c r="H93">
        <v>2018</v>
      </c>
      <c r="I93" t="s">
        <v>96</v>
      </c>
      <c r="J93" s="13" t="s">
        <v>13</v>
      </c>
      <c r="K93">
        <v>7899</v>
      </c>
      <c r="L93">
        <v>49</v>
      </c>
      <c r="M93">
        <v>2016</v>
      </c>
      <c r="N93">
        <v>15.7</v>
      </c>
      <c r="O93">
        <v>8.8000000000000007</v>
      </c>
      <c r="P93">
        <v>13624</v>
      </c>
      <c r="Q93">
        <v>12</v>
      </c>
    </row>
    <row r="94" spans="1:17" x14ac:dyDescent="0.45">
      <c r="A94">
        <v>201</v>
      </c>
      <c r="B94" t="s">
        <v>219</v>
      </c>
      <c r="C94" s="21" t="s">
        <v>177</v>
      </c>
      <c r="D94" s="1">
        <v>5457012</v>
      </c>
      <c r="E94">
        <v>2019</v>
      </c>
      <c r="F94">
        <v>29245</v>
      </c>
      <c r="G94">
        <v>15587</v>
      </c>
      <c r="H94">
        <v>2018</v>
      </c>
      <c r="I94" s="18" t="s">
        <v>96</v>
      </c>
      <c r="J94" s="18" t="s">
        <v>220</v>
      </c>
      <c r="K94">
        <v>15595</v>
      </c>
      <c r="L94">
        <v>45</v>
      </c>
      <c r="M94">
        <v>2016</v>
      </c>
      <c r="N94" t="s">
        <v>15</v>
      </c>
      <c r="O94">
        <v>6.8</v>
      </c>
      <c r="P94">
        <v>1373</v>
      </c>
      <c r="Q94">
        <v>17</v>
      </c>
    </row>
    <row r="95" spans="1:17" x14ac:dyDescent="0.45">
      <c r="A95">
        <v>202</v>
      </c>
      <c r="B95" t="s">
        <v>221</v>
      </c>
      <c r="C95" s="21" t="s">
        <v>177</v>
      </c>
      <c r="D95" s="1">
        <v>2078654</v>
      </c>
      <c r="E95">
        <v>2019</v>
      </c>
      <c r="F95">
        <v>13503</v>
      </c>
      <c r="G95">
        <v>6396</v>
      </c>
      <c r="H95">
        <v>2018</v>
      </c>
      <c r="I95" t="s">
        <v>96</v>
      </c>
      <c r="J95" s="13" t="s">
        <v>17</v>
      </c>
      <c r="K95">
        <v>4414</v>
      </c>
      <c r="L95">
        <v>55</v>
      </c>
      <c r="M95">
        <v>2016</v>
      </c>
      <c r="N95">
        <v>23</v>
      </c>
      <c r="O95">
        <v>7.4</v>
      </c>
      <c r="P95">
        <v>1388</v>
      </c>
      <c r="Q95">
        <v>81</v>
      </c>
    </row>
    <row r="96" spans="1:17" x14ac:dyDescent="0.45">
      <c r="A96">
        <v>203</v>
      </c>
      <c r="B96" t="s">
        <v>222</v>
      </c>
      <c r="C96" s="21" t="s">
        <v>177</v>
      </c>
      <c r="D96" s="1">
        <v>46736782</v>
      </c>
      <c r="E96">
        <v>2019</v>
      </c>
      <c r="F96">
        <v>270363</v>
      </c>
      <c r="G96">
        <v>113584</v>
      </c>
      <c r="H96">
        <v>2018</v>
      </c>
      <c r="I96" t="s">
        <v>96</v>
      </c>
      <c r="J96" s="13" t="s">
        <v>17</v>
      </c>
      <c r="K96">
        <v>71599</v>
      </c>
      <c r="L96">
        <v>55</v>
      </c>
      <c r="M96">
        <v>2016</v>
      </c>
      <c r="N96">
        <v>25.9</v>
      </c>
      <c r="O96">
        <v>10</v>
      </c>
      <c r="P96">
        <v>219764</v>
      </c>
      <c r="Q96">
        <v>22524</v>
      </c>
    </row>
    <row r="97" spans="1:17" x14ac:dyDescent="0.45">
      <c r="A97">
        <v>206</v>
      </c>
      <c r="B97" t="s">
        <v>223</v>
      </c>
      <c r="C97" s="21" t="s">
        <v>177</v>
      </c>
      <c r="D97" s="1">
        <v>10036391</v>
      </c>
      <c r="E97">
        <v>2019</v>
      </c>
      <c r="F97">
        <v>60853</v>
      </c>
      <c r="G97">
        <v>23865</v>
      </c>
      <c r="H97">
        <v>2018</v>
      </c>
      <c r="I97" s="15" t="s">
        <v>17</v>
      </c>
      <c r="J97" s="15" t="s">
        <v>13</v>
      </c>
      <c r="K97">
        <v>14043</v>
      </c>
      <c r="L97">
        <v>47</v>
      </c>
      <c r="M97">
        <v>2016</v>
      </c>
      <c r="N97">
        <v>109.9</v>
      </c>
      <c r="O97">
        <v>11</v>
      </c>
      <c r="P97">
        <v>18177</v>
      </c>
      <c r="Q97">
        <v>2192</v>
      </c>
    </row>
    <row r="98" spans="1:17" x14ac:dyDescent="0.45">
      <c r="A98">
        <v>207</v>
      </c>
      <c r="B98" t="s">
        <v>224</v>
      </c>
      <c r="C98" s="21" t="s">
        <v>177</v>
      </c>
      <c r="D98" s="1">
        <v>8591361</v>
      </c>
      <c r="E98">
        <v>2019</v>
      </c>
      <c r="F98">
        <v>56506</v>
      </c>
      <c r="G98">
        <v>18377</v>
      </c>
      <c r="H98">
        <v>2018</v>
      </c>
      <c r="I98" s="15" t="s">
        <v>13</v>
      </c>
      <c r="J98" s="15" t="s">
        <v>17</v>
      </c>
      <c r="K98">
        <v>11123</v>
      </c>
      <c r="L98">
        <v>54</v>
      </c>
      <c r="M98">
        <v>2016</v>
      </c>
      <c r="N98">
        <v>20.9</v>
      </c>
      <c r="O98">
        <v>12.7</v>
      </c>
      <c r="P98">
        <v>28978</v>
      </c>
      <c r="Q98">
        <v>1336</v>
      </c>
    </row>
    <row r="99" spans="1:17" x14ac:dyDescent="0.45">
      <c r="A99">
        <v>208</v>
      </c>
      <c r="B99" t="s">
        <v>225</v>
      </c>
      <c r="C99" s="21" t="s">
        <v>177</v>
      </c>
      <c r="D99" s="1">
        <v>1394969</v>
      </c>
      <c r="E99">
        <v>2019</v>
      </c>
      <c r="F99">
        <v>3369</v>
      </c>
      <c r="G99">
        <v>1988</v>
      </c>
      <c r="H99">
        <v>2018</v>
      </c>
      <c r="I99" s="15" t="s">
        <v>13</v>
      </c>
      <c r="J99" s="15" t="s">
        <v>17</v>
      </c>
      <c r="K99">
        <v>4027</v>
      </c>
      <c r="L99">
        <v>23</v>
      </c>
      <c r="M99">
        <v>2016</v>
      </c>
      <c r="N99">
        <v>23.7</v>
      </c>
      <c r="O99">
        <v>11.9</v>
      </c>
      <c r="P99">
        <v>115</v>
      </c>
      <c r="Q99">
        <v>8</v>
      </c>
    </row>
    <row r="100" spans="1:17" x14ac:dyDescent="0.45">
      <c r="A100">
        <v>210</v>
      </c>
      <c r="B100" s="10" t="s">
        <v>227</v>
      </c>
      <c r="C100" s="21" t="s">
        <v>177</v>
      </c>
      <c r="D100" s="1">
        <v>9770526</v>
      </c>
      <c r="E100">
        <v>2019</v>
      </c>
      <c r="F100">
        <v>4707</v>
      </c>
      <c r="G100">
        <v>2079</v>
      </c>
      <c r="H100">
        <v>2018</v>
      </c>
      <c r="I100" s="13" t="s">
        <v>13</v>
      </c>
      <c r="J100" t="s">
        <v>96</v>
      </c>
      <c r="K100">
        <v>7995</v>
      </c>
      <c r="L100">
        <v>18</v>
      </c>
      <c r="M100">
        <v>2016</v>
      </c>
      <c r="N100" t="s">
        <v>15</v>
      </c>
      <c r="O100">
        <v>10.6</v>
      </c>
      <c r="P100">
        <v>10349</v>
      </c>
      <c r="Q100">
        <v>76</v>
      </c>
    </row>
    <row r="101" spans="1:17" x14ac:dyDescent="0.45">
      <c r="A101">
        <v>211</v>
      </c>
      <c r="B101" t="s">
        <v>226</v>
      </c>
      <c r="C101" s="21" t="s">
        <v>177</v>
      </c>
      <c r="D101" s="1">
        <v>67530161</v>
      </c>
      <c r="E101">
        <v>2019</v>
      </c>
      <c r="F101">
        <v>446992</v>
      </c>
      <c r="G101">
        <v>178473</v>
      </c>
      <c r="H101">
        <v>2018</v>
      </c>
      <c r="I101" s="15" t="s">
        <v>17</v>
      </c>
      <c r="J101" s="15" t="s">
        <v>13</v>
      </c>
      <c r="K101">
        <v>112746</v>
      </c>
      <c r="L101">
        <v>47</v>
      </c>
      <c r="M101">
        <v>2016</v>
      </c>
      <c r="N101">
        <v>16</v>
      </c>
      <c r="O101">
        <v>7.8</v>
      </c>
      <c r="P101">
        <v>148381</v>
      </c>
      <c r="Q101">
        <v>20319</v>
      </c>
    </row>
    <row r="102" spans="1:17" x14ac:dyDescent="0.45">
      <c r="A102">
        <v>212</v>
      </c>
      <c r="B102" t="s">
        <v>228</v>
      </c>
      <c r="C102" s="21" t="s">
        <v>177</v>
      </c>
      <c r="D102" s="1">
        <v>329064917</v>
      </c>
      <c r="E102">
        <v>2019</v>
      </c>
      <c r="F102" s="1">
        <v>2129118</v>
      </c>
      <c r="G102" s="1">
        <v>616714</v>
      </c>
      <c r="H102">
        <v>2018</v>
      </c>
      <c r="I102" s="13" t="s">
        <v>13</v>
      </c>
      <c r="J102" t="s">
        <v>61</v>
      </c>
      <c r="K102" s="1">
        <v>788905</v>
      </c>
      <c r="L102">
        <v>35</v>
      </c>
      <c r="M102">
        <v>2016</v>
      </c>
      <c r="N102">
        <v>41.6</v>
      </c>
      <c r="O102">
        <v>18</v>
      </c>
      <c r="P102">
        <v>931698</v>
      </c>
      <c r="Q102">
        <v>47980</v>
      </c>
    </row>
    <row r="103" spans="1:17" x14ac:dyDescent="0.45">
      <c r="A103">
        <v>213</v>
      </c>
      <c r="B103" t="s">
        <v>229</v>
      </c>
      <c r="C103" s="21" t="s">
        <v>177</v>
      </c>
      <c r="D103" s="1">
        <v>3461731</v>
      </c>
      <c r="E103">
        <v>2019</v>
      </c>
      <c r="F103">
        <v>15101</v>
      </c>
      <c r="G103">
        <v>8589</v>
      </c>
      <c r="H103">
        <v>2018</v>
      </c>
      <c r="I103" t="s">
        <v>96</v>
      </c>
      <c r="J103" s="13" t="s">
        <v>13</v>
      </c>
      <c r="K103">
        <v>7403</v>
      </c>
      <c r="L103">
        <v>46</v>
      </c>
      <c r="M103">
        <v>2016</v>
      </c>
      <c r="N103" t="s">
        <v>15</v>
      </c>
      <c r="O103">
        <v>8.6</v>
      </c>
      <c r="P103">
        <v>596</v>
      </c>
      <c r="Q103">
        <v>14</v>
      </c>
    </row>
    <row r="104" spans="1:17" x14ac:dyDescent="0.45">
      <c r="A104" t="s">
        <v>234</v>
      </c>
      <c r="D104" s="1">
        <f>SUM(D2:D103)</f>
        <v>3893021320</v>
      </c>
      <c r="F104" s="1">
        <f>SUM(F2:F103)</f>
        <v>14391965</v>
      </c>
      <c r="G104" s="1">
        <f>SUM(G2:G103)</f>
        <v>7130422</v>
      </c>
      <c r="K104" s="1">
        <f>SUM(K2:K103)</f>
        <v>8325334</v>
      </c>
      <c r="L104" s="1"/>
      <c r="N104" s="1"/>
      <c r="O104" s="1"/>
      <c r="P104" s="1">
        <f>SUM(P2:P103)</f>
        <v>2734644</v>
      </c>
      <c r="Q104" s="1">
        <f>SUM(Q2:Q103)</f>
        <v>191456</v>
      </c>
    </row>
    <row r="105" spans="1:17" x14ac:dyDescent="0.45">
      <c r="A105" t="s">
        <v>235</v>
      </c>
      <c r="K105" s="25"/>
      <c r="L105" s="1">
        <f>AVERAGE(L2:L103)</f>
        <v>36.408080808080811</v>
      </c>
      <c r="N105" s="1">
        <f>AVERAGE(N2:N103)</f>
        <v>24.330952380952379</v>
      </c>
      <c r="O105" s="1">
        <f>AVERAGE(O2:O103)</f>
        <v>9.0343434343434339</v>
      </c>
    </row>
    <row r="106" spans="1:17" x14ac:dyDescent="0.45">
      <c r="A106" t="s">
        <v>233</v>
      </c>
      <c r="I106" s="13" t="s">
        <v>257</v>
      </c>
      <c r="J106" s="13" t="s">
        <v>285</v>
      </c>
      <c r="L106">
        <f>_xlfn.STDEV.S(L2:L103)</f>
        <v>11.923255246235083</v>
      </c>
      <c r="N106">
        <f>_xlfn.STDEV.S(N2:N103)</f>
        <v>30.2330661176753</v>
      </c>
      <c r="O106">
        <f>_xlfn.STDEV.S(O2:O103)</f>
        <v>4.2530220136035393</v>
      </c>
    </row>
    <row r="107" spans="1:17" x14ac:dyDescent="0.45">
      <c r="I107" s="15" t="s">
        <v>258</v>
      </c>
      <c r="J107" s="27" t="s">
        <v>286</v>
      </c>
    </row>
    <row r="108" spans="1:17" x14ac:dyDescent="0.45">
      <c r="I108" s="18" t="s">
        <v>261</v>
      </c>
      <c r="J108" s="18"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6"/>
  <sheetViews>
    <sheetView zoomScale="70" zoomScaleNormal="127" workbookViewId="0">
      <pane ySplit="1" topLeftCell="A2" activePane="bottomLeft" state="frozen"/>
      <selection pane="bottomLeft" activeCell="A33" sqref="A33"/>
    </sheetView>
  </sheetViews>
  <sheetFormatPr defaultRowHeight="14.25" x14ac:dyDescent="0.45"/>
  <cols>
    <col min="1" max="1" width="14.265625" bestFit="1" customWidth="1"/>
    <col min="4" max="4" width="14.265625" customWidth="1"/>
    <col min="6" max="6" width="14.3984375" bestFit="1" customWidth="1"/>
    <col min="7" max="7" width="15" customWidth="1"/>
    <col min="11" max="11" width="12.86328125" customWidth="1"/>
    <col min="12" max="12" width="18" customWidth="1"/>
    <col min="13" max="13" width="10.86328125" customWidth="1"/>
    <col min="14" max="14" width="10.73046875" customWidth="1"/>
    <col min="16" max="16" width="16.1328125" customWidth="1"/>
    <col min="17" max="17" width="12.59765625" customWidth="1"/>
    <col min="19" max="19" width="15.1328125" bestFit="1" customWidth="1"/>
    <col min="20" max="20" width="19" bestFit="1" customWidth="1"/>
    <col min="21" max="21" width="20.59765625" bestFit="1" customWidth="1"/>
    <col min="22" max="22" width="21" bestFit="1" customWidth="1"/>
    <col min="23" max="23" width="20.3984375" bestFit="1" customWidth="1"/>
    <col min="24" max="24" width="24.1328125" bestFit="1" customWidth="1"/>
  </cols>
  <sheetData>
    <row r="1" spans="1:21" ht="15.75" x14ac:dyDescent="0.5">
      <c r="A1" s="8" t="s">
        <v>315</v>
      </c>
      <c r="B1" s="8"/>
      <c r="C1" s="8" t="s">
        <v>9</v>
      </c>
      <c r="D1" s="11" t="s">
        <v>2</v>
      </c>
      <c r="E1" s="8"/>
      <c r="F1" s="8" t="s">
        <v>5</v>
      </c>
      <c r="G1" s="8" t="s">
        <v>12</v>
      </c>
      <c r="H1" s="8"/>
      <c r="I1" s="8"/>
      <c r="J1" s="8"/>
      <c r="K1" s="8" t="s">
        <v>24</v>
      </c>
      <c r="L1" s="8" t="s">
        <v>25</v>
      </c>
      <c r="M1" s="8"/>
      <c r="N1" s="9" t="s">
        <v>6</v>
      </c>
      <c r="O1" s="9" t="s">
        <v>35</v>
      </c>
      <c r="P1" s="8" t="s">
        <v>3</v>
      </c>
      <c r="Q1" s="8" t="s">
        <v>4</v>
      </c>
      <c r="S1" s="28" t="s">
        <v>274</v>
      </c>
      <c r="T1" s="30" t="s">
        <v>282</v>
      </c>
      <c r="U1" s="29" t="s">
        <v>275</v>
      </c>
    </row>
    <row r="2" spans="1:21" x14ac:dyDescent="0.45">
      <c r="A2" t="s">
        <v>245</v>
      </c>
      <c r="C2" t="s">
        <v>10</v>
      </c>
      <c r="D2">
        <f>LIC!D33</f>
        <v>724057015</v>
      </c>
      <c r="F2">
        <f>LIC!F33</f>
        <v>517661</v>
      </c>
      <c r="G2">
        <f>LIC!G33</f>
        <v>367315</v>
      </c>
      <c r="K2">
        <f>LIC!K33</f>
        <v>895356</v>
      </c>
      <c r="P2">
        <f>LIC!P33</f>
        <v>5898</v>
      </c>
      <c r="Q2">
        <f>LIC!Q33</f>
        <v>238</v>
      </c>
      <c r="S2" s="18" t="s">
        <v>262</v>
      </c>
      <c r="T2" s="13" t="s">
        <v>276</v>
      </c>
      <c r="U2" s="27" t="s">
        <v>259</v>
      </c>
    </row>
    <row r="3" spans="1:21" x14ac:dyDescent="0.45">
      <c r="A3" t="s">
        <v>246</v>
      </c>
      <c r="L3">
        <f>LIC!L34</f>
        <v>25.806451612903224</v>
      </c>
      <c r="N3">
        <f>LIC!N34</f>
        <v>0.19999999999999998</v>
      </c>
      <c r="O3">
        <f>LIC!O34</f>
        <v>0.52666666666666673</v>
      </c>
    </row>
    <row r="4" spans="1:21" x14ac:dyDescent="0.45">
      <c r="A4" t="s">
        <v>247</v>
      </c>
      <c r="L4">
        <f>LIC!L35</f>
        <v>9.4248584599052379</v>
      </c>
      <c r="N4">
        <f>LIC!N35</f>
        <v>0</v>
      </c>
      <c r="O4">
        <f>LIC!O35</f>
        <v>0.84483556177328478</v>
      </c>
    </row>
    <row r="5" spans="1:21" x14ac:dyDescent="0.45">
      <c r="A5" t="s">
        <v>248</v>
      </c>
      <c r="C5" t="s">
        <v>31</v>
      </c>
      <c r="D5">
        <f>LMIC!D44</f>
        <v>3049977106</v>
      </c>
      <c r="F5">
        <f>LMIC!F44</f>
        <v>3002977</v>
      </c>
      <c r="G5">
        <f>LMIC!G44</f>
        <v>1966709</v>
      </c>
      <c r="K5">
        <f>LMIC!K44</f>
        <v>6159132</v>
      </c>
      <c r="P5">
        <f>LMIC!P44</f>
        <v>95166</v>
      </c>
      <c r="Q5">
        <f>LMIC!Q44</f>
        <v>3608</v>
      </c>
      <c r="S5" s="18" t="s">
        <v>265</v>
      </c>
      <c r="T5" s="13" t="s">
        <v>277</v>
      </c>
      <c r="U5" s="27" t="s">
        <v>264</v>
      </c>
    </row>
    <row r="6" spans="1:21" x14ac:dyDescent="0.45">
      <c r="A6" t="s">
        <v>249</v>
      </c>
      <c r="L6">
        <f>LMIC!L45</f>
        <v>24.61904761904762</v>
      </c>
      <c r="N6">
        <f>LMIC!N45</f>
        <v>4.9888888888888889</v>
      </c>
      <c r="O6">
        <f>LMIC!O45</f>
        <v>3.5166666666666666</v>
      </c>
    </row>
    <row r="7" spans="1:21" x14ac:dyDescent="0.45">
      <c r="A7" t="s">
        <v>250</v>
      </c>
      <c r="L7">
        <f>LMIC!L46</f>
        <v>7.7016069940214482</v>
      </c>
      <c r="N7">
        <f>LMIC!N46</f>
        <v>3.8546869018262839</v>
      </c>
      <c r="O7">
        <f>LMIC!O46</f>
        <v>3.8683151097884836</v>
      </c>
    </row>
    <row r="8" spans="1:21" x14ac:dyDescent="0.45">
      <c r="A8" t="s">
        <v>251</v>
      </c>
      <c r="C8" t="s">
        <v>118</v>
      </c>
      <c r="D8">
        <f>UMIC!D54</f>
        <v>2716827840</v>
      </c>
      <c r="F8">
        <f>UMIC!F54</f>
        <v>7188645</v>
      </c>
      <c r="G8">
        <f>UMIC!G54</f>
        <v>4404706</v>
      </c>
      <c r="K8">
        <f>UMIC!K54</f>
        <v>5841454</v>
      </c>
      <c r="P8">
        <f>UMIC!P54</f>
        <v>545631</v>
      </c>
      <c r="Q8">
        <f>UMIC!Q54</f>
        <v>22492</v>
      </c>
      <c r="S8" s="18" t="s">
        <v>269</v>
      </c>
      <c r="T8" s="13" t="s">
        <v>278</v>
      </c>
      <c r="U8" s="27" t="s">
        <v>268</v>
      </c>
    </row>
    <row r="9" spans="1:21" x14ac:dyDescent="0.45">
      <c r="A9" t="s">
        <v>252</v>
      </c>
      <c r="L9">
        <f>UMIC!L55</f>
        <v>29.828000000000003</v>
      </c>
      <c r="N9">
        <f>UMIC!N55</f>
        <v>12.464285714285712</v>
      </c>
      <c r="O9">
        <f>UMIC!O55</f>
        <v>8.25</v>
      </c>
    </row>
    <row r="10" spans="1:21" x14ac:dyDescent="0.45">
      <c r="A10" t="s">
        <v>253</v>
      </c>
      <c r="L10">
        <f>UMIC!L56</f>
        <v>8.6081129269582153</v>
      </c>
      <c r="N10">
        <f>UMIC!N56</f>
        <v>9.3091854673722185</v>
      </c>
      <c r="O10">
        <f>UMIC!O56</f>
        <v>4.8260812887953506</v>
      </c>
    </row>
    <row r="11" spans="1:21" x14ac:dyDescent="0.45">
      <c r="A11" t="s">
        <v>254</v>
      </c>
      <c r="C11" t="s">
        <v>177</v>
      </c>
      <c r="D11">
        <f>HIC!D52</f>
        <v>1176193480</v>
      </c>
      <c r="F11">
        <f>HIC!F52</f>
        <v>7203320</v>
      </c>
      <c r="G11">
        <f>HIC!G52</f>
        <v>2725716</v>
      </c>
      <c r="K11">
        <f>HIC!K52</f>
        <v>2483880</v>
      </c>
      <c r="P11">
        <f>HIC!P52</f>
        <v>2189013</v>
      </c>
      <c r="Q11">
        <f>HIC!Q52</f>
        <v>168964</v>
      </c>
      <c r="S11" s="18" t="s">
        <v>266</v>
      </c>
      <c r="T11" s="13" t="s">
        <v>279</v>
      </c>
      <c r="U11" s="27" t="s">
        <v>267</v>
      </c>
    </row>
    <row r="12" spans="1:21" x14ac:dyDescent="0.45">
      <c r="A12" t="s">
        <v>255</v>
      </c>
      <c r="L12">
        <f>HIC!L53</f>
        <v>43.122448979591837</v>
      </c>
      <c r="N12">
        <f>HIC!N53</f>
        <v>30.264285714285716</v>
      </c>
      <c r="O12">
        <f>HIC!O53</f>
        <v>10.68125</v>
      </c>
    </row>
    <row r="13" spans="1:21" x14ac:dyDescent="0.45">
      <c r="A13" t="s">
        <v>256</v>
      </c>
      <c r="L13">
        <f>HIC!L54</f>
        <v>11.112366709101673</v>
      </c>
      <c r="N13">
        <f>HIC!N54</f>
        <v>35.167221841702144</v>
      </c>
      <c r="O13">
        <f>HIC!O54</f>
        <v>3.3463003546946815</v>
      </c>
    </row>
    <row r="14" spans="1:21" x14ac:dyDescent="0.45">
      <c r="A14" t="s">
        <v>242</v>
      </c>
      <c r="C14" t="s">
        <v>237</v>
      </c>
      <c r="D14">
        <f>'LIC+LMIC'!D78</f>
        <v>3774147932</v>
      </c>
      <c r="F14">
        <f>'LIC+LMIC'!F78</f>
        <v>3520638</v>
      </c>
      <c r="G14">
        <f>'LIC+LMIC'!G78</f>
        <v>2334024</v>
      </c>
      <c r="K14">
        <f>'LIC+LMIC'!K78</f>
        <v>7054709</v>
      </c>
      <c r="P14">
        <f>'LIC+LMIC'!P78</f>
        <v>101072</v>
      </c>
      <c r="Q14">
        <f>'LIC+LMIC'!Q78</f>
        <v>3846</v>
      </c>
      <c r="S14" s="18" t="s">
        <v>281</v>
      </c>
      <c r="T14" s="13" t="s">
        <v>280</v>
      </c>
      <c r="U14" s="27" t="s">
        <v>272</v>
      </c>
    </row>
    <row r="15" spans="1:21" x14ac:dyDescent="0.45">
      <c r="A15" t="s">
        <v>243</v>
      </c>
      <c r="L15">
        <f>'LIC+LMIC'!L79</f>
        <v>25.067567567567568</v>
      </c>
      <c r="N15">
        <f>'LIC+LMIC'!N79</f>
        <v>3.0733333333333328</v>
      </c>
      <c r="O15">
        <f>'LIC+LMIC'!O79</f>
        <v>2.2708333333333335</v>
      </c>
    </row>
    <row r="16" spans="1:21" x14ac:dyDescent="0.45">
      <c r="A16" t="s">
        <v>244</v>
      </c>
      <c r="L16">
        <f>'LIC+LMIC'!L80</f>
        <v>8.3900317257079404</v>
      </c>
      <c r="N16">
        <f>'LIC+LMIC'!N80</f>
        <v>3.8044084703832488</v>
      </c>
      <c r="O16">
        <f>'LIC+LMIC'!O80</f>
        <v>3.3370914847310957</v>
      </c>
    </row>
    <row r="17" spans="1:25" x14ac:dyDescent="0.45">
      <c r="A17" t="s">
        <v>239</v>
      </c>
      <c r="C17" t="s">
        <v>238</v>
      </c>
      <c r="D17">
        <f>'UMIC+HIC'!D104</f>
        <v>3893021320</v>
      </c>
      <c r="F17">
        <f>'UMIC+HIC'!F104</f>
        <v>14391965</v>
      </c>
      <c r="G17">
        <f>'UMIC+HIC'!G104</f>
        <v>7130422</v>
      </c>
      <c r="K17">
        <f>'UMIC+HIC'!K104</f>
        <v>8325334</v>
      </c>
      <c r="P17">
        <f>'UMIC+HIC'!P104</f>
        <v>2734644</v>
      </c>
      <c r="Q17">
        <f>'UMIC+HIC'!Q104</f>
        <v>191456</v>
      </c>
      <c r="S17" s="18" t="s">
        <v>289</v>
      </c>
      <c r="T17" s="13" t="s">
        <v>288</v>
      </c>
      <c r="U17" s="16" t="s">
        <v>290</v>
      </c>
    </row>
    <row r="18" spans="1:25" x14ac:dyDescent="0.45">
      <c r="A18" t="s">
        <v>240</v>
      </c>
      <c r="L18">
        <f>'UMIC+HIC'!L105</f>
        <v>36.408080808080811</v>
      </c>
      <c r="N18">
        <f>'UMIC+HIC'!N105</f>
        <v>24.330952380952379</v>
      </c>
      <c r="O18">
        <f>'UMIC+HIC'!O105</f>
        <v>9.0343434343434339</v>
      </c>
    </row>
    <row r="19" spans="1:25" x14ac:dyDescent="0.45">
      <c r="A19" t="s">
        <v>241</v>
      </c>
      <c r="L19">
        <f>'UMIC+HIC'!L106</f>
        <v>11.923255246235083</v>
      </c>
      <c r="N19">
        <f>'UMIC+HIC'!N106</f>
        <v>30.2330661176753</v>
      </c>
      <c r="O19">
        <f>'UMIC+HIC'!O106</f>
        <v>4.2530220136035393</v>
      </c>
    </row>
    <row r="20" spans="1:25" x14ac:dyDescent="0.45">
      <c r="A20" t="s">
        <v>234</v>
      </c>
      <c r="D20">
        <f>D2+D5+D8+D11</f>
        <v>7667055441</v>
      </c>
      <c r="F20">
        <f>F2+F5+F8+F11</f>
        <v>17912603</v>
      </c>
      <c r="G20">
        <f>G2+G5+G8+G11</f>
        <v>9464446</v>
      </c>
      <c r="K20">
        <f>K2+K5+K8+K11</f>
        <v>15379822</v>
      </c>
      <c r="P20">
        <f>P2+P5+P8+P11</f>
        <v>2835708</v>
      </c>
      <c r="Q20">
        <f>Q2+Q5+Q8+Q11</f>
        <v>195302</v>
      </c>
      <c r="V20" t="s">
        <v>291</v>
      </c>
    </row>
    <row r="24" spans="1:25" x14ac:dyDescent="0.45">
      <c r="V24" s="28" t="s">
        <v>274</v>
      </c>
      <c r="W24" s="30" t="s">
        <v>282</v>
      </c>
      <c r="X24" s="29" t="s">
        <v>275</v>
      </c>
      <c r="Y24" t="s">
        <v>234</v>
      </c>
    </row>
    <row r="25" spans="1:25" x14ac:dyDescent="0.45">
      <c r="U25" t="s">
        <v>237</v>
      </c>
      <c r="V25">
        <v>17</v>
      </c>
      <c r="W25">
        <v>49</v>
      </c>
      <c r="X25">
        <v>7</v>
      </c>
      <c r="Y25">
        <f>SUM(V25:X25)</f>
        <v>73</v>
      </c>
    </row>
    <row r="26" spans="1:25" x14ac:dyDescent="0.45">
      <c r="U26" t="s">
        <v>238</v>
      </c>
      <c r="V26">
        <v>11</v>
      </c>
      <c r="W26">
        <v>60</v>
      </c>
      <c r="X26">
        <v>31</v>
      </c>
      <c r="Y26">
        <f>SUM(V26:X26)</f>
        <v>102</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7"/>
  <sheetViews>
    <sheetView zoomScale="60" zoomScaleNormal="60" workbookViewId="0">
      <pane ySplit="1" topLeftCell="A2" activePane="bottomLeft" state="frozen"/>
      <selection activeCell="O1" sqref="O1"/>
      <selection pane="bottomLeft" sqref="A1:XFD1"/>
    </sheetView>
  </sheetViews>
  <sheetFormatPr defaultRowHeight="14.25" x14ac:dyDescent="0.45"/>
  <cols>
    <col min="1" max="1" width="6" customWidth="1"/>
    <col min="2" max="2" width="29.73046875" customWidth="1"/>
    <col min="3" max="3" width="11.86328125" bestFit="1" customWidth="1"/>
    <col min="4" max="4" width="21" bestFit="1" customWidth="1"/>
    <col min="5" max="5" width="19.73046875" bestFit="1" customWidth="1"/>
    <col min="6" max="6" width="16" bestFit="1" customWidth="1"/>
    <col min="7" max="7" width="17.86328125" bestFit="1" customWidth="1"/>
    <col min="8" max="8" width="12" bestFit="1" customWidth="1"/>
    <col min="9" max="9" width="12.3984375" bestFit="1" customWidth="1"/>
    <col min="10" max="10" width="22" bestFit="1" customWidth="1"/>
    <col min="11" max="11" width="18.86328125" customWidth="1"/>
    <col min="12" max="12" width="17.3984375" customWidth="1"/>
    <col min="13" max="13" width="10.73046875" bestFit="1" customWidth="1"/>
    <col min="14" max="14" width="13.59765625" customWidth="1"/>
    <col min="15" max="15" width="14.73046875" customWidth="1"/>
    <col min="16" max="16" width="12.3984375" customWidth="1"/>
    <col min="17" max="17" width="15.3984375" bestFit="1" customWidth="1"/>
    <col min="18" max="18" width="31.1328125" bestFit="1" customWidth="1"/>
    <col min="19" max="20" width="23.59765625" customWidth="1"/>
    <col min="21" max="22" width="17.86328125" customWidth="1"/>
    <col min="23" max="23" width="23.86328125" customWidth="1"/>
  </cols>
  <sheetData>
    <row r="1" spans="1:23" s="47" customFormat="1" ht="63" x14ac:dyDescent="0.5">
      <c r="A1" s="43" t="s">
        <v>8</v>
      </c>
      <c r="B1" s="43" t="s">
        <v>0</v>
      </c>
      <c r="C1" s="43" t="s">
        <v>9</v>
      </c>
      <c r="D1" s="45" t="s">
        <v>2</v>
      </c>
      <c r="E1" s="48" t="s">
        <v>495</v>
      </c>
      <c r="F1" s="43" t="s">
        <v>493</v>
      </c>
      <c r="G1" s="43" t="s">
        <v>494</v>
      </c>
      <c r="H1" s="43" t="s">
        <v>496</v>
      </c>
      <c r="I1" s="43" t="s">
        <v>497</v>
      </c>
      <c r="J1" s="43" t="s">
        <v>498</v>
      </c>
      <c r="K1" s="43" t="s">
        <v>499</v>
      </c>
      <c r="L1" s="43" t="s">
        <v>25</v>
      </c>
      <c r="M1" s="43" t="s">
        <v>65</v>
      </c>
      <c r="N1" s="46" t="s">
        <v>501</v>
      </c>
      <c r="O1" s="46" t="s">
        <v>500</v>
      </c>
      <c r="P1" s="43" t="s">
        <v>502</v>
      </c>
      <c r="Q1" s="43" t="s">
        <v>503</v>
      </c>
      <c r="R1" s="43" t="s">
        <v>1</v>
      </c>
    </row>
    <row r="2" spans="1:23" ht="15.75" x14ac:dyDescent="0.5">
      <c r="A2">
        <v>2</v>
      </c>
      <c r="B2" t="s">
        <v>16</v>
      </c>
      <c r="C2" s="19" t="s">
        <v>10</v>
      </c>
      <c r="D2" s="1">
        <v>11801151</v>
      </c>
      <c r="E2">
        <v>2019</v>
      </c>
      <c r="F2" s="1">
        <v>8036</v>
      </c>
      <c r="G2" s="1">
        <v>5667</v>
      </c>
      <c r="H2">
        <v>2018</v>
      </c>
      <c r="I2" s="15" t="s">
        <v>13</v>
      </c>
      <c r="J2" s="15" t="s">
        <v>17</v>
      </c>
      <c r="K2">
        <v>14407</v>
      </c>
      <c r="L2">
        <v>18</v>
      </c>
      <c r="N2" s="4" t="s">
        <v>15</v>
      </c>
      <c r="O2" s="4">
        <v>0</v>
      </c>
      <c r="P2">
        <v>58</v>
      </c>
      <c r="Q2">
        <v>1</v>
      </c>
      <c r="R2" t="s">
        <v>18</v>
      </c>
      <c r="S2" s="8"/>
      <c r="W2" t="s">
        <v>7</v>
      </c>
    </row>
    <row r="3" spans="1:23" x14ac:dyDescent="0.45">
      <c r="A3">
        <v>3</v>
      </c>
      <c r="B3" s="3" t="s">
        <v>20</v>
      </c>
      <c r="C3" s="19" t="s">
        <v>10</v>
      </c>
      <c r="D3" s="1">
        <v>20321383</v>
      </c>
      <c r="E3">
        <v>2019</v>
      </c>
      <c r="F3" s="1">
        <v>11643</v>
      </c>
      <c r="G3" s="1">
        <v>9221</v>
      </c>
      <c r="H3">
        <v>2018</v>
      </c>
      <c r="I3" t="s">
        <v>19</v>
      </c>
      <c r="J3" s="13" t="s">
        <v>13</v>
      </c>
      <c r="K3">
        <v>22567</v>
      </c>
      <c r="L3">
        <v>22</v>
      </c>
      <c r="N3" s="4" t="s">
        <v>15</v>
      </c>
      <c r="O3" s="4">
        <v>0</v>
      </c>
      <c r="P3">
        <v>629</v>
      </c>
      <c r="Q3">
        <v>41</v>
      </c>
      <c r="R3" s="3" t="s">
        <v>18</v>
      </c>
      <c r="S3" s="1"/>
      <c r="T3" s="1"/>
      <c r="U3" s="1"/>
      <c r="V3" s="1"/>
    </row>
    <row r="4" spans="1:23" x14ac:dyDescent="0.45">
      <c r="A4">
        <v>4</v>
      </c>
      <c r="B4" t="s">
        <v>21</v>
      </c>
      <c r="C4" s="19" t="s">
        <v>10</v>
      </c>
      <c r="D4" s="1">
        <v>11530577</v>
      </c>
      <c r="E4">
        <v>2019</v>
      </c>
      <c r="F4" s="1">
        <v>8682</v>
      </c>
      <c r="G4" s="1">
        <v>6792</v>
      </c>
      <c r="H4">
        <v>2018</v>
      </c>
      <c r="I4" t="s">
        <v>19</v>
      </c>
      <c r="J4" s="23" t="s">
        <v>22</v>
      </c>
      <c r="K4">
        <v>14108</v>
      </c>
      <c r="L4">
        <v>31</v>
      </c>
      <c r="N4" s="4">
        <v>0</v>
      </c>
      <c r="O4" s="4">
        <v>0</v>
      </c>
      <c r="P4">
        <v>12</v>
      </c>
      <c r="Q4">
        <v>1</v>
      </c>
      <c r="R4" t="s">
        <v>18</v>
      </c>
      <c r="S4" s="1"/>
      <c r="T4" s="1"/>
      <c r="V4" s="1"/>
    </row>
    <row r="5" spans="1:23" x14ac:dyDescent="0.45">
      <c r="A5">
        <v>5</v>
      </c>
      <c r="B5" t="s">
        <v>23</v>
      </c>
      <c r="C5" s="19" t="s">
        <v>10</v>
      </c>
      <c r="D5" s="1">
        <v>4745179</v>
      </c>
      <c r="E5">
        <v>2019</v>
      </c>
      <c r="F5" s="1">
        <v>2618</v>
      </c>
      <c r="G5" s="1">
        <v>2122</v>
      </c>
      <c r="H5">
        <v>2018</v>
      </c>
      <c r="I5" s="15" t="s">
        <v>13</v>
      </c>
      <c r="J5" s="15" t="s">
        <v>17</v>
      </c>
      <c r="K5">
        <v>6649</v>
      </c>
      <c r="L5">
        <v>23</v>
      </c>
      <c r="N5" s="4">
        <v>0</v>
      </c>
      <c r="O5" s="4">
        <v>0</v>
      </c>
      <c r="P5">
        <v>19</v>
      </c>
      <c r="Q5">
        <v>0</v>
      </c>
      <c r="R5" t="s">
        <v>18</v>
      </c>
      <c r="S5" s="1"/>
      <c r="T5" s="1"/>
      <c r="V5" s="1"/>
    </row>
    <row r="6" spans="1:23" x14ac:dyDescent="0.45">
      <c r="A6">
        <v>6</v>
      </c>
      <c r="B6" t="s">
        <v>26</v>
      </c>
      <c r="C6" s="19" t="s">
        <v>10</v>
      </c>
      <c r="D6" s="1">
        <v>15946882</v>
      </c>
      <c r="E6">
        <v>2019</v>
      </c>
      <c r="F6" s="1">
        <v>7491</v>
      </c>
      <c r="G6" s="1">
        <v>5616</v>
      </c>
      <c r="H6">
        <v>2018</v>
      </c>
      <c r="I6" s="13" t="s">
        <v>13</v>
      </c>
      <c r="J6" t="s">
        <v>27</v>
      </c>
      <c r="K6">
        <v>21043</v>
      </c>
      <c r="L6">
        <v>16</v>
      </c>
      <c r="N6" s="4" t="s">
        <v>15</v>
      </c>
      <c r="O6" s="4">
        <v>0</v>
      </c>
      <c r="P6">
        <v>46</v>
      </c>
      <c r="Q6">
        <v>0</v>
      </c>
      <c r="R6" t="s">
        <v>18</v>
      </c>
      <c r="S6" s="1"/>
      <c r="T6" s="1"/>
      <c r="V6" s="1"/>
    </row>
    <row r="7" spans="1:23" x14ac:dyDescent="0.45">
      <c r="A7">
        <v>7</v>
      </c>
      <c r="B7" s="2" t="s">
        <v>29</v>
      </c>
      <c r="C7" s="19" t="s">
        <v>10</v>
      </c>
      <c r="D7" s="1">
        <v>86790568</v>
      </c>
      <c r="E7">
        <v>2019</v>
      </c>
      <c r="F7" s="1">
        <v>48890</v>
      </c>
      <c r="G7" s="1">
        <v>36691</v>
      </c>
      <c r="H7">
        <v>2018</v>
      </c>
      <c r="I7" s="13" t="s">
        <v>13</v>
      </c>
      <c r="J7" t="s">
        <v>27</v>
      </c>
      <c r="K7" s="1">
        <v>85688</v>
      </c>
      <c r="L7">
        <v>30</v>
      </c>
      <c r="N7" s="4" t="s">
        <v>15</v>
      </c>
      <c r="O7" s="4">
        <v>0</v>
      </c>
      <c r="P7">
        <v>442</v>
      </c>
      <c r="Q7">
        <v>28</v>
      </c>
      <c r="R7" s="2" t="s">
        <v>18</v>
      </c>
      <c r="S7" s="1"/>
      <c r="T7" s="1"/>
      <c r="V7" s="1"/>
    </row>
    <row r="8" spans="1:23" x14ac:dyDescent="0.45">
      <c r="A8">
        <v>8</v>
      </c>
      <c r="B8" t="s">
        <v>32</v>
      </c>
      <c r="C8" s="19" t="s">
        <v>10</v>
      </c>
      <c r="D8" s="1">
        <v>3497117</v>
      </c>
      <c r="E8">
        <v>2019</v>
      </c>
      <c r="F8" s="1">
        <v>3144</v>
      </c>
      <c r="G8" s="1">
        <v>2350</v>
      </c>
      <c r="H8">
        <v>2018</v>
      </c>
      <c r="I8" s="13" t="s">
        <v>33</v>
      </c>
      <c r="J8" t="s">
        <v>19</v>
      </c>
      <c r="K8">
        <v>7416</v>
      </c>
      <c r="L8">
        <v>25</v>
      </c>
      <c r="N8" s="4" t="s">
        <v>15</v>
      </c>
      <c r="O8" s="4">
        <v>0</v>
      </c>
      <c r="P8">
        <v>39</v>
      </c>
      <c r="Q8">
        <v>0</v>
      </c>
      <c r="R8" t="s">
        <v>18</v>
      </c>
      <c r="S8" s="1"/>
      <c r="T8" s="1"/>
      <c r="V8" s="1"/>
    </row>
    <row r="9" spans="1:23" x14ac:dyDescent="0.45">
      <c r="A9">
        <v>9</v>
      </c>
      <c r="B9" t="s">
        <v>34</v>
      </c>
      <c r="C9" s="19" t="s">
        <v>10</v>
      </c>
      <c r="D9" s="1">
        <v>112078727</v>
      </c>
      <c r="E9">
        <v>2019</v>
      </c>
      <c r="F9" s="1">
        <v>67573</v>
      </c>
      <c r="G9" s="1">
        <v>47954</v>
      </c>
      <c r="H9">
        <v>2018</v>
      </c>
      <c r="I9" s="13" t="s">
        <v>13</v>
      </c>
      <c r="J9" t="s">
        <v>19</v>
      </c>
      <c r="K9" s="1">
        <v>119622</v>
      </c>
      <c r="L9">
        <v>31</v>
      </c>
      <c r="N9" s="4" t="s">
        <v>15</v>
      </c>
      <c r="O9" s="4">
        <v>0.1</v>
      </c>
      <c r="P9">
        <v>122</v>
      </c>
      <c r="Q9">
        <v>3</v>
      </c>
      <c r="R9" t="s">
        <v>18</v>
      </c>
      <c r="S9" s="1"/>
      <c r="T9" s="1"/>
      <c r="V9" s="1"/>
    </row>
    <row r="10" spans="1:23" x14ac:dyDescent="0.45">
      <c r="A10">
        <v>10</v>
      </c>
      <c r="B10" t="s">
        <v>36</v>
      </c>
      <c r="C10" s="19" t="s">
        <v>10</v>
      </c>
      <c r="D10" s="1">
        <v>2347696</v>
      </c>
      <c r="E10">
        <v>2019</v>
      </c>
      <c r="F10" s="1">
        <v>705</v>
      </c>
      <c r="G10" s="1">
        <v>610</v>
      </c>
      <c r="H10">
        <v>2018</v>
      </c>
      <c r="I10" s="18" t="s">
        <v>37</v>
      </c>
      <c r="J10" s="18" t="s">
        <v>19</v>
      </c>
      <c r="K10">
        <v>2140</v>
      </c>
      <c r="L10">
        <v>15</v>
      </c>
      <c r="N10" s="4" t="s">
        <v>15</v>
      </c>
      <c r="O10" s="4">
        <v>0</v>
      </c>
      <c r="P10">
        <v>10</v>
      </c>
      <c r="Q10">
        <v>1</v>
      </c>
      <c r="R10" t="s">
        <v>18</v>
      </c>
      <c r="S10" s="1"/>
      <c r="T10" s="1"/>
      <c r="V10" s="1"/>
    </row>
    <row r="11" spans="1:23" x14ac:dyDescent="0.45">
      <c r="A11">
        <v>11</v>
      </c>
      <c r="B11" t="s">
        <v>38</v>
      </c>
      <c r="C11" s="19" t="s">
        <v>10</v>
      </c>
      <c r="D11" s="1">
        <v>12771246</v>
      </c>
      <c r="E11">
        <v>2019</v>
      </c>
      <c r="F11" s="1">
        <v>787</v>
      </c>
      <c r="G11" s="1">
        <v>526</v>
      </c>
      <c r="H11">
        <v>2018</v>
      </c>
      <c r="I11" s="18" t="s">
        <v>19</v>
      </c>
      <c r="J11" s="18" t="s">
        <v>39</v>
      </c>
      <c r="K11">
        <v>18279</v>
      </c>
      <c r="L11">
        <v>17</v>
      </c>
      <c r="N11" s="4" t="s">
        <v>15</v>
      </c>
      <c r="O11" s="4" t="s">
        <v>15</v>
      </c>
      <c r="P11">
        <v>258</v>
      </c>
      <c r="Q11">
        <v>1</v>
      </c>
      <c r="R11" t="s">
        <v>18</v>
      </c>
      <c r="S11" s="1"/>
      <c r="T11" s="1"/>
      <c r="V11" s="1"/>
    </row>
    <row r="12" spans="1:23" x14ac:dyDescent="0.45">
      <c r="A12">
        <v>12</v>
      </c>
      <c r="B12" t="s">
        <v>40</v>
      </c>
      <c r="C12" s="19" t="s">
        <v>10</v>
      </c>
      <c r="D12" s="1">
        <v>1920917</v>
      </c>
      <c r="E12">
        <v>2019</v>
      </c>
      <c r="F12" s="1">
        <v>1037</v>
      </c>
      <c r="G12" s="1">
        <v>810</v>
      </c>
      <c r="H12">
        <v>2018</v>
      </c>
      <c r="I12" t="s">
        <v>19</v>
      </c>
      <c r="J12" s="13" t="s">
        <v>13</v>
      </c>
      <c r="K12">
        <v>2143</v>
      </c>
      <c r="L12">
        <v>21</v>
      </c>
      <c r="N12" s="4" t="s">
        <v>15</v>
      </c>
      <c r="O12" s="4">
        <v>0</v>
      </c>
      <c r="P12">
        <v>52</v>
      </c>
      <c r="Q12">
        <v>0</v>
      </c>
      <c r="R12" t="s">
        <v>18</v>
      </c>
      <c r="S12" s="1"/>
      <c r="T12" s="1"/>
      <c r="V12" s="1"/>
    </row>
    <row r="13" spans="1:23" x14ac:dyDescent="0.45">
      <c r="A13">
        <v>15</v>
      </c>
      <c r="B13" t="s">
        <v>45</v>
      </c>
      <c r="C13" s="19" t="s">
        <v>10</v>
      </c>
      <c r="D13" s="1">
        <v>4937374</v>
      </c>
      <c r="E13">
        <v>2019</v>
      </c>
      <c r="F13" s="1">
        <v>2808</v>
      </c>
      <c r="G13" s="1">
        <v>2223</v>
      </c>
      <c r="H13" s="1">
        <v>2016</v>
      </c>
      <c r="I13" t="s">
        <v>19</v>
      </c>
      <c r="J13" s="13" t="s">
        <v>13</v>
      </c>
      <c r="K13" s="1">
        <v>4910</v>
      </c>
      <c r="L13" s="1">
        <v>24</v>
      </c>
      <c r="M13" s="1"/>
      <c r="N13" s="4">
        <v>0</v>
      </c>
      <c r="O13" s="4">
        <v>0</v>
      </c>
      <c r="P13">
        <v>120</v>
      </c>
      <c r="Q13">
        <v>11</v>
      </c>
      <c r="R13" t="s">
        <v>18</v>
      </c>
    </row>
    <row r="14" spans="1:23" x14ac:dyDescent="0.45">
      <c r="A14">
        <v>16</v>
      </c>
      <c r="B14" t="s">
        <v>46</v>
      </c>
      <c r="C14" s="19" t="s">
        <v>10</v>
      </c>
      <c r="D14" s="1">
        <v>26969306</v>
      </c>
      <c r="E14">
        <v>2019</v>
      </c>
      <c r="F14" s="1">
        <v>18074</v>
      </c>
      <c r="G14" s="1">
        <v>12265</v>
      </c>
      <c r="H14">
        <v>2018</v>
      </c>
      <c r="I14" t="s">
        <v>19</v>
      </c>
      <c r="J14" s="13" t="s">
        <v>17</v>
      </c>
      <c r="K14" s="1">
        <v>31852</v>
      </c>
      <c r="L14" s="1">
        <v>30</v>
      </c>
      <c r="M14" s="1"/>
      <c r="N14" s="4" t="s">
        <v>15</v>
      </c>
      <c r="O14" s="4">
        <v>1.1000000000000001</v>
      </c>
      <c r="P14">
        <v>124</v>
      </c>
      <c r="Q14">
        <v>0</v>
      </c>
      <c r="R14" t="s">
        <v>18</v>
      </c>
    </row>
    <row r="15" spans="1:23" x14ac:dyDescent="0.45">
      <c r="A15">
        <v>17</v>
      </c>
      <c r="B15" t="s">
        <v>47</v>
      </c>
      <c r="C15" s="19" t="s">
        <v>10</v>
      </c>
      <c r="D15" s="1">
        <v>18628749</v>
      </c>
      <c r="E15">
        <v>2019</v>
      </c>
      <c r="F15" s="1">
        <v>19767</v>
      </c>
      <c r="G15" s="1">
        <v>13779</v>
      </c>
      <c r="H15">
        <v>2018</v>
      </c>
      <c r="I15" s="18" t="s">
        <v>19</v>
      </c>
      <c r="J15" s="18" t="s">
        <v>48</v>
      </c>
      <c r="K15" s="1">
        <v>13838</v>
      </c>
      <c r="L15" s="1">
        <v>47</v>
      </c>
      <c r="M15" s="1"/>
      <c r="N15" s="4" t="s">
        <v>15</v>
      </c>
      <c r="O15" s="4">
        <v>0</v>
      </c>
      <c r="P15">
        <v>33</v>
      </c>
      <c r="Q15">
        <v>3</v>
      </c>
      <c r="R15" t="s">
        <v>18</v>
      </c>
    </row>
    <row r="16" spans="1:23" x14ac:dyDescent="0.45">
      <c r="A16">
        <v>18</v>
      </c>
      <c r="B16" t="s">
        <v>49</v>
      </c>
      <c r="C16" s="19" t="s">
        <v>10</v>
      </c>
      <c r="D16" s="1">
        <v>19658023</v>
      </c>
      <c r="E16">
        <v>2019</v>
      </c>
      <c r="F16" s="1">
        <v>13114</v>
      </c>
      <c r="G16" s="1">
        <v>9633</v>
      </c>
      <c r="H16">
        <v>2018</v>
      </c>
      <c r="I16" t="s">
        <v>19</v>
      </c>
      <c r="J16" s="13" t="s">
        <v>13</v>
      </c>
      <c r="K16" s="1">
        <v>22979</v>
      </c>
      <c r="L16" s="1">
        <v>24</v>
      </c>
      <c r="M16" s="1"/>
      <c r="N16" s="4" t="s">
        <v>15</v>
      </c>
      <c r="O16" s="4">
        <v>0.8</v>
      </c>
      <c r="P16">
        <v>370</v>
      </c>
      <c r="Q16">
        <v>21</v>
      </c>
      <c r="R16" t="s">
        <v>18</v>
      </c>
    </row>
    <row r="17" spans="1:18" x14ac:dyDescent="0.45">
      <c r="A17">
        <v>19</v>
      </c>
      <c r="B17" t="s">
        <v>50</v>
      </c>
      <c r="C17" s="19" t="s">
        <v>10</v>
      </c>
      <c r="D17" s="1">
        <v>30366043</v>
      </c>
      <c r="E17">
        <v>2019</v>
      </c>
      <c r="F17" s="1">
        <v>25631</v>
      </c>
      <c r="G17" s="1">
        <v>17813</v>
      </c>
      <c r="H17">
        <v>2018</v>
      </c>
      <c r="I17" s="18" t="s">
        <v>51</v>
      </c>
      <c r="J17" s="18" t="s">
        <v>19</v>
      </c>
      <c r="K17" s="1">
        <v>28026</v>
      </c>
      <c r="L17" s="1">
        <v>47</v>
      </c>
      <c r="M17" s="1"/>
      <c r="N17" s="4">
        <v>1.2</v>
      </c>
      <c r="O17" s="4">
        <v>0.4</v>
      </c>
      <c r="P17">
        <v>70</v>
      </c>
      <c r="Q17">
        <v>0</v>
      </c>
      <c r="R17" t="s">
        <v>18</v>
      </c>
    </row>
    <row r="18" spans="1:18" x14ac:dyDescent="0.45">
      <c r="A18">
        <v>21</v>
      </c>
      <c r="B18" t="s">
        <v>54</v>
      </c>
      <c r="C18" s="19" t="s">
        <v>10</v>
      </c>
      <c r="D18" s="1">
        <v>23310719</v>
      </c>
      <c r="E18">
        <v>2019</v>
      </c>
      <c r="F18" s="1">
        <v>8674</v>
      </c>
      <c r="G18" s="1">
        <v>7115</v>
      </c>
      <c r="H18">
        <v>2018</v>
      </c>
      <c r="I18" s="13" t="s">
        <v>13</v>
      </c>
      <c r="J18" t="s">
        <v>39</v>
      </c>
      <c r="K18" s="1">
        <v>23111</v>
      </c>
      <c r="L18" s="1">
        <v>17</v>
      </c>
      <c r="M18" s="1"/>
      <c r="N18" s="4" t="s">
        <v>15</v>
      </c>
      <c r="O18" s="4">
        <v>1.2</v>
      </c>
      <c r="P18">
        <v>684</v>
      </c>
      <c r="Q18">
        <v>27</v>
      </c>
      <c r="R18" t="s">
        <v>18</v>
      </c>
    </row>
    <row r="19" spans="1:18" x14ac:dyDescent="0.45">
      <c r="A19">
        <v>22</v>
      </c>
      <c r="B19" t="s">
        <v>55</v>
      </c>
      <c r="C19" s="19" t="s">
        <v>10</v>
      </c>
      <c r="D19" s="1">
        <v>12626938</v>
      </c>
      <c r="E19">
        <v>2019</v>
      </c>
      <c r="F19" s="1">
        <v>10704</v>
      </c>
      <c r="G19" s="1">
        <v>7662</v>
      </c>
      <c r="H19">
        <v>2018</v>
      </c>
      <c r="I19" t="s">
        <v>19</v>
      </c>
      <c r="J19" s="13" t="s">
        <v>13</v>
      </c>
      <c r="K19" s="1">
        <v>13489</v>
      </c>
      <c r="L19" s="1">
        <v>42</v>
      </c>
      <c r="M19" s="1"/>
      <c r="N19" s="4">
        <v>0</v>
      </c>
      <c r="O19" s="4">
        <v>1.9</v>
      </c>
      <c r="P19">
        <v>183</v>
      </c>
      <c r="Q19">
        <v>0</v>
      </c>
      <c r="R19" t="s">
        <v>18</v>
      </c>
    </row>
    <row r="20" spans="1:18" x14ac:dyDescent="0.45">
      <c r="A20">
        <v>23</v>
      </c>
      <c r="B20" t="s">
        <v>56</v>
      </c>
      <c r="C20" s="19" t="s">
        <v>10</v>
      </c>
      <c r="D20" s="1">
        <v>7813207</v>
      </c>
      <c r="E20">
        <v>2019</v>
      </c>
      <c r="F20" s="1">
        <v>4125</v>
      </c>
      <c r="G20" s="1">
        <v>3002</v>
      </c>
      <c r="H20">
        <v>2018</v>
      </c>
      <c r="I20" s="13" t="s">
        <v>13</v>
      </c>
      <c r="J20" t="s">
        <v>57</v>
      </c>
      <c r="K20" s="1">
        <v>15308</v>
      </c>
      <c r="L20" s="1">
        <v>12</v>
      </c>
      <c r="M20" s="1"/>
      <c r="N20" s="4" t="s">
        <v>15</v>
      </c>
      <c r="O20" s="4">
        <v>0</v>
      </c>
      <c r="P20">
        <v>86</v>
      </c>
      <c r="Q20">
        <v>3</v>
      </c>
      <c r="R20" t="s">
        <v>18</v>
      </c>
    </row>
    <row r="21" spans="1:18" x14ac:dyDescent="0.45">
      <c r="A21">
        <v>24</v>
      </c>
      <c r="B21" t="s">
        <v>58</v>
      </c>
      <c r="C21" s="19" t="s">
        <v>10</v>
      </c>
      <c r="D21" s="1">
        <v>15442906</v>
      </c>
      <c r="E21">
        <v>2019</v>
      </c>
      <c r="F21" s="1">
        <v>9942</v>
      </c>
      <c r="G21" s="1">
        <v>8198</v>
      </c>
      <c r="H21">
        <v>2018</v>
      </c>
      <c r="I21" s="13" t="s">
        <v>13</v>
      </c>
      <c r="J21" t="s">
        <v>19</v>
      </c>
      <c r="K21" s="1">
        <v>18169</v>
      </c>
      <c r="L21" s="1">
        <v>23</v>
      </c>
      <c r="M21" s="1"/>
      <c r="N21" s="4" t="s">
        <v>15</v>
      </c>
      <c r="O21" s="4">
        <v>0</v>
      </c>
      <c r="P21">
        <v>436</v>
      </c>
      <c r="Q21">
        <v>23</v>
      </c>
      <c r="R21" t="s">
        <v>18</v>
      </c>
    </row>
    <row r="22" spans="1:18" x14ac:dyDescent="0.45">
      <c r="A22">
        <v>25</v>
      </c>
      <c r="B22" t="s">
        <v>59</v>
      </c>
      <c r="C22" s="19" t="s">
        <v>10</v>
      </c>
      <c r="D22" s="1">
        <v>11062114</v>
      </c>
      <c r="E22">
        <v>2019</v>
      </c>
      <c r="F22" s="1">
        <v>9398</v>
      </c>
      <c r="G22" s="1">
        <v>7309</v>
      </c>
      <c r="H22">
        <v>2018</v>
      </c>
      <c r="I22" s="13" t="s">
        <v>13</v>
      </c>
      <c r="J22" t="s">
        <v>19</v>
      </c>
      <c r="K22" s="1">
        <v>14463</v>
      </c>
      <c r="L22" s="1">
        <v>36</v>
      </c>
      <c r="M22" s="1"/>
      <c r="N22" s="4" t="s">
        <v>15</v>
      </c>
      <c r="O22" s="4">
        <v>0</v>
      </c>
      <c r="P22">
        <v>5</v>
      </c>
      <c r="Q22">
        <v>0</v>
      </c>
      <c r="R22" t="s">
        <v>18</v>
      </c>
    </row>
    <row r="23" spans="1:18" x14ac:dyDescent="0.45">
      <c r="A23">
        <v>28</v>
      </c>
      <c r="B23" t="s">
        <v>66</v>
      </c>
      <c r="C23" s="19" t="s">
        <v>10</v>
      </c>
      <c r="D23" s="1">
        <v>58005461</v>
      </c>
      <c r="E23">
        <v>2019</v>
      </c>
      <c r="F23" s="1">
        <v>42060</v>
      </c>
      <c r="G23" s="1">
        <v>28610</v>
      </c>
      <c r="H23">
        <v>2018</v>
      </c>
      <c r="I23" t="s">
        <v>19</v>
      </c>
      <c r="J23" s="13" t="s">
        <v>17</v>
      </c>
      <c r="K23" s="1">
        <v>53776</v>
      </c>
      <c r="L23" s="1">
        <v>30</v>
      </c>
      <c r="M23">
        <v>2016</v>
      </c>
      <c r="N23" s="4" t="s">
        <v>15</v>
      </c>
      <c r="O23" s="4">
        <v>1.2</v>
      </c>
      <c r="P23">
        <v>300</v>
      </c>
      <c r="Q23">
        <v>10</v>
      </c>
      <c r="R23" t="s">
        <v>18</v>
      </c>
    </row>
    <row r="24" spans="1:18" x14ac:dyDescent="0.45">
      <c r="A24">
        <v>29</v>
      </c>
      <c r="B24" t="s">
        <v>67</v>
      </c>
      <c r="C24" s="19" t="s">
        <v>10</v>
      </c>
      <c r="D24" s="1">
        <v>8082359</v>
      </c>
      <c r="E24">
        <v>2019</v>
      </c>
      <c r="F24" s="1">
        <v>4745</v>
      </c>
      <c r="G24" s="1">
        <v>3301</v>
      </c>
      <c r="H24">
        <v>2018</v>
      </c>
      <c r="I24" s="13" t="s">
        <v>13</v>
      </c>
      <c r="J24" t="s">
        <v>19</v>
      </c>
      <c r="K24" s="1">
        <v>11463</v>
      </c>
      <c r="L24" s="1">
        <v>19</v>
      </c>
      <c r="M24">
        <v>2016</v>
      </c>
      <c r="N24" s="4" t="s">
        <v>15</v>
      </c>
      <c r="O24" s="4">
        <v>0</v>
      </c>
      <c r="P24">
        <v>96</v>
      </c>
      <c r="Q24">
        <v>6</v>
      </c>
      <c r="R24" t="s">
        <v>18</v>
      </c>
    </row>
    <row r="25" spans="1:18" x14ac:dyDescent="0.45">
      <c r="A25">
        <v>30</v>
      </c>
      <c r="B25" t="s">
        <v>68</v>
      </c>
      <c r="C25" s="19" t="s">
        <v>10</v>
      </c>
      <c r="D25" s="1">
        <v>44269587</v>
      </c>
      <c r="E25">
        <v>2019</v>
      </c>
      <c r="F25" s="1">
        <v>32617</v>
      </c>
      <c r="G25" s="1">
        <v>21829</v>
      </c>
      <c r="H25">
        <v>2018</v>
      </c>
      <c r="I25" s="18" t="s">
        <v>19</v>
      </c>
      <c r="J25" s="18" t="s">
        <v>51</v>
      </c>
      <c r="K25" s="1">
        <v>41687</v>
      </c>
      <c r="L25" s="1">
        <v>38</v>
      </c>
      <c r="M25">
        <v>2016</v>
      </c>
      <c r="N25" s="4" t="s">
        <v>15</v>
      </c>
      <c r="O25" s="4">
        <v>0.3</v>
      </c>
      <c r="P25">
        <v>75</v>
      </c>
      <c r="Q25">
        <v>0</v>
      </c>
      <c r="R25" t="s">
        <v>18</v>
      </c>
    </row>
    <row r="26" spans="1:18" x14ac:dyDescent="0.45">
      <c r="A26">
        <v>32</v>
      </c>
      <c r="B26" t="s">
        <v>70</v>
      </c>
      <c r="C26" s="17" t="s">
        <v>31</v>
      </c>
      <c r="D26" s="1">
        <v>31825299</v>
      </c>
      <c r="E26">
        <v>2019</v>
      </c>
      <c r="F26" s="1">
        <v>15949</v>
      </c>
      <c r="G26" s="1">
        <v>10569</v>
      </c>
      <c r="H26">
        <v>2018</v>
      </c>
      <c r="I26" t="s">
        <v>19</v>
      </c>
      <c r="J26" s="13" t="s">
        <v>13</v>
      </c>
      <c r="K26" s="1">
        <v>24656</v>
      </c>
      <c r="L26" s="1">
        <v>23</v>
      </c>
      <c r="M26">
        <v>2016</v>
      </c>
      <c r="N26" s="4" t="s">
        <v>15</v>
      </c>
      <c r="O26" s="4">
        <v>1.9</v>
      </c>
      <c r="P26">
        <v>25</v>
      </c>
      <c r="Q26">
        <v>2</v>
      </c>
      <c r="R26" t="s">
        <v>18</v>
      </c>
    </row>
    <row r="27" spans="1:18" x14ac:dyDescent="0.45">
      <c r="A27">
        <v>36</v>
      </c>
      <c r="B27" t="s">
        <v>76</v>
      </c>
      <c r="C27" s="17" t="s">
        <v>31</v>
      </c>
      <c r="D27" s="1">
        <v>549936</v>
      </c>
      <c r="E27">
        <v>2019</v>
      </c>
      <c r="F27" s="1">
        <v>641</v>
      </c>
      <c r="G27" s="1">
        <v>492</v>
      </c>
      <c r="H27">
        <v>2018</v>
      </c>
      <c r="I27" s="13" t="s">
        <v>77</v>
      </c>
      <c r="J27" t="s">
        <v>63</v>
      </c>
      <c r="K27" s="1">
        <v>610</v>
      </c>
      <c r="L27" s="1">
        <v>27</v>
      </c>
      <c r="M27">
        <v>2016</v>
      </c>
      <c r="N27" s="4" t="s">
        <v>15</v>
      </c>
      <c r="O27" s="4">
        <v>0</v>
      </c>
      <c r="P27">
        <v>90</v>
      </c>
      <c r="Q27">
        <v>1</v>
      </c>
      <c r="R27" t="s">
        <v>18</v>
      </c>
    </row>
    <row r="28" spans="1:18" x14ac:dyDescent="0.45">
      <c r="A28">
        <v>38</v>
      </c>
      <c r="B28" t="s">
        <v>79</v>
      </c>
      <c r="C28" s="17" t="s">
        <v>31</v>
      </c>
      <c r="D28" s="1">
        <v>25876387</v>
      </c>
      <c r="E28">
        <v>2019</v>
      </c>
      <c r="F28" s="1">
        <v>15769</v>
      </c>
      <c r="G28" s="1">
        <v>22</v>
      </c>
      <c r="H28">
        <v>2018</v>
      </c>
      <c r="I28" s="13" t="s">
        <v>13</v>
      </c>
      <c r="J28" t="s">
        <v>19</v>
      </c>
      <c r="K28" s="1">
        <v>34330</v>
      </c>
      <c r="L28" s="1">
        <v>22</v>
      </c>
      <c r="M28">
        <v>2016</v>
      </c>
      <c r="N28" s="4" t="s">
        <v>15</v>
      </c>
      <c r="O28" s="4">
        <v>0.6</v>
      </c>
      <c r="P28">
        <v>1518</v>
      </c>
      <c r="Q28">
        <v>53</v>
      </c>
      <c r="R28" t="s">
        <v>18</v>
      </c>
    </row>
    <row r="29" spans="1:18" x14ac:dyDescent="0.45">
      <c r="A29">
        <v>39</v>
      </c>
      <c r="B29" t="s">
        <v>28</v>
      </c>
      <c r="C29" s="17" t="s">
        <v>31</v>
      </c>
      <c r="D29" s="1">
        <v>850891</v>
      </c>
      <c r="E29">
        <v>2019</v>
      </c>
      <c r="F29" s="1">
        <v>510</v>
      </c>
      <c r="G29" s="1">
        <v>367</v>
      </c>
      <c r="H29">
        <v>2018</v>
      </c>
      <c r="I29" t="s">
        <v>19</v>
      </c>
      <c r="J29" s="13" t="s">
        <v>17</v>
      </c>
      <c r="K29" s="1">
        <v>1189</v>
      </c>
      <c r="L29" s="1">
        <v>26</v>
      </c>
      <c r="M29">
        <v>2016</v>
      </c>
      <c r="N29" s="4" t="s">
        <v>15</v>
      </c>
      <c r="O29" s="4">
        <v>0</v>
      </c>
      <c r="P29">
        <v>0</v>
      </c>
      <c r="Q29">
        <v>0</v>
      </c>
      <c r="R29" t="s">
        <v>18</v>
      </c>
    </row>
    <row r="30" spans="1:18" x14ac:dyDescent="0.45">
      <c r="A30">
        <v>40</v>
      </c>
      <c r="B30" t="s">
        <v>30</v>
      </c>
      <c r="C30" s="17" t="s">
        <v>31</v>
      </c>
      <c r="D30" s="1">
        <v>5380504</v>
      </c>
      <c r="E30">
        <v>2019</v>
      </c>
      <c r="F30" s="1">
        <v>2415</v>
      </c>
      <c r="G30" s="1">
        <v>1577</v>
      </c>
      <c r="H30">
        <v>2016</v>
      </c>
      <c r="I30" s="15" t="s">
        <v>17</v>
      </c>
      <c r="J30" s="15" t="s">
        <v>13</v>
      </c>
      <c r="K30">
        <v>5494</v>
      </c>
      <c r="L30">
        <v>21</v>
      </c>
      <c r="N30" s="4" t="s">
        <v>15</v>
      </c>
      <c r="O30" s="4">
        <v>0</v>
      </c>
      <c r="P30">
        <v>200</v>
      </c>
      <c r="Q30">
        <v>8</v>
      </c>
      <c r="R30" t="s">
        <v>18</v>
      </c>
    </row>
    <row r="31" spans="1:18" x14ac:dyDescent="0.45">
      <c r="A31">
        <v>41</v>
      </c>
      <c r="B31" t="s">
        <v>80</v>
      </c>
      <c r="C31" s="17" t="s">
        <v>31</v>
      </c>
      <c r="D31" s="1">
        <v>25716554</v>
      </c>
      <c r="E31">
        <v>2019</v>
      </c>
      <c r="F31" s="1">
        <v>14484</v>
      </c>
      <c r="G31" s="1">
        <v>10405</v>
      </c>
      <c r="H31">
        <v>2018</v>
      </c>
      <c r="I31" s="15" t="s">
        <v>13</v>
      </c>
      <c r="J31" s="15" t="s">
        <v>17</v>
      </c>
      <c r="K31" s="1">
        <v>51751</v>
      </c>
      <c r="L31" s="1">
        <v>12</v>
      </c>
      <c r="M31">
        <v>2016</v>
      </c>
      <c r="N31" s="4" t="s">
        <v>15</v>
      </c>
      <c r="O31" s="4">
        <v>1.4</v>
      </c>
      <c r="P31">
        <v>1111</v>
      </c>
      <c r="Q31">
        <v>14</v>
      </c>
      <c r="R31" t="s">
        <v>18</v>
      </c>
    </row>
    <row r="32" spans="1:18" x14ac:dyDescent="0.45">
      <c r="A32">
        <v>45</v>
      </c>
      <c r="B32" t="s">
        <v>84</v>
      </c>
      <c r="C32" s="17" t="s">
        <v>31</v>
      </c>
      <c r="D32" s="1">
        <v>1148133</v>
      </c>
      <c r="E32">
        <v>2019</v>
      </c>
      <c r="F32" s="1">
        <v>1074</v>
      </c>
      <c r="G32" s="1">
        <v>660</v>
      </c>
      <c r="H32">
        <v>2018</v>
      </c>
      <c r="I32" s="18" t="s">
        <v>19</v>
      </c>
      <c r="J32" s="18" t="s">
        <v>51</v>
      </c>
      <c r="K32" s="1">
        <v>2031</v>
      </c>
      <c r="L32" s="1">
        <v>20</v>
      </c>
      <c r="M32">
        <v>2016</v>
      </c>
      <c r="N32" s="4" t="s">
        <v>15</v>
      </c>
      <c r="O32" s="4">
        <v>0</v>
      </c>
      <c r="P32">
        <v>56</v>
      </c>
      <c r="Q32">
        <v>1</v>
      </c>
      <c r="R32" t="s">
        <v>18</v>
      </c>
    </row>
    <row r="33" spans="1:22" x14ac:dyDescent="0.45">
      <c r="A33">
        <v>46</v>
      </c>
      <c r="B33" t="s">
        <v>85</v>
      </c>
      <c r="C33" s="17" t="s">
        <v>31</v>
      </c>
      <c r="D33" s="1">
        <v>30417858</v>
      </c>
      <c r="E33">
        <v>2019</v>
      </c>
      <c r="F33" s="1">
        <v>22823</v>
      </c>
      <c r="G33" s="1">
        <v>15089</v>
      </c>
      <c r="H33">
        <v>2018</v>
      </c>
      <c r="I33" s="14" t="s">
        <v>13</v>
      </c>
      <c r="J33" t="s">
        <v>19</v>
      </c>
      <c r="K33" s="1">
        <v>41410</v>
      </c>
      <c r="L33" s="1">
        <v>18</v>
      </c>
      <c r="M33">
        <v>2016</v>
      </c>
      <c r="N33" s="4" t="s">
        <v>15</v>
      </c>
      <c r="O33" s="4">
        <v>1.8</v>
      </c>
      <c r="P33">
        <v>1279</v>
      </c>
      <c r="Q33">
        <v>10</v>
      </c>
      <c r="R33" t="s">
        <v>18</v>
      </c>
    </row>
    <row r="34" spans="1:22" x14ac:dyDescent="0.45">
      <c r="A34">
        <v>50</v>
      </c>
      <c r="B34" t="s">
        <v>89</v>
      </c>
      <c r="C34" s="17" t="s">
        <v>31</v>
      </c>
      <c r="D34" s="1">
        <v>52573967</v>
      </c>
      <c r="E34">
        <v>2019</v>
      </c>
      <c r="F34" s="1">
        <v>47887</v>
      </c>
      <c r="G34" s="1">
        <v>32987</v>
      </c>
      <c r="H34">
        <v>2018</v>
      </c>
      <c r="I34" s="13" t="s">
        <v>13</v>
      </c>
      <c r="J34" t="s">
        <v>19</v>
      </c>
      <c r="K34" s="1">
        <v>31607</v>
      </c>
      <c r="L34" s="1">
        <v>51</v>
      </c>
      <c r="M34">
        <v>2016</v>
      </c>
      <c r="N34" s="4" t="s">
        <v>15</v>
      </c>
      <c r="O34" s="4">
        <v>2.2999999999999998</v>
      </c>
      <c r="P34">
        <v>343</v>
      </c>
      <c r="Q34">
        <v>14</v>
      </c>
      <c r="R34" t="s">
        <v>18</v>
      </c>
    </row>
    <row r="35" spans="1:22" x14ac:dyDescent="0.45">
      <c r="A35">
        <v>53</v>
      </c>
      <c r="B35" t="s">
        <v>92</v>
      </c>
      <c r="C35" s="17" t="s">
        <v>31</v>
      </c>
      <c r="D35" s="1">
        <v>2125267</v>
      </c>
      <c r="E35">
        <v>2019</v>
      </c>
      <c r="F35" s="1">
        <v>1888</v>
      </c>
      <c r="G35" s="1">
        <v>1335</v>
      </c>
      <c r="H35">
        <v>2018</v>
      </c>
      <c r="I35" s="18" t="s">
        <v>19</v>
      </c>
      <c r="J35" s="18" t="s">
        <v>51</v>
      </c>
      <c r="K35" s="1">
        <v>3883</v>
      </c>
      <c r="L35" s="1">
        <v>18</v>
      </c>
      <c r="M35">
        <v>2016</v>
      </c>
      <c r="N35" s="4" t="s">
        <v>15</v>
      </c>
      <c r="O35" s="4">
        <v>0</v>
      </c>
      <c r="P35">
        <v>0</v>
      </c>
      <c r="Q35">
        <v>0</v>
      </c>
      <c r="R35" t="s">
        <v>18</v>
      </c>
    </row>
    <row r="36" spans="1:22" x14ac:dyDescent="0.45">
      <c r="A36" s="31">
        <v>54</v>
      </c>
      <c r="B36" t="s">
        <v>93</v>
      </c>
      <c r="C36" s="17" t="s">
        <v>31</v>
      </c>
      <c r="D36" s="1">
        <v>4525698</v>
      </c>
      <c r="E36">
        <v>2019</v>
      </c>
      <c r="F36" s="1">
        <v>2733</v>
      </c>
      <c r="G36" s="1">
        <v>1933</v>
      </c>
      <c r="H36">
        <v>2018</v>
      </c>
      <c r="I36" t="s">
        <v>19</v>
      </c>
      <c r="J36" s="13" t="s">
        <v>13</v>
      </c>
      <c r="K36" s="1">
        <v>5173</v>
      </c>
      <c r="L36" s="1">
        <v>21</v>
      </c>
      <c r="M36">
        <v>2016</v>
      </c>
      <c r="N36" s="4" t="s">
        <v>15</v>
      </c>
      <c r="O36" s="4">
        <v>7.3</v>
      </c>
      <c r="P36">
        <v>7</v>
      </c>
      <c r="Q36">
        <v>1</v>
      </c>
      <c r="R36" t="s">
        <v>18</v>
      </c>
    </row>
    <row r="37" spans="1:22" x14ac:dyDescent="0.45">
      <c r="A37">
        <v>61</v>
      </c>
      <c r="B37" t="s">
        <v>101</v>
      </c>
      <c r="C37" s="17" t="s">
        <v>31</v>
      </c>
      <c r="D37" s="1">
        <v>200963603</v>
      </c>
      <c r="E37">
        <v>2019</v>
      </c>
      <c r="F37" s="1">
        <v>115950</v>
      </c>
      <c r="G37" s="1">
        <v>70327</v>
      </c>
      <c r="H37">
        <v>2018</v>
      </c>
      <c r="I37" s="13" t="s">
        <v>13</v>
      </c>
      <c r="J37" t="s">
        <v>19</v>
      </c>
      <c r="K37" s="1">
        <v>289701</v>
      </c>
      <c r="L37" s="1">
        <v>18</v>
      </c>
      <c r="M37">
        <v>2016</v>
      </c>
      <c r="N37" s="4">
        <v>6</v>
      </c>
      <c r="O37" s="4">
        <v>0.5</v>
      </c>
      <c r="P37">
        <v>1182</v>
      </c>
      <c r="Q37">
        <v>35</v>
      </c>
      <c r="R37" t="s">
        <v>18</v>
      </c>
    </row>
    <row r="38" spans="1:22" x14ac:dyDescent="0.45">
      <c r="A38">
        <v>65</v>
      </c>
      <c r="B38" t="s">
        <v>105</v>
      </c>
      <c r="C38" s="17" t="s">
        <v>31</v>
      </c>
      <c r="D38" s="1">
        <v>16296362</v>
      </c>
      <c r="E38">
        <v>2019</v>
      </c>
      <c r="F38" s="1">
        <v>10549</v>
      </c>
      <c r="G38" s="1">
        <v>7571</v>
      </c>
      <c r="H38">
        <v>2018</v>
      </c>
      <c r="I38" t="s">
        <v>19</v>
      </c>
      <c r="J38" s="13" t="s">
        <v>13</v>
      </c>
      <c r="K38" s="1">
        <v>15683</v>
      </c>
      <c r="L38" s="1">
        <v>25</v>
      </c>
      <c r="M38">
        <v>2016</v>
      </c>
      <c r="N38" s="4" t="s">
        <v>15</v>
      </c>
      <c r="O38" s="4">
        <v>2.8</v>
      </c>
      <c r="P38">
        <v>614</v>
      </c>
      <c r="Q38">
        <v>7</v>
      </c>
      <c r="R38" t="s">
        <v>18</v>
      </c>
    </row>
    <row r="39" spans="1:22" x14ac:dyDescent="0.45">
      <c r="A39">
        <v>67</v>
      </c>
      <c r="B39" t="s">
        <v>107</v>
      </c>
      <c r="C39" s="17" t="s">
        <v>31</v>
      </c>
      <c r="D39" s="1">
        <v>42813237</v>
      </c>
      <c r="E39">
        <v>2019</v>
      </c>
      <c r="F39" s="1">
        <v>25746</v>
      </c>
      <c r="G39" s="1">
        <v>17160</v>
      </c>
      <c r="H39">
        <v>2018</v>
      </c>
      <c r="I39" s="13" t="s">
        <v>13</v>
      </c>
      <c r="J39" t="s">
        <v>108</v>
      </c>
      <c r="K39" s="1">
        <v>68650</v>
      </c>
      <c r="L39" s="1">
        <v>16</v>
      </c>
      <c r="M39">
        <v>2016</v>
      </c>
      <c r="N39" s="4" t="s">
        <v>15</v>
      </c>
      <c r="O39" s="4">
        <v>3.1</v>
      </c>
      <c r="P39">
        <v>237</v>
      </c>
      <c r="Q39">
        <v>31</v>
      </c>
      <c r="R39" t="s">
        <v>18</v>
      </c>
    </row>
    <row r="40" spans="1:22" x14ac:dyDescent="0.45">
      <c r="A40" s="31">
        <v>75</v>
      </c>
      <c r="B40" t="s">
        <v>116</v>
      </c>
      <c r="C40" s="17" t="s">
        <v>31</v>
      </c>
      <c r="D40" s="1">
        <v>17861034</v>
      </c>
      <c r="E40">
        <v>2019</v>
      </c>
      <c r="F40" s="1">
        <v>12052</v>
      </c>
      <c r="G40" s="1">
        <v>7380</v>
      </c>
      <c r="H40">
        <v>2018</v>
      </c>
      <c r="I40" s="18" t="s">
        <v>19</v>
      </c>
      <c r="J40" s="18" t="s">
        <v>51</v>
      </c>
      <c r="K40" s="1">
        <v>14827</v>
      </c>
      <c r="L40" s="1">
        <v>31</v>
      </c>
      <c r="M40">
        <v>2016</v>
      </c>
      <c r="N40" s="4" t="s">
        <v>15</v>
      </c>
      <c r="O40" s="4">
        <v>2.5</v>
      </c>
      <c r="P40">
        <v>84</v>
      </c>
      <c r="Q40">
        <v>3</v>
      </c>
      <c r="R40" t="s">
        <v>18</v>
      </c>
    </row>
    <row r="41" spans="1:22" x14ac:dyDescent="0.45">
      <c r="A41">
        <v>76</v>
      </c>
      <c r="B41" t="s">
        <v>117</v>
      </c>
      <c r="C41" s="17" t="s">
        <v>31</v>
      </c>
      <c r="D41" s="1">
        <v>14645473</v>
      </c>
      <c r="E41">
        <v>2019</v>
      </c>
      <c r="F41" s="1">
        <v>17465</v>
      </c>
      <c r="G41" s="1">
        <v>12217</v>
      </c>
      <c r="H41">
        <v>2018</v>
      </c>
      <c r="I41" t="s">
        <v>19</v>
      </c>
      <c r="J41" s="13" t="s">
        <v>13</v>
      </c>
      <c r="K41" s="1">
        <v>16126</v>
      </c>
      <c r="L41" s="1">
        <v>32</v>
      </c>
      <c r="M41">
        <v>2016</v>
      </c>
      <c r="N41" s="4" t="s">
        <v>15</v>
      </c>
      <c r="O41" s="4">
        <v>4</v>
      </c>
      <c r="P41">
        <v>31</v>
      </c>
      <c r="Q41">
        <v>4</v>
      </c>
      <c r="R41" t="s">
        <v>18</v>
      </c>
      <c r="S41" s="1"/>
      <c r="T41" s="1"/>
      <c r="V41" s="1"/>
    </row>
    <row r="42" spans="1:22" x14ac:dyDescent="0.45">
      <c r="A42">
        <v>86</v>
      </c>
      <c r="B42" t="s">
        <v>130</v>
      </c>
      <c r="C42" s="18" t="s">
        <v>118</v>
      </c>
      <c r="D42" s="1">
        <v>2303703</v>
      </c>
      <c r="E42">
        <v>2019</v>
      </c>
      <c r="F42" s="1">
        <v>1953</v>
      </c>
      <c r="G42" s="1">
        <v>1064</v>
      </c>
      <c r="H42">
        <v>2018</v>
      </c>
      <c r="I42" s="18" t="s">
        <v>19</v>
      </c>
      <c r="J42" s="18" t="s">
        <v>51</v>
      </c>
      <c r="K42" s="1">
        <v>3198</v>
      </c>
      <c r="L42" s="1">
        <v>22</v>
      </c>
      <c r="M42">
        <v>2016</v>
      </c>
      <c r="N42" s="4" t="s">
        <v>15</v>
      </c>
      <c r="O42" s="4">
        <v>5.0999999999999996</v>
      </c>
      <c r="P42">
        <v>22</v>
      </c>
      <c r="Q42">
        <v>1</v>
      </c>
      <c r="R42" t="s">
        <v>18</v>
      </c>
    </row>
    <row r="43" spans="1:22" x14ac:dyDescent="0.45">
      <c r="A43">
        <v>95</v>
      </c>
      <c r="B43" t="s">
        <v>140</v>
      </c>
      <c r="C43" s="18" t="s">
        <v>118</v>
      </c>
      <c r="D43" s="1">
        <v>1355982</v>
      </c>
      <c r="E43">
        <v>2019</v>
      </c>
      <c r="F43" s="1">
        <v>7274</v>
      </c>
      <c r="G43" s="1">
        <v>5853</v>
      </c>
      <c r="H43">
        <v>2018</v>
      </c>
      <c r="I43" s="15" t="s">
        <v>13</v>
      </c>
      <c r="J43" s="15" t="s">
        <v>17</v>
      </c>
      <c r="K43" s="1">
        <v>1929</v>
      </c>
      <c r="L43" s="1">
        <v>18</v>
      </c>
      <c r="M43">
        <v>2016</v>
      </c>
      <c r="N43" s="6" t="s">
        <v>15</v>
      </c>
      <c r="O43" s="4">
        <v>0</v>
      </c>
      <c r="P43">
        <v>258</v>
      </c>
      <c r="Q43">
        <v>1</v>
      </c>
      <c r="R43" t="s">
        <v>18</v>
      </c>
    </row>
    <row r="44" spans="1:22" x14ac:dyDescent="0.45">
      <c r="A44">
        <v>98</v>
      </c>
      <c r="B44" t="s">
        <v>143</v>
      </c>
      <c r="C44" s="18" t="s">
        <v>118</v>
      </c>
      <c r="D44" s="1">
        <v>2172578</v>
      </c>
      <c r="E44">
        <v>2019</v>
      </c>
      <c r="F44" s="1">
        <v>1677</v>
      </c>
      <c r="G44" s="1">
        <v>1097</v>
      </c>
      <c r="H44">
        <v>2018</v>
      </c>
      <c r="I44" s="15" t="s">
        <v>17</v>
      </c>
      <c r="J44" s="15" t="s">
        <v>13</v>
      </c>
      <c r="K44" s="1">
        <v>2114</v>
      </c>
      <c r="L44" s="1">
        <v>23</v>
      </c>
      <c r="M44">
        <v>2016</v>
      </c>
      <c r="N44" s="6" t="s">
        <v>15</v>
      </c>
      <c r="O44" s="4">
        <v>11.9</v>
      </c>
      <c r="P44">
        <v>176</v>
      </c>
      <c r="Q44">
        <v>3</v>
      </c>
      <c r="R44" t="s">
        <v>18</v>
      </c>
    </row>
    <row r="45" spans="1:22" x14ac:dyDescent="0.45">
      <c r="A45" s="31">
        <v>114</v>
      </c>
      <c r="B45" t="s">
        <v>158</v>
      </c>
      <c r="C45" s="18" t="s">
        <v>118</v>
      </c>
      <c r="D45" s="1">
        <v>1269670</v>
      </c>
      <c r="E45">
        <v>2019</v>
      </c>
      <c r="F45" s="1">
        <v>2861</v>
      </c>
      <c r="G45" s="1">
        <v>1377</v>
      </c>
      <c r="H45">
        <v>2018</v>
      </c>
      <c r="I45" s="13" t="s">
        <v>13</v>
      </c>
      <c r="J45" t="s">
        <v>96</v>
      </c>
      <c r="K45" s="1">
        <v>4200</v>
      </c>
      <c r="L45" s="1">
        <v>17</v>
      </c>
      <c r="M45">
        <v>2016</v>
      </c>
      <c r="N45" s="6" t="s">
        <v>15</v>
      </c>
      <c r="O45" s="4">
        <v>10.5</v>
      </c>
      <c r="P45">
        <v>331</v>
      </c>
      <c r="Q45">
        <v>9</v>
      </c>
      <c r="R45" t="s">
        <v>18</v>
      </c>
    </row>
    <row r="46" spans="1:22" x14ac:dyDescent="0.45">
      <c r="A46">
        <v>117</v>
      </c>
      <c r="B46" t="s">
        <v>161</v>
      </c>
      <c r="C46" s="18" t="s">
        <v>118</v>
      </c>
      <c r="D46" s="1">
        <v>2494524</v>
      </c>
      <c r="E46">
        <v>2019</v>
      </c>
      <c r="F46" s="1">
        <v>2200</v>
      </c>
      <c r="G46" s="1">
        <v>1238</v>
      </c>
      <c r="H46">
        <v>2018</v>
      </c>
      <c r="I46" s="13" t="s">
        <v>13</v>
      </c>
      <c r="J46" t="s">
        <v>51</v>
      </c>
      <c r="K46" s="1">
        <v>3260</v>
      </c>
      <c r="L46" s="1">
        <v>20</v>
      </c>
      <c r="M46">
        <v>2016</v>
      </c>
      <c r="N46" s="6" t="s">
        <v>15</v>
      </c>
      <c r="O46" s="4">
        <v>9.1</v>
      </c>
      <c r="P46">
        <v>16</v>
      </c>
      <c r="Q46">
        <v>0</v>
      </c>
      <c r="R46" t="s">
        <v>18</v>
      </c>
    </row>
    <row r="47" spans="1:22" x14ac:dyDescent="0.45">
      <c r="A47">
        <v>127</v>
      </c>
      <c r="B47" t="s">
        <v>169</v>
      </c>
      <c r="C47" s="18" t="s">
        <v>118</v>
      </c>
      <c r="D47" s="1">
        <v>58558267</v>
      </c>
      <c r="E47">
        <v>2019</v>
      </c>
      <c r="F47" s="1">
        <v>107467</v>
      </c>
      <c r="G47" s="1">
        <v>57373</v>
      </c>
      <c r="H47">
        <v>2018</v>
      </c>
      <c r="I47" s="15" t="s">
        <v>13</v>
      </c>
      <c r="J47" s="15" t="s">
        <v>170</v>
      </c>
      <c r="K47" s="1">
        <v>133675</v>
      </c>
      <c r="L47" s="1">
        <v>24</v>
      </c>
      <c r="M47">
        <v>2016</v>
      </c>
      <c r="N47" s="6" t="s">
        <v>15</v>
      </c>
      <c r="O47" s="4">
        <v>9</v>
      </c>
      <c r="P47">
        <v>4361</v>
      </c>
      <c r="Q47">
        <v>86</v>
      </c>
      <c r="R47" t="s">
        <v>18</v>
      </c>
    </row>
    <row r="48" spans="1:22" x14ac:dyDescent="0.45">
      <c r="A48">
        <v>1</v>
      </c>
      <c r="B48" t="s">
        <v>11</v>
      </c>
      <c r="C48" s="19" t="s">
        <v>10</v>
      </c>
      <c r="D48" s="1">
        <v>38041757</v>
      </c>
      <c r="E48" s="1">
        <v>2019</v>
      </c>
      <c r="F48" s="1">
        <v>19450</v>
      </c>
      <c r="G48" s="1">
        <v>14746</v>
      </c>
      <c r="H48" s="1">
        <v>2018</v>
      </c>
      <c r="I48" s="12" t="s">
        <v>13</v>
      </c>
      <c r="J48" s="1" t="s">
        <v>14</v>
      </c>
      <c r="K48" s="1">
        <v>53425</v>
      </c>
      <c r="L48" s="1">
        <v>24</v>
      </c>
      <c r="N48" s="4" t="s">
        <v>15</v>
      </c>
      <c r="O48" s="5">
        <v>0</v>
      </c>
      <c r="P48">
        <v>1463</v>
      </c>
      <c r="Q48">
        <v>49</v>
      </c>
      <c r="R48" t="s">
        <v>292</v>
      </c>
    </row>
    <row r="49" spans="1:18" x14ac:dyDescent="0.45">
      <c r="A49">
        <v>20</v>
      </c>
      <c r="B49" t="s">
        <v>52</v>
      </c>
      <c r="C49" s="19" t="s">
        <v>10</v>
      </c>
      <c r="D49" s="1">
        <v>28608715</v>
      </c>
      <c r="E49">
        <v>2019</v>
      </c>
      <c r="F49" s="1">
        <v>26184</v>
      </c>
      <c r="G49" s="1">
        <v>19413</v>
      </c>
      <c r="H49">
        <v>2018</v>
      </c>
      <c r="I49" t="s">
        <v>43</v>
      </c>
      <c r="J49" s="13" t="s">
        <v>53</v>
      </c>
      <c r="K49" s="1">
        <v>53097</v>
      </c>
      <c r="L49" s="1">
        <v>21</v>
      </c>
      <c r="M49" s="1"/>
      <c r="N49" s="4" t="s">
        <v>15</v>
      </c>
      <c r="O49" s="4">
        <v>2.7</v>
      </c>
      <c r="P49">
        <v>51</v>
      </c>
      <c r="Q49">
        <v>0</v>
      </c>
      <c r="R49" t="s">
        <v>292</v>
      </c>
    </row>
    <row r="50" spans="1:18" x14ac:dyDescent="0.45">
      <c r="A50">
        <v>33</v>
      </c>
      <c r="B50" t="s">
        <v>71</v>
      </c>
      <c r="C50" s="17" t="s">
        <v>31</v>
      </c>
      <c r="D50" s="1">
        <v>163046173</v>
      </c>
      <c r="E50">
        <v>2019</v>
      </c>
      <c r="F50" s="1">
        <v>150781</v>
      </c>
      <c r="G50" s="1">
        <v>108137</v>
      </c>
      <c r="H50">
        <v>2018</v>
      </c>
      <c r="I50" s="18" t="s">
        <v>64</v>
      </c>
      <c r="J50" s="18" t="s">
        <v>14</v>
      </c>
      <c r="K50" s="1">
        <v>258368</v>
      </c>
      <c r="L50" s="1">
        <v>26</v>
      </c>
      <c r="M50">
        <v>2016</v>
      </c>
      <c r="N50" s="4">
        <v>1.7</v>
      </c>
      <c r="O50" s="4">
        <v>2.1</v>
      </c>
      <c r="P50">
        <v>5416</v>
      </c>
      <c r="Q50">
        <v>145</v>
      </c>
      <c r="R50" t="s">
        <v>292</v>
      </c>
    </row>
    <row r="51" spans="1:18" x14ac:dyDescent="0.45">
      <c r="A51">
        <v>34</v>
      </c>
      <c r="B51" t="s">
        <v>72</v>
      </c>
      <c r="C51" s="17" t="s">
        <v>31</v>
      </c>
      <c r="D51" s="1">
        <v>763094</v>
      </c>
      <c r="E51">
        <v>2019</v>
      </c>
      <c r="F51" s="1">
        <v>585</v>
      </c>
      <c r="G51" s="1">
        <v>490</v>
      </c>
      <c r="H51">
        <v>2018</v>
      </c>
      <c r="I51" s="18" t="s">
        <v>73</v>
      </c>
      <c r="J51" s="18" t="s">
        <v>61</v>
      </c>
      <c r="K51" s="1">
        <v>1744</v>
      </c>
      <c r="L51" s="1">
        <v>16</v>
      </c>
      <c r="M51">
        <v>2016</v>
      </c>
      <c r="N51" s="4" t="s">
        <v>15</v>
      </c>
      <c r="O51" s="4">
        <v>17.100000000000001</v>
      </c>
      <c r="P51">
        <v>7</v>
      </c>
      <c r="Q51">
        <v>0</v>
      </c>
      <c r="R51" t="s">
        <v>292</v>
      </c>
    </row>
    <row r="52" spans="1:18" x14ac:dyDescent="0.45">
      <c r="A52">
        <v>48</v>
      </c>
      <c r="B52" t="s">
        <v>87</v>
      </c>
      <c r="C52" s="17" t="s">
        <v>31</v>
      </c>
      <c r="D52" s="1">
        <v>1366417756</v>
      </c>
      <c r="E52">
        <v>2019</v>
      </c>
      <c r="F52" s="1">
        <v>1157294</v>
      </c>
      <c r="G52" s="1">
        <v>784821</v>
      </c>
      <c r="H52">
        <v>2018</v>
      </c>
      <c r="I52" s="13" t="s">
        <v>13</v>
      </c>
      <c r="J52" t="s">
        <v>14</v>
      </c>
      <c r="K52" s="1">
        <v>3022150</v>
      </c>
      <c r="L52" s="1">
        <v>19</v>
      </c>
      <c r="M52">
        <v>2016</v>
      </c>
      <c r="N52" s="4">
        <v>3.1</v>
      </c>
      <c r="O52" s="4">
        <v>5.4</v>
      </c>
      <c r="P52">
        <v>26496</v>
      </c>
      <c r="Q52">
        <v>824</v>
      </c>
      <c r="R52" t="s">
        <v>292</v>
      </c>
    </row>
    <row r="53" spans="1:18" x14ac:dyDescent="0.45">
      <c r="A53" s="31">
        <v>62</v>
      </c>
      <c r="B53" t="s">
        <v>102</v>
      </c>
      <c r="C53" s="17" t="s">
        <v>31</v>
      </c>
      <c r="D53" s="1">
        <v>216565317</v>
      </c>
      <c r="E53">
        <v>2019</v>
      </c>
      <c r="F53" s="1">
        <v>173937</v>
      </c>
      <c r="G53" s="1">
        <v>118442</v>
      </c>
      <c r="H53">
        <v>2018</v>
      </c>
      <c r="I53" s="13" t="s">
        <v>13</v>
      </c>
      <c r="J53" t="s">
        <v>14</v>
      </c>
      <c r="K53" s="1">
        <v>337006</v>
      </c>
      <c r="L53" s="1">
        <v>23</v>
      </c>
      <c r="M53">
        <v>2016</v>
      </c>
      <c r="N53" s="4">
        <v>1.8</v>
      </c>
      <c r="O53" s="4">
        <v>3.3</v>
      </c>
      <c r="P53">
        <v>13197</v>
      </c>
      <c r="Q53">
        <v>277</v>
      </c>
      <c r="R53" t="s">
        <v>292</v>
      </c>
    </row>
    <row r="54" spans="1:18" x14ac:dyDescent="0.45">
      <c r="A54" s="31">
        <v>112</v>
      </c>
      <c r="B54" t="s">
        <v>156</v>
      </c>
      <c r="C54" s="18" t="s">
        <v>118</v>
      </c>
      <c r="D54" s="1">
        <v>530957</v>
      </c>
      <c r="E54">
        <v>2019</v>
      </c>
      <c r="F54" s="1">
        <v>421</v>
      </c>
      <c r="G54" s="1">
        <v>227</v>
      </c>
      <c r="H54">
        <v>2018</v>
      </c>
      <c r="I54" s="13" t="s">
        <v>13</v>
      </c>
      <c r="J54" t="s">
        <v>157</v>
      </c>
      <c r="K54" s="1">
        <v>309</v>
      </c>
      <c r="L54" s="1">
        <v>40</v>
      </c>
      <c r="M54">
        <v>2016</v>
      </c>
      <c r="N54" s="6" t="s">
        <v>15</v>
      </c>
      <c r="O54" s="4">
        <v>0</v>
      </c>
      <c r="P54" s="6">
        <v>188</v>
      </c>
      <c r="Q54" s="6">
        <v>0</v>
      </c>
      <c r="R54" t="s">
        <v>292</v>
      </c>
    </row>
    <row r="55" spans="1:18" x14ac:dyDescent="0.45">
      <c r="A55">
        <v>126</v>
      </c>
      <c r="B55" t="s">
        <v>168</v>
      </c>
      <c r="C55" s="18" t="s">
        <v>118</v>
      </c>
      <c r="D55" s="1">
        <v>21323734</v>
      </c>
      <c r="E55">
        <v>2019</v>
      </c>
      <c r="F55" s="1">
        <v>23530</v>
      </c>
      <c r="G55" s="1">
        <v>14013</v>
      </c>
      <c r="H55">
        <v>2018</v>
      </c>
      <c r="I55" s="13" t="s">
        <v>13</v>
      </c>
      <c r="J55" t="s">
        <v>14</v>
      </c>
      <c r="K55" s="1">
        <v>49625</v>
      </c>
      <c r="L55" s="1">
        <v>24</v>
      </c>
      <c r="M55">
        <v>2016</v>
      </c>
      <c r="N55" s="6">
        <v>19.100000000000001</v>
      </c>
      <c r="O55" s="4">
        <v>6.8</v>
      </c>
      <c r="P55">
        <v>460</v>
      </c>
      <c r="Q55">
        <v>7</v>
      </c>
      <c r="R55" t="s">
        <v>292</v>
      </c>
    </row>
    <row r="56" spans="1:18" x14ac:dyDescent="0.45">
      <c r="A56" s="31">
        <v>149</v>
      </c>
      <c r="B56" t="s">
        <v>186</v>
      </c>
      <c r="C56" s="21" t="s">
        <v>177</v>
      </c>
      <c r="D56" s="1">
        <v>37411038</v>
      </c>
      <c r="E56">
        <v>2019</v>
      </c>
      <c r="F56">
        <v>249077</v>
      </c>
      <c r="G56">
        <v>81378</v>
      </c>
      <c r="H56">
        <v>2018</v>
      </c>
      <c r="I56" s="13" t="s">
        <v>13</v>
      </c>
      <c r="J56" t="s">
        <v>187</v>
      </c>
      <c r="K56">
        <v>58329</v>
      </c>
      <c r="L56">
        <v>50</v>
      </c>
      <c r="M56">
        <v>2016</v>
      </c>
      <c r="N56" t="s">
        <v>15</v>
      </c>
      <c r="O56">
        <v>11.4</v>
      </c>
      <c r="P56" s="6">
        <v>44353</v>
      </c>
      <c r="Q56" s="6">
        <v>2350</v>
      </c>
      <c r="R56" t="s">
        <v>297</v>
      </c>
    </row>
    <row r="57" spans="1:18" x14ac:dyDescent="0.45">
      <c r="A57">
        <v>212</v>
      </c>
      <c r="B57" t="s">
        <v>228</v>
      </c>
      <c r="C57" s="21" t="s">
        <v>177</v>
      </c>
      <c r="D57" s="1">
        <v>329064917</v>
      </c>
      <c r="E57">
        <v>2019</v>
      </c>
      <c r="F57" s="1">
        <v>2129118</v>
      </c>
      <c r="G57" s="1">
        <v>616714</v>
      </c>
      <c r="H57">
        <v>2018</v>
      </c>
      <c r="I57" s="13" t="s">
        <v>13</v>
      </c>
      <c r="J57" t="s">
        <v>61</v>
      </c>
      <c r="K57" s="1">
        <v>788905</v>
      </c>
      <c r="L57">
        <v>35</v>
      </c>
      <c r="M57">
        <v>2016</v>
      </c>
      <c r="N57">
        <v>41.6</v>
      </c>
      <c r="O57">
        <v>18</v>
      </c>
      <c r="P57">
        <v>931698</v>
      </c>
      <c r="Q57">
        <v>47980</v>
      </c>
      <c r="R57" t="s">
        <v>297</v>
      </c>
    </row>
    <row r="58" spans="1:18" x14ac:dyDescent="0.45">
      <c r="A58">
        <v>26</v>
      </c>
      <c r="B58" t="s">
        <v>60</v>
      </c>
      <c r="C58" s="19" t="s">
        <v>10</v>
      </c>
      <c r="D58" s="1">
        <v>17070132</v>
      </c>
      <c r="E58">
        <v>2019</v>
      </c>
      <c r="F58" s="1">
        <v>23170</v>
      </c>
      <c r="G58" s="1">
        <v>14042</v>
      </c>
      <c r="H58">
        <v>2018</v>
      </c>
      <c r="I58" s="13" t="s">
        <v>33</v>
      </c>
      <c r="J58" t="s">
        <v>61</v>
      </c>
      <c r="K58" s="1">
        <v>26788</v>
      </c>
      <c r="L58" s="1">
        <v>32</v>
      </c>
      <c r="M58" s="1"/>
      <c r="N58" s="4" t="s">
        <v>15</v>
      </c>
      <c r="O58" s="4">
        <v>3</v>
      </c>
      <c r="P58">
        <v>42</v>
      </c>
      <c r="Q58">
        <v>3</v>
      </c>
      <c r="R58" t="s">
        <v>295</v>
      </c>
    </row>
    <row r="59" spans="1:18" x14ac:dyDescent="0.45">
      <c r="A59">
        <v>31</v>
      </c>
      <c r="B59" t="s">
        <v>69</v>
      </c>
      <c r="C59" s="19" t="s">
        <v>10</v>
      </c>
      <c r="D59" s="1">
        <v>29161922</v>
      </c>
      <c r="E59">
        <v>2019</v>
      </c>
      <c r="F59" s="1">
        <v>13182</v>
      </c>
      <c r="G59" s="1">
        <v>9085</v>
      </c>
      <c r="H59">
        <v>2018</v>
      </c>
      <c r="I59" s="13" t="s">
        <v>13</v>
      </c>
      <c r="J59" t="s">
        <v>63</v>
      </c>
      <c r="K59" s="1">
        <v>46897</v>
      </c>
      <c r="L59" s="1">
        <v>14</v>
      </c>
      <c r="M59">
        <v>2016</v>
      </c>
      <c r="N59" s="4" t="s">
        <v>15</v>
      </c>
      <c r="O59" s="4">
        <v>0.8</v>
      </c>
      <c r="P59">
        <v>1</v>
      </c>
      <c r="Q59">
        <v>0</v>
      </c>
      <c r="R59" t="s">
        <v>295</v>
      </c>
    </row>
    <row r="60" spans="1:18" x14ac:dyDescent="0.45">
      <c r="A60">
        <v>42</v>
      </c>
      <c r="B60" t="s">
        <v>81</v>
      </c>
      <c r="C60" s="17" t="s">
        <v>31</v>
      </c>
      <c r="D60" s="1">
        <v>973557</v>
      </c>
      <c r="E60">
        <v>2019</v>
      </c>
      <c r="F60" s="1">
        <v>674</v>
      </c>
      <c r="G60" s="1">
        <v>472</v>
      </c>
      <c r="H60">
        <v>2018</v>
      </c>
      <c r="I60" t="s">
        <v>19</v>
      </c>
      <c r="J60" s="13" t="s">
        <v>13</v>
      </c>
      <c r="K60" s="1">
        <v>1553</v>
      </c>
      <c r="L60" s="1">
        <v>25</v>
      </c>
      <c r="M60">
        <v>2016</v>
      </c>
      <c r="N60" s="4" t="s">
        <v>15</v>
      </c>
      <c r="O60" s="4">
        <v>0</v>
      </c>
      <c r="P60">
        <v>1023</v>
      </c>
      <c r="Q60">
        <v>2</v>
      </c>
      <c r="R60" t="s">
        <v>295</v>
      </c>
    </row>
    <row r="61" spans="1:18" x14ac:dyDescent="0.45">
      <c r="A61">
        <v>43</v>
      </c>
      <c r="B61" t="s">
        <v>82</v>
      </c>
      <c r="C61" s="17" t="s">
        <v>31</v>
      </c>
      <c r="D61" s="1">
        <v>100388076</v>
      </c>
      <c r="E61">
        <v>2019</v>
      </c>
      <c r="F61" s="1">
        <v>128892</v>
      </c>
      <c r="G61" s="1">
        <v>85432</v>
      </c>
      <c r="H61">
        <v>2018</v>
      </c>
      <c r="I61" t="s">
        <v>37</v>
      </c>
      <c r="J61" s="13" t="s">
        <v>13</v>
      </c>
      <c r="K61" s="1">
        <v>240674</v>
      </c>
      <c r="L61" s="1">
        <v>20</v>
      </c>
      <c r="M61">
        <v>2016</v>
      </c>
      <c r="N61" s="4" t="s">
        <v>15</v>
      </c>
      <c r="O61" s="4">
        <v>9.1999999999999993</v>
      </c>
      <c r="P61">
        <v>4319</v>
      </c>
      <c r="Q61">
        <v>307</v>
      </c>
      <c r="R61" t="s">
        <v>295</v>
      </c>
    </row>
    <row r="62" spans="1:18" x14ac:dyDescent="0.45">
      <c r="A62">
        <v>58</v>
      </c>
      <c r="B62" t="s">
        <v>98</v>
      </c>
      <c r="C62" s="17" t="s">
        <v>31</v>
      </c>
      <c r="D62" s="1">
        <v>36471766</v>
      </c>
      <c r="E62">
        <v>2019</v>
      </c>
      <c r="F62" s="1">
        <v>52783</v>
      </c>
      <c r="G62" s="1">
        <v>32962</v>
      </c>
      <c r="H62">
        <v>2018</v>
      </c>
      <c r="I62" s="13" t="s">
        <v>13</v>
      </c>
      <c r="J62" t="s">
        <v>61</v>
      </c>
      <c r="K62" s="1">
        <v>39524</v>
      </c>
      <c r="L62" s="1">
        <v>41</v>
      </c>
      <c r="M62">
        <v>2016</v>
      </c>
      <c r="N62" s="4" t="s">
        <v>15</v>
      </c>
      <c r="O62" s="4">
        <v>8</v>
      </c>
      <c r="P62">
        <v>4047</v>
      </c>
      <c r="Q62">
        <v>160</v>
      </c>
      <c r="R62" t="s">
        <v>295</v>
      </c>
    </row>
    <row r="63" spans="1:18" x14ac:dyDescent="0.45">
      <c r="A63">
        <v>69</v>
      </c>
      <c r="B63" t="s">
        <v>110</v>
      </c>
      <c r="C63" s="17" t="s">
        <v>31</v>
      </c>
      <c r="D63" s="1">
        <v>11694721</v>
      </c>
      <c r="E63">
        <v>2019</v>
      </c>
      <c r="F63" s="1">
        <v>15894</v>
      </c>
      <c r="G63" s="1">
        <v>10092</v>
      </c>
      <c r="H63">
        <v>2018</v>
      </c>
      <c r="I63" s="13" t="s">
        <v>13</v>
      </c>
      <c r="J63" t="s">
        <v>61</v>
      </c>
      <c r="K63" s="1">
        <v>20010</v>
      </c>
      <c r="L63" s="1">
        <v>24</v>
      </c>
      <c r="M63">
        <v>2016</v>
      </c>
      <c r="N63" s="4" t="s">
        <v>15</v>
      </c>
      <c r="O63" s="4">
        <v>14.5</v>
      </c>
      <c r="P63">
        <v>939</v>
      </c>
      <c r="Q63">
        <v>38</v>
      </c>
      <c r="R63" t="s">
        <v>295</v>
      </c>
    </row>
    <row r="64" spans="1:18" x14ac:dyDescent="0.45">
      <c r="A64">
        <v>78</v>
      </c>
      <c r="B64" t="s">
        <v>120</v>
      </c>
      <c r="C64" s="18" t="s">
        <v>118</v>
      </c>
      <c r="D64" s="1">
        <v>43053054</v>
      </c>
      <c r="E64">
        <v>2019</v>
      </c>
      <c r="F64" s="1">
        <v>53076</v>
      </c>
      <c r="G64" s="1">
        <v>29453</v>
      </c>
      <c r="H64">
        <v>2018</v>
      </c>
      <c r="I64" s="13" t="s">
        <v>13</v>
      </c>
      <c r="J64" t="s">
        <v>96</v>
      </c>
      <c r="K64" s="1">
        <v>50051</v>
      </c>
      <c r="L64" s="1">
        <v>32</v>
      </c>
      <c r="M64">
        <v>2016</v>
      </c>
      <c r="N64" s="6" t="s">
        <v>15</v>
      </c>
      <c r="O64" s="4">
        <v>7</v>
      </c>
      <c r="P64">
        <v>3256</v>
      </c>
      <c r="Q64">
        <v>419</v>
      </c>
      <c r="R64" t="s">
        <v>295</v>
      </c>
    </row>
    <row r="65" spans="1:18" x14ac:dyDescent="0.45">
      <c r="A65">
        <v>103</v>
      </c>
      <c r="B65" t="s">
        <v>148</v>
      </c>
      <c r="C65" s="18" t="s">
        <v>118</v>
      </c>
      <c r="D65" s="1">
        <v>82913893</v>
      </c>
      <c r="E65">
        <v>2019</v>
      </c>
      <c r="F65" s="1">
        <v>110115</v>
      </c>
      <c r="G65" s="1">
        <v>55785</v>
      </c>
      <c r="H65">
        <v>2018</v>
      </c>
      <c r="I65" s="13" t="s">
        <v>13</v>
      </c>
      <c r="J65" t="s">
        <v>63</v>
      </c>
      <c r="K65" s="1">
        <v>94604</v>
      </c>
      <c r="L65" s="1">
        <v>34</v>
      </c>
      <c r="M65">
        <v>2016</v>
      </c>
      <c r="N65" s="6">
        <v>22.2</v>
      </c>
      <c r="O65" s="4">
        <v>11</v>
      </c>
      <c r="P65" s="6">
        <v>90481</v>
      </c>
      <c r="Q65" s="6">
        <v>5710</v>
      </c>
      <c r="R65" t="s">
        <v>295</v>
      </c>
    </row>
    <row r="66" spans="1:18" x14ac:dyDescent="0.45">
      <c r="A66">
        <v>104</v>
      </c>
      <c r="B66" s="20" t="s">
        <v>231</v>
      </c>
      <c r="C66" s="18" t="s">
        <v>118</v>
      </c>
      <c r="D66" s="1">
        <v>39339754</v>
      </c>
      <c r="E66">
        <v>2019</v>
      </c>
      <c r="F66" s="1">
        <v>25310</v>
      </c>
      <c r="G66" s="1">
        <v>14524</v>
      </c>
      <c r="H66">
        <v>2018</v>
      </c>
      <c r="I66" s="13" t="s">
        <v>13</v>
      </c>
      <c r="J66" t="s">
        <v>61</v>
      </c>
      <c r="K66" t="s">
        <v>15</v>
      </c>
      <c r="L66" t="s">
        <v>15</v>
      </c>
      <c r="M66" t="s">
        <v>15</v>
      </c>
      <c r="N66" s="6" t="s">
        <v>15</v>
      </c>
      <c r="O66" s="6" t="s">
        <v>15</v>
      </c>
      <c r="P66" s="6">
        <v>1763</v>
      </c>
      <c r="Q66" s="6">
        <v>86</v>
      </c>
      <c r="R66" s="20" t="s">
        <v>295</v>
      </c>
    </row>
    <row r="67" spans="1:18" x14ac:dyDescent="0.45">
      <c r="A67">
        <v>106</v>
      </c>
      <c r="B67" t="s">
        <v>150</v>
      </c>
      <c r="C67" s="18" t="s">
        <v>118</v>
      </c>
      <c r="D67" s="1">
        <v>10101697</v>
      </c>
      <c r="E67">
        <v>2019</v>
      </c>
      <c r="F67" s="1">
        <v>10898</v>
      </c>
      <c r="G67" s="1">
        <v>5813</v>
      </c>
      <c r="H67">
        <v>2018</v>
      </c>
      <c r="I67" s="13" t="s">
        <v>13</v>
      </c>
      <c r="J67" t="s">
        <v>61</v>
      </c>
      <c r="K67" s="1">
        <v>11264</v>
      </c>
      <c r="L67" s="1">
        <v>22</v>
      </c>
      <c r="M67">
        <v>2016</v>
      </c>
      <c r="N67" s="6" t="s">
        <v>15</v>
      </c>
      <c r="O67" s="4">
        <v>12.8</v>
      </c>
      <c r="P67" s="6">
        <v>447</v>
      </c>
      <c r="Q67" s="6">
        <v>7</v>
      </c>
      <c r="R67" t="s">
        <v>295</v>
      </c>
    </row>
    <row r="68" spans="1:18" x14ac:dyDescent="0.45">
      <c r="A68" s="31">
        <v>109</v>
      </c>
      <c r="B68" t="s">
        <v>152</v>
      </c>
      <c r="C68" s="18" t="s">
        <v>118</v>
      </c>
      <c r="D68" s="1">
        <v>6855709</v>
      </c>
      <c r="E68">
        <v>2019</v>
      </c>
      <c r="F68" s="1">
        <v>17294</v>
      </c>
      <c r="G68" s="1">
        <v>8976</v>
      </c>
      <c r="H68">
        <v>2018</v>
      </c>
      <c r="I68" s="13" t="s">
        <v>13</v>
      </c>
      <c r="J68" t="s">
        <v>153</v>
      </c>
      <c r="K68" s="1">
        <v>10334</v>
      </c>
      <c r="L68" s="1">
        <v>27</v>
      </c>
      <c r="M68">
        <v>2016</v>
      </c>
      <c r="N68" s="6" t="s">
        <v>15</v>
      </c>
      <c r="O68" s="4">
        <v>13.3</v>
      </c>
      <c r="P68" s="6">
        <v>707</v>
      </c>
      <c r="Q68" s="6">
        <v>24</v>
      </c>
      <c r="R68" t="s">
        <v>295</v>
      </c>
    </row>
    <row r="69" spans="1:18" x14ac:dyDescent="0.45">
      <c r="A69">
        <v>110</v>
      </c>
      <c r="B69" t="s">
        <v>154</v>
      </c>
      <c r="C69" s="18" t="s">
        <v>118</v>
      </c>
      <c r="D69" s="1">
        <v>6777453</v>
      </c>
      <c r="E69">
        <v>2019</v>
      </c>
      <c r="F69" s="1">
        <v>6308</v>
      </c>
      <c r="G69" s="1">
        <v>3375</v>
      </c>
      <c r="H69">
        <v>2018</v>
      </c>
      <c r="I69" s="13" t="s">
        <v>13</v>
      </c>
      <c r="J69" t="s">
        <v>61</v>
      </c>
      <c r="K69" s="1">
        <v>9410</v>
      </c>
      <c r="L69" s="1">
        <v>25</v>
      </c>
      <c r="M69">
        <v>2016</v>
      </c>
      <c r="N69" s="6" t="s">
        <v>15</v>
      </c>
      <c r="O69" s="4">
        <v>9.5</v>
      </c>
      <c r="P69" s="6">
        <v>61</v>
      </c>
      <c r="Q69" s="6">
        <v>2</v>
      </c>
      <c r="R69" t="s">
        <v>295</v>
      </c>
    </row>
    <row r="70" spans="1:18" x14ac:dyDescent="0.45">
      <c r="A70">
        <v>143</v>
      </c>
      <c r="B70" t="s">
        <v>182</v>
      </c>
      <c r="C70" s="21" t="s">
        <v>177</v>
      </c>
      <c r="D70" s="1">
        <v>1641164</v>
      </c>
      <c r="E70">
        <v>2019</v>
      </c>
      <c r="F70">
        <v>1048</v>
      </c>
      <c r="G70">
        <v>603</v>
      </c>
      <c r="H70">
        <v>2018</v>
      </c>
      <c r="I70" s="13" t="s">
        <v>13</v>
      </c>
      <c r="J70" t="s">
        <v>96</v>
      </c>
      <c r="K70">
        <v>1081</v>
      </c>
      <c r="L70">
        <v>28</v>
      </c>
      <c r="M70">
        <v>2016</v>
      </c>
      <c r="N70" t="s">
        <v>15</v>
      </c>
      <c r="O70">
        <v>19.100000000000001</v>
      </c>
      <c r="P70" s="6">
        <v>2633</v>
      </c>
      <c r="Q70" s="6">
        <v>8</v>
      </c>
      <c r="R70" t="s">
        <v>295</v>
      </c>
    </row>
    <row r="71" spans="1:18" x14ac:dyDescent="0.45">
      <c r="A71" s="31">
        <v>172</v>
      </c>
      <c r="B71" t="s">
        <v>200</v>
      </c>
      <c r="C71" s="21" t="s">
        <v>177</v>
      </c>
      <c r="D71" s="1">
        <v>8519373</v>
      </c>
      <c r="E71">
        <v>2019</v>
      </c>
      <c r="F71">
        <v>26751</v>
      </c>
      <c r="G71">
        <v>12315</v>
      </c>
      <c r="H71">
        <v>2018</v>
      </c>
      <c r="I71" s="15" t="s">
        <v>13</v>
      </c>
      <c r="J71" s="15" t="s">
        <v>17</v>
      </c>
      <c r="K71">
        <v>9049</v>
      </c>
      <c r="L71">
        <v>52</v>
      </c>
      <c r="M71">
        <v>2016</v>
      </c>
      <c r="N71" t="s">
        <v>15</v>
      </c>
      <c r="O71">
        <v>12.3</v>
      </c>
      <c r="P71">
        <v>15398</v>
      </c>
      <c r="Q71">
        <v>199</v>
      </c>
      <c r="R71" t="s">
        <v>295</v>
      </c>
    </row>
    <row r="72" spans="1:18" x14ac:dyDescent="0.45">
      <c r="A72">
        <v>176</v>
      </c>
      <c r="B72" t="s">
        <v>205</v>
      </c>
      <c r="C72" s="21" t="s">
        <v>177</v>
      </c>
      <c r="D72" s="1">
        <v>4207077</v>
      </c>
      <c r="E72">
        <v>2019</v>
      </c>
      <c r="F72">
        <v>3582</v>
      </c>
      <c r="G72">
        <v>1658</v>
      </c>
      <c r="H72">
        <v>2018</v>
      </c>
      <c r="I72" s="13" t="s">
        <v>13</v>
      </c>
      <c r="J72" t="s">
        <v>96</v>
      </c>
      <c r="K72">
        <v>4700</v>
      </c>
      <c r="L72">
        <v>23</v>
      </c>
      <c r="M72">
        <v>2016</v>
      </c>
      <c r="N72" t="s">
        <v>15</v>
      </c>
      <c r="O72">
        <v>11.3</v>
      </c>
      <c r="P72">
        <v>3075</v>
      </c>
      <c r="Q72">
        <v>20</v>
      </c>
      <c r="R72" t="s">
        <v>295</v>
      </c>
    </row>
    <row r="73" spans="1:18" x14ac:dyDescent="0.45">
      <c r="A73" s="31">
        <v>182</v>
      </c>
      <c r="B73" t="s">
        <v>209</v>
      </c>
      <c r="C73" s="21" t="s">
        <v>177</v>
      </c>
      <c r="D73" s="1">
        <v>440377</v>
      </c>
      <c r="E73">
        <v>2019</v>
      </c>
      <c r="F73">
        <v>2307</v>
      </c>
      <c r="G73">
        <v>935</v>
      </c>
      <c r="H73">
        <v>2018</v>
      </c>
      <c r="I73" s="13" t="s">
        <v>13</v>
      </c>
      <c r="J73" t="s">
        <v>96</v>
      </c>
      <c r="K73">
        <v>768</v>
      </c>
      <c r="L73">
        <v>50</v>
      </c>
      <c r="M73">
        <v>2016</v>
      </c>
      <c r="N73">
        <v>17.3</v>
      </c>
      <c r="O73">
        <v>13</v>
      </c>
      <c r="P73">
        <v>448</v>
      </c>
      <c r="Q73">
        <v>4</v>
      </c>
      <c r="R73" t="s">
        <v>295</v>
      </c>
    </row>
    <row r="74" spans="1:18" x14ac:dyDescent="0.45">
      <c r="A74" s="31">
        <v>189</v>
      </c>
      <c r="B74" t="s">
        <v>213</v>
      </c>
      <c r="C74" s="21" t="s">
        <v>177</v>
      </c>
      <c r="D74" s="1">
        <v>4974992</v>
      </c>
      <c r="E74">
        <v>2019</v>
      </c>
      <c r="F74">
        <v>3322</v>
      </c>
      <c r="G74">
        <v>1681</v>
      </c>
      <c r="H74">
        <v>2018</v>
      </c>
      <c r="I74" s="13" t="s">
        <v>13</v>
      </c>
      <c r="J74" t="s">
        <v>96</v>
      </c>
      <c r="K74">
        <v>3903</v>
      </c>
      <c r="L74">
        <v>21</v>
      </c>
      <c r="M74">
        <v>2016</v>
      </c>
      <c r="N74" t="s">
        <v>15</v>
      </c>
      <c r="O74">
        <v>6</v>
      </c>
      <c r="P74">
        <v>1998</v>
      </c>
      <c r="Q74">
        <v>10</v>
      </c>
      <c r="R74" t="s">
        <v>295</v>
      </c>
    </row>
    <row r="75" spans="1:18" x14ac:dyDescent="0.45">
      <c r="A75" s="31">
        <v>194</v>
      </c>
      <c r="B75" t="s">
        <v>216</v>
      </c>
      <c r="C75" s="21" t="s">
        <v>177</v>
      </c>
      <c r="D75" s="1">
        <v>2694843</v>
      </c>
      <c r="E75">
        <v>2019</v>
      </c>
      <c r="F75">
        <v>1260</v>
      </c>
      <c r="G75">
        <v>672</v>
      </c>
      <c r="H75">
        <v>2018</v>
      </c>
      <c r="I75" t="s">
        <v>96</v>
      </c>
      <c r="J75" s="13" t="s">
        <v>13</v>
      </c>
      <c r="K75" t="s">
        <v>15</v>
      </c>
      <c r="L75" t="s">
        <v>15</v>
      </c>
      <c r="M75">
        <v>2016</v>
      </c>
      <c r="P75">
        <v>10287</v>
      </c>
      <c r="Q75">
        <v>10</v>
      </c>
      <c r="R75" s="10" t="s">
        <v>295</v>
      </c>
    </row>
    <row r="76" spans="1:18" x14ac:dyDescent="0.45">
      <c r="A76" s="31">
        <v>197</v>
      </c>
      <c r="B76" t="s">
        <v>217</v>
      </c>
      <c r="C76" s="21" t="s">
        <v>177</v>
      </c>
      <c r="D76" s="1">
        <v>34268529</v>
      </c>
      <c r="E76">
        <v>2019</v>
      </c>
      <c r="F76">
        <v>24485</v>
      </c>
      <c r="G76">
        <v>10518</v>
      </c>
      <c r="H76">
        <v>2018</v>
      </c>
      <c r="I76" s="13" t="s">
        <v>13</v>
      </c>
      <c r="J76" t="s">
        <v>96</v>
      </c>
      <c r="K76">
        <v>36951</v>
      </c>
      <c r="L76">
        <v>19</v>
      </c>
      <c r="M76">
        <v>2016</v>
      </c>
      <c r="N76">
        <v>24.5</v>
      </c>
      <c r="O76">
        <v>13.1</v>
      </c>
      <c r="P76">
        <v>17522</v>
      </c>
      <c r="Q76">
        <v>139</v>
      </c>
      <c r="R76" t="s">
        <v>295</v>
      </c>
    </row>
    <row r="77" spans="1:18" x14ac:dyDescent="0.45">
      <c r="A77" s="31">
        <v>210</v>
      </c>
      <c r="B77" s="10" t="s">
        <v>227</v>
      </c>
      <c r="C77" s="21" t="s">
        <v>177</v>
      </c>
      <c r="D77" s="1">
        <v>9770526</v>
      </c>
      <c r="E77">
        <v>2019</v>
      </c>
      <c r="F77">
        <v>4707</v>
      </c>
      <c r="G77">
        <v>2079</v>
      </c>
      <c r="H77">
        <v>2018</v>
      </c>
      <c r="I77" s="13" t="s">
        <v>13</v>
      </c>
      <c r="J77" t="s">
        <v>96</v>
      </c>
      <c r="K77">
        <v>7995</v>
      </c>
      <c r="L77">
        <v>18</v>
      </c>
      <c r="M77">
        <v>2016</v>
      </c>
      <c r="N77" t="s">
        <v>15</v>
      </c>
      <c r="O77">
        <v>10.6</v>
      </c>
      <c r="P77">
        <v>10349</v>
      </c>
      <c r="Q77">
        <v>76</v>
      </c>
      <c r="R77" s="10" t="s">
        <v>295</v>
      </c>
    </row>
    <row r="78" spans="1:18" x14ac:dyDescent="0.45">
      <c r="A78">
        <v>13</v>
      </c>
      <c r="B78" t="s">
        <v>41</v>
      </c>
      <c r="C78" s="19" t="s">
        <v>10</v>
      </c>
      <c r="D78" s="1">
        <v>11263079</v>
      </c>
      <c r="E78">
        <v>2019</v>
      </c>
      <c r="F78" s="1">
        <v>12366</v>
      </c>
      <c r="G78" s="1">
        <v>8914</v>
      </c>
      <c r="H78">
        <v>2018</v>
      </c>
      <c r="I78" s="15" t="s">
        <v>17</v>
      </c>
      <c r="J78" s="15" t="s">
        <v>13</v>
      </c>
      <c r="K78" s="1">
        <v>23323</v>
      </c>
      <c r="L78" s="1">
        <v>14</v>
      </c>
      <c r="M78" s="1"/>
      <c r="N78" s="4">
        <v>0</v>
      </c>
      <c r="O78" s="4">
        <v>0</v>
      </c>
      <c r="P78">
        <v>72</v>
      </c>
      <c r="Q78">
        <v>6</v>
      </c>
      <c r="R78" t="s">
        <v>293</v>
      </c>
    </row>
    <row r="79" spans="1:18" x14ac:dyDescent="0.45">
      <c r="A79">
        <v>35</v>
      </c>
      <c r="B79" t="s">
        <v>74</v>
      </c>
      <c r="C79" s="17" t="s">
        <v>31</v>
      </c>
      <c r="D79" s="1">
        <v>11513102</v>
      </c>
      <c r="E79">
        <v>2019</v>
      </c>
      <c r="F79" s="1">
        <v>14915</v>
      </c>
      <c r="G79" s="1">
        <v>9527</v>
      </c>
      <c r="H79">
        <v>2018</v>
      </c>
      <c r="I79" t="s">
        <v>19</v>
      </c>
      <c r="J79" s="13" t="s">
        <v>75</v>
      </c>
      <c r="K79" s="1">
        <v>18697</v>
      </c>
      <c r="L79" s="1">
        <v>21</v>
      </c>
      <c r="M79">
        <v>2016</v>
      </c>
      <c r="N79" s="4" t="s">
        <v>15</v>
      </c>
      <c r="O79" s="4">
        <v>5.4</v>
      </c>
      <c r="P79">
        <v>807</v>
      </c>
      <c r="Q79">
        <v>44</v>
      </c>
      <c r="R79" t="s">
        <v>293</v>
      </c>
    </row>
    <row r="80" spans="1:18" x14ac:dyDescent="0.45">
      <c r="A80">
        <v>44</v>
      </c>
      <c r="B80" t="s">
        <v>83</v>
      </c>
      <c r="C80" s="17" t="s">
        <v>31</v>
      </c>
      <c r="D80" s="1">
        <v>6453550</v>
      </c>
      <c r="E80">
        <v>2019</v>
      </c>
      <c r="F80" s="1">
        <v>10326</v>
      </c>
      <c r="G80" s="1">
        <v>6222</v>
      </c>
      <c r="H80">
        <v>2018</v>
      </c>
      <c r="I80" s="15" t="s">
        <v>13</v>
      </c>
      <c r="J80" s="15" t="s">
        <v>17</v>
      </c>
      <c r="K80" s="1">
        <v>11472</v>
      </c>
      <c r="L80" s="1">
        <v>24</v>
      </c>
      <c r="M80">
        <v>2016</v>
      </c>
      <c r="N80" s="4" t="s">
        <v>15</v>
      </c>
      <c r="O80" s="4">
        <v>8.6999999999999993</v>
      </c>
      <c r="P80">
        <v>274</v>
      </c>
      <c r="Q80">
        <v>8</v>
      </c>
      <c r="R80" t="s">
        <v>293</v>
      </c>
    </row>
    <row r="81" spans="1:18" x14ac:dyDescent="0.45">
      <c r="A81">
        <v>47</v>
      </c>
      <c r="B81" t="s">
        <v>86</v>
      </c>
      <c r="C81" s="17" t="s">
        <v>31</v>
      </c>
      <c r="D81" s="1">
        <v>9746115</v>
      </c>
      <c r="E81">
        <v>2019</v>
      </c>
      <c r="F81" s="1">
        <v>9942</v>
      </c>
      <c r="G81" s="1">
        <v>5964</v>
      </c>
      <c r="H81">
        <v>2018</v>
      </c>
      <c r="I81" s="13" t="s">
        <v>13</v>
      </c>
      <c r="J81" t="s">
        <v>19</v>
      </c>
      <c r="K81" s="1">
        <v>10204</v>
      </c>
      <c r="L81" s="1">
        <v>28</v>
      </c>
      <c r="M81">
        <v>2016</v>
      </c>
      <c r="N81" s="4" t="s">
        <v>15</v>
      </c>
      <c r="O81" s="4">
        <v>7</v>
      </c>
      <c r="P81">
        <v>591</v>
      </c>
      <c r="Q81">
        <v>55</v>
      </c>
      <c r="R81" t="s">
        <v>293</v>
      </c>
    </row>
    <row r="82" spans="1:18" x14ac:dyDescent="0.45">
      <c r="A82">
        <v>60</v>
      </c>
      <c r="B82" t="s">
        <v>100</v>
      </c>
      <c r="C82" s="17" t="s">
        <v>31</v>
      </c>
      <c r="D82" s="1">
        <v>6545503</v>
      </c>
      <c r="E82">
        <v>2019</v>
      </c>
      <c r="F82" s="1">
        <v>7956</v>
      </c>
      <c r="G82" s="1">
        <v>4554</v>
      </c>
      <c r="H82">
        <v>2018</v>
      </c>
      <c r="I82" s="15" t="s">
        <v>17</v>
      </c>
      <c r="J82" s="15" t="s">
        <v>13</v>
      </c>
      <c r="K82" s="1">
        <v>9628</v>
      </c>
      <c r="L82" s="1">
        <v>23</v>
      </c>
      <c r="M82">
        <v>2016</v>
      </c>
      <c r="N82" s="4">
        <v>7.5</v>
      </c>
      <c r="O82" s="4">
        <v>3.8</v>
      </c>
      <c r="P82">
        <v>11</v>
      </c>
      <c r="Q82">
        <v>3</v>
      </c>
      <c r="R82" t="s">
        <v>293</v>
      </c>
    </row>
    <row r="83" spans="1:18" x14ac:dyDescent="0.45">
      <c r="A83">
        <v>80</v>
      </c>
      <c r="B83" t="s">
        <v>122</v>
      </c>
      <c r="C83" s="18" t="s">
        <v>118</v>
      </c>
      <c r="D83" s="1">
        <v>44780675</v>
      </c>
      <c r="E83">
        <v>2019</v>
      </c>
      <c r="F83" s="1">
        <v>129047</v>
      </c>
      <c r="G83" s="1">
        <v>68778</v>
      </c>
      <c r="H83">
        <v>2018</v>
      </c>
      <c r="I83" s="13" t="s">
        <v>13</v>
      </c>
      <c r="J83" t="s">
        <v>96</v>
      </c>
      <c r="K83" s="1">
        <v>80994</v>
      </c>
      <c r="L83" s="1">
        <v>37</v>
      </c>
      <c r="M83">
        <v>2016</v>
      </c>
      <c r="N83" s="4" t="s">
        <v>15</v>
      </c>
      <c r="O83" s="4">
        <v>9.3000000000000007</v>
      </c>
      <c r="P83">
        <v>3701</v>
      </c>
      <c r="Q83">
        <v>179</v>
      </c>
      <c r="R83" t="s">
        <v>293</v>
      </c>
    </row>
    <row r="84" spans="1:18" x14ac:dyDescent="0.45">
      <c r="A84">
        <v>84</v>
      </c>
      <c r="B84" t="s">
        <v>128</v>
      </c>
      <c r="C84" s="18" t="s">
        <v>118</v>
      </c>
      <c r="D84" s="1">
        <v>390351</v>
      </c>
      <c r="E84">
        <v>2019</v>
      </c>
      <c r="F84" s="1">
        <v>358</v>
      </c>
      <c r="G84" s="1">
        <v>201</v>
      </c>
      <c r="H84">
        <v>2018</v>
      </c>
      <c r="I84" s="15" t="s">
        <v>17</v>
      </c>
      <c r="J84" s="15" t="s">
        <v>13</v>
      </c>
      <c r="K84" s="1">
        <v>595</v>
      </c>
      <c r="L84" s="1">
        <v>24</v>
      </c>
      <c r="M84">
        <v>2016</v>
      </c>
      <c r="N84" s="6">
        <v>0</v>
      </c>
      <c r="O84" s="4">
        <v>0</v>
      </c>
      <c r="P84">
        <v>18</v>
      </c>
      <c r="Q84">
        <v>2</v>
      </c>
      <c r="R84" t="s">
        <v>293</v>
      </c>
    </row>
    <row r="85" spans="1:18" x14ac:dyDescent="0.45">
      <c r="A85">
        <v>87</v>
      </c>
      <c r="B85" t="s">
        <v>131</v>
      </c>
      <c r="C85" s="18" t="s">
        <v>118</v>
      </c>
      <c r="D85" s="1">
        <v>211049519</v>
      </c>
      <c r="E85">
        <v>2019</v>
      </c>
      <c r="F85" s="1">
        <v>559371</v>
      </c>
      <c r="G85" s="1">
        <v>243588</v>
      </c>
      <c r="H85">
        <v>2018</v>
      </c>
      <c r="I85" s="15" t="s">
        <v>17</v>
      </c>
      <c r="J85" s="15" t="s">
        <v>13</v>
      </c>
      <c r="K85" s="1">
        <v>416222</v>
      </c>
      <c r="L85" s="1">
        <v>30</v>
      </c>
      <c r="M85">
        <v>2016</v>
      </c>
      <c r="N85" s="6">
        <v>13.1</v>
      </c>
      <c r="O85" s="4">
        <v>6.4</v>
      </c>
      <c r="P85">
        <v>52995</v>
      </c>
      <c r="Q85">
        <v>3670</v>
      </c>
      <c r="R85" t="s">
        <v>293</v>
      </c>
    </row>
    <row r="86" spans="1:18" x14ac:dyDescent="0.45">
      <c r="A86">
        <v>90</v>
      </c>
      <c r="B86" t="s">
        <v>135</v>
      </c>
      <c r="C86" s="18" t="s">
        <v>118</v>
      </c>
      <c r="D86" s="1">
        <v>50339443</v>
      </c>
      <c r="E86">
        <v>2019</v>
      </c>
      <c r="F86" s="1">
        <v>101893</v>
      </c>
      <c r="G86" s="1">
        <v>46057</v>
      </c>
      <c r="H86">
        <v>2018</v>
      </c>
      <c r="I86" s="15" t="s">
        <v>13</v>
      </c>
      <c r="J86" s="15" t="s">
        <v>17</v>
      </c>
      <c r="K86" s="1">
        <v>86545</v>
      </c>
      <c r="L86" s="1">
        <v>36</v>
      </c>
      <c r="M86">
        <v>2016</v>
      </c>
      <c r="N86" s="6" t="s">
        <v>15</v>
      </c>
      <c r="O86" s="4">
        <v>8.6999999999999993</v>
      </c>
      <c r="P86">
        <v>4881</v>
      </c>
      <c r="Q86">
        <v>225</v>
      </c>
      <c r="R86" t="s">
        <v>293</v>
      </c>
    </row>
    <row r="87" spans="1:18" x14ac:dyDescent="0.45">
      <c r="A87">
        <v>91</v>
      </c>
      <c r="B87" t="s">
        <v>136</v>
      </c>
      <c r="C87" s="18" t="s">
        <v>118</v>
      </c>
      <c r="D87" s="1">
        <v>5047561</v>
      </c>
      <c r="E87">
        <v>2019</v>
      </c>
      <c r="F87" s="1">
        <v>12957</v>
      </c>
      <c r="G87" s="1">
        <v>5709</v>
      </c>
      <c r="H87">
        <v>2018</v>
      </c>
      <c r="I87" s="15" t="s">
        <v>17</v>
      </c>
      <c r="J87" s="15" t="s">
        <v>13</v>
      </c>
      <c r="K87" s="1">
        <v>7191</v>
      </c>
      <c r="L87" s="1">
        <v>35</v>
      </c>
      <c r="M87">
        <v>2016</v>
      </c>
      <c r="N87" s="6" t="s">
        <v>15</v>
      </c>
      <c r="O87" s="4">
        <v>3.9</v>
      </c>
      <c r="P87">
        <v>687</v>
      </c>
      <c r="Q87">
        <v>6</v>
      </c>
      <c r="R87" t="s">
        <v>293</v>
      </c>
    </row>
    <row r="88" spans="1:18" x14ac:dyDescent="0.45">
      <c r="A88" s="31">
        <v>92</v>
      </c>
      <c r="B88" t="s">
        <v>137</v>
      </c>
      <c r="C88" s="18" t="s">
        <v>118</v>
      </c>
      <c r="D88" s="1">
        <v>11333484</v>
      </c>
      <c r="E88">
        <v>2019</v>
      </c>
      <c r="F88" s="1">
        <v>45534</v>
      </c>
      <c r="G88" s="1">
        <v>26267</v>
      </c>
      <c r="H88">
        <v>2018</v>
      </c>
      <c r="I88" t="s">
        <v>43</v>
      </c>
      <c r="J88" s="13" t="s">
        <v>138</v>
      </c>
      <c r="K88" s="1">
        <v>27617</v>
      </c>
      <c r="L88" s="1">
        <v>40</v>
      </c>
      <c r="M88">
        <v>2016</v>
      </c>
      <c r="N88" s="6" t="s">
        <v>15</v>
      </c>
      <c r="O88" s="4">
        <v>3.7</v>
      </c>
      <c r="P88">
        <v>1337</v>
      </c>
      <c r="Q88">
        <v>51</v>
      </c>
      <c r="R88" t="s">
        <v>293</v>
      </c>
    </row>
    <row r="89" spans="1:18" x14ac:dyDescent="0.45">
      <c r="A89" s="31">
        <v>94</v>
      </c>
      <c r="B89" t="s">
        <v>139</v>
      </c>
      <c r="C89" s="18" t="s">
        <v>118</v>
      </c>
      <c r="D89" s="1">
        <v>10738957</v>
      </c>
      <c r="E89">
        <v>2019</v>
      </c>
      <c r="F89" s="1">
        <v>17988</v>
      </c>
      <c r="G89" s="1">
        <v>10896</v>
      </c>
      <c r="H89">
        <v>2018</v>
      </c>
      <c r="I89" s="15" t="s">
        <v>17</v>
      </c>
      <c r="J89" s="15" t="s">
        <v>13</v>
      </c>
      <c r="K89" s="1">
        <v>19362</v>
      </c>
      <c r="L89" s="1">
        <v>24</v>
      </c>
      <c r="M89">
        <v>2016</v>
      </c>
      <c r="N89" s="6" t="s">
        <v>15</v>
      </c>
      <c r="O89" s="4">
        <v>11.7</v>
      </c>
      <c r="P89">
        <v>5926</v>
      </c>
      <c r="Q89">
        <v>273</v>
      </c>
      <c r="R89" t="s">
        <v>293</v>
      </c>
    </row>
    <row r="90" spans="1:18" x14ac:dyDescent="0.45">
      <c r="A90">
        <v>96</v>
      </c>
      <c r="B90" t="s">
        <v>141</v>
      </c>
      <c r="C90" s="18" t="s">
        <v>118</v>
      </c>
      <c r="D90" s="1">
        <v>17373657</v>
      </c>
      <c r="E90">
        <v>2019</v>
      </c>
      <c r="F90" s="1">
        <v>28058</v>
      </c>
      <c r="G90" s="1">
        <v>14559</v>
      </c>
      <c r="H90">
        <v>2018</v>
      </c>
      <c r="I90" s="15" t="s">
        <v>17</v>
      </c>
      <c r="J90" s="15" t="s">
        <v>13</v>
      </c>
      <c r="K90" s="1">
        <v>21491</v>
      </c>
      <c r="L90" s="1">
        <v>29.4</v>
      </c>
      <c r="M90">
        <v>2016</v>
      </c>
      <c r="N90" s="6" t="s">
        <v>15</v>
      </c>
      <c r="O90" s="4">
        <v>7.8</v>
      </c>
      <c r="P90">
        <v>22719</v>
      </c>
      <c r="Q90">
        <v>576</v>
      </c>
      <c r="R90" t="s">
        <v>293</v>
      </c>
    </row>
    <row r="91" spans="1:18" x14ac:dyDescent="0.45">
      <c r="A91" s="31">
        <v>101</v>
      </c>
      <c r="B91" t="s">
        <v>145</v>
      </c>
      <c r="C91" s="18" t="s">
        <v>118</v>
      </c>
      <c r="D91" s="1">
        <v>17581476</v>
      </c>
      <c r="E91">
        <v>2019</v>
      </c>
      <c r="F91" s="1">
        <v>16332</v>
      </c>
      <c r="G91" s="1">
        <v>9213</v>
      </c>
      <c r="H91">
        <v>2018</v>
      </c>
      <c r="I91" s="13" t="s">
        <v>17</v>
      </c>
      <c r="J91" t="s">
        <v>146</v>
      </c>
      <c r="K91" s="1">
        <v>20305</v>
      </c>
      <c r="L91" s="1">
        <v>20</v>
      </c>
      <c r="M91">
        <v>2016</v>
      </c>
      <c r="N91" s="6" t="s">
        <v>15</v>
      </c>
      <c r="O91" s="4">
        <v>4.9000000000000004</v>
      </c>
      <c r="P91" s="6">
        <v>430</v>
      </c>
      <c r="Q91" s="6">
        <v>13</v>
      </c>
      <c r="R91" t="s">
        <v>293</v>
      </c>
    </row>
    <row r="92" spans="1:18" x14ac:dyDescent="0.45">
      <c r="A92">
        <v>102</v>
      </c>
      <c r="B92" t="s">
        <v>147</v>
      </c>
      <c r="C92" s="18" t="s">
        <v>118</v>
      </c>
      <c r="D92" s="1">
        <v>782775</v>
      </c>
      <c r="E92">
        <v>2019</v>
      </c>
      <c r="F92" s="1">
        <v>751</v>
      </c>
      <c r="G92" s="1">
        <v>471</v>
      </c>
      <c r="H92">
        <v>2018</v>
      </c>
      <c r="I92" s="13" t="s">
        <v>13</v>
      </c>
      <c r="J92" t="s">
        <v>19</v>
      </c>
      <c r="K92" s="1">
        <v>2479</v>
      </c>
      <c r="L92" s="1">
        <v>13</v>
      </c>
      <c r="M92">
        <v>2016</v>
      </c>
      <c r="N92" s="6">
        <v>13.3</v>
      </c>
      <c r="O92" s="4">
        <v>13.3</v>
      </c>
      <c r="P92" s="6">
        <v>73</v>
      </c>
      <c r="Q92" s="6">
        <v>7</v>
      </c>
      <c r="R92" t="s">
        <v>293</v>
      </c>
    </row>
    <row r="93" spans="1:18" x14ac:dyDescent="0.45">
      <c r="A93">
        <v>105</v>
      </c>
      <c r="B93" t="s">
        <v>149</v>
      </c>
      <c r="C93" s="18" t="s">
        <v>118</v>
      </c>
      <c r="D93" s="1">
        <v>2948277</v>
      </c>
      <c r="E93">
        <v>2019</v>
      </c>
      <c r="F93" s="1">
        <v>7348</v>
      </c>
      <c r="G93" s="1">
        <v>4746</v>
      </c>
      <c r="H93">
        <v>2018</v>
      </c>
      <c r="I93" s="15" t="s">
        <v>17</v>
      </c>
      <c r="J93" s="15" t="s">
        <v>13</v>
      </c>
      <c r="K93" s="1">
        <v>4418</v>
      </c>
      <c r="L93" s="1">
        <v>36</v>
      </c>
      <c r="M93">
        <v>2016</v>
      </c>
      <c r="N93" s="6">
        <v>5.4</v>
      </c>
      <c r="O93" s="4">
        <v>6.8</v>
      </c>
      <c r="P93" s="6">
        <v>288</v>
      </c>
      <c r="Q93" s="6">
        <v>7</v>
      </c>
      <c r="R93" t="s">
        <v>293</v>
      </c>
    </row>
    <row r="94" spans="1:18" x14ac:dyDescent="0.45">
      <c r="A94">
        <v>115</v>
      </c>
      <c r="B94" t="s">
        <v>159</v>
      </c>
      <c r="C94" s="18" t="s">
        <v>118</v>
      </c>
      <c r="D94" s="1">
        <v>127575529</v>
      </c>
      <c r="E94">
        <v>2019</v>
      </c>
      <c r="F94" s="1">
        <v>190667</v>
      </c>
      <c r="G94" s="1">
        <v>83476</v>
      </c>
      <c r="H94">
        <v>2018</v>
      </c>
      <c r="I94" s="15" t="s">
        <v>13</v>
      </c>
      <c r="J94" s="15" t="s">
        <v>17</v>
      </c>
      <c r="K94" s="1">
        <v>213140</v>
      </c>
      <c r="L94" s="1">
        <v>20</v>
      </c>
      <c r="M94">
        <v>2016</v>
      </c>
      <c r="N94" s="6" t="s">
        <v>15</v>
      </c>
      <c r="O94" s="4">
        <v>8.1</v>
      </c>
      <c r="P94">
        <v>12872</v>
      </c>
      <c r="Q94">
        <v>1221</v>
      </c>
      <c r="R94" t="s">
        <v>293</v>
      </c>
    </row>
    <row r="95" spans="1:18" x14ac:dyDescent="0.45">
      <c r="A95">
        <v>120</v>
      </c>
      <c r="B95" t="s">
        <v>163</v>
      </c>
      <c r="C95" s="18" t="s">
        <v>118</v>
      </c>
      <c r="D95" s="1">
        <v>7044639</v>
      </c>
      <c r="E95">
        <v>2019</v>
      </c>
      <c r="F95" s="1">
        <v>11244</v>
      </c>
      <c r="G95" s="1">
        <v>5635</v>
      </c>
      <c r="H95">
        <v>2018</v>
      </c>
      <c r="I95" s="15" t="s">
        <v>13</v>
      </c>
      <c r="J95" s="15" t="s">
        <v>17</v>
      </c>
      <c r="K95" s="1">
        <v>10891</v>
      </c>
      <c r="L95" s="1">
        <v>26</v>
      </c>
      <c r="M95">
        <v>2016</v>
      </c>
      <c r="N95" s="6" t="s">
        <v>15</v>
      </c>
      <c r="O95" s="4">
        <v>4.4000000000000004</v>
      </c>
      <c r="P95">
        <v>223</v>
      </c>
      <c r="Q95">
        <v>9</v>
      </c>
      <c r="R95" t="s">
        <v>293</v>
      </c>
    </row>
    <row r="96" spans="1:18" x14ac:dyDescent="0.45">
      <c r="A96">
        <v>121</v>
      </c>
      <c r="B96" t="s">
        <v>164</v>
      </c>
      <c r="C96" s="18" t="s">
        <v>118</v>
      </c>
      <c r="D96" s="1">
        <v>32510462</v>
      </c>
      <c r="E96">
        <v>2019</v>
      </c>
      <c r="F96" s="1">
        <v>66627</v>
      </c>
      <c r="G96" s="1">
        <v>33098</v>
      </c>
      <c r="H96">
        <v>2018</v>
      </c>
      <c r="I96" s="15" t="s">
        <v>17</v>
      </c>
      <c r="J96" s="15" t="s">
        <v>13</v>
      </c>
      <c r="K96" s="1">
        <v>45324</v>
      </c>
      <c r="L96" s="1">
        <v>27</v>
      </c>
      <c r="M96">
        <v>2016</v>
      </c>
      <c r="N96" s="6" t="s">
        <v>15</v>
      </c>
      <c r="O96" s="4">
        <v>7.1</v>
      </c>
      <c r="P96">
        <v>21648</v>
      </c>
      <c r="Q96">
        <v>634</v>
      </c>
      <c r="R96" t="s">
        <v>293</v>
      </c>
    </row>
    <row r="97" spans="1:18" x14ac:dyDescent="0.45">
      <c r="A97" s="31">
        <v>128</v>
      </c>
      <c r="B97" t="s">
        <v>171</v>
      </c>
      <c r="C97" s="18" t="s">
        <v>118</v>
      </c>
      <c r="D97" s="1">
        <v>182795</v>
      </c>
      <c r="E97">
        <v>2019</v>
      </c>
      <c r="F97" s="1">
        <v>376</v>
      </c>
      <c r="G97" s="1">
        <v>222</v>
      </c>
      <c r="H97">
        <v>2018</v>
      </c>
      <c r="I97" s="15" t="s">
        <v>17</v>
      </c>
      <c r="J97" s="15" t="s">
        <v>13</v>
      </c>
      <c r="K97" t="s">
        <v>15</v>
      </c>
      <c r="L97" t="s">
        <v>15</v>
      </c>
      <c r="M97">
        <v>2016</v>
      </c>
      <c r="N97" s="6">
        <v>0</v>
      </c>
      <c r="O97" s="4">
        <v>0</v>
      </c>
      <c r="P97" s="6">
        <v>15</v>
      </c>
      <c r="Q97" s="6">
        <v>0</v>
      </c>
      <c r="R97" t="s">
        <v>293</v>
      </c>
    </row>
    <row r="98" spans="1:18" x14ac:dyDescent="0.45">
      <c r="A98" s="31">
        <v>130</v>
      </c>
      <c r="B98" t="s">
        <v>172</v>
      </c>
      <c r="C98" s="18" t="s">
        <v>118</v>
      </c>
      <c r="D98" s="1">
        <v>581363</v>
      </c>
      <c r="E98">
        <v>2019</v>
      </c>
      <c r="F98" s="1">
        <v>1042</v>
      </c>
      <c r="G98" s="1">
        <v>624</v>
      </c>
      <c r="H98">
        <v>2018</v>
      </c>
      <c r="I98" s="15" t="s">
        <v>17</v>
      </c>
      <c r="J98" s="15" t="s">
        <v>13</v>
      </c>
      <c r="K98" s="1">
        <v>1346</v>
      </c>
      <c r="L98" s="1">
        <v>24</v>
      </c>
      <c r="M98">
        <v>2016</v>
      </c>
      <c r="N98">
        <v>19.2</v>
      </c>
      <c r="O98" s="4">
        <v>19.2</v>
      </c>
      <c r="P98" s="6">
        <v>10</v>
      </c>
      <c r="Q98" s="6">
        <v>1</v>
      </c>
      <c r="R98" t="s">
        <v>293</v>
      </c>
    </row>
    <row r="99" spans="1:18" x14ac:dyDescent="0.45">
      <c r="A99" s="31">
        <v>136</v>
      </c>
      <c r="B99" t="s">
        <v>176</v>
      </c>
      <c r="C99" s="18" t="s">
        <v>118</v>
      </c>
      <c r="D99" s="1">
        <v>28515829</v>
      </c>
      <c r="E99">
        <v>2019</v>
      </c>
      <c r="F99" s="1">
        <v>61979</v>
      </c>
      <c r="G99" s="1">
        <v>30968</v>
      </c>
      <c r="H99">
        <v>2018</v>
      </c>
      <c r="I99" s="15" t="s">
        <v>13</v>
      </c>
      <c r="J99" s="15" t="s">
        <v>17</v>
      </c>
      <c r="K99">
        <v>54324</v>
      </c>
      <c r="L99">
        <v>29</v>
      </c>
      <c r="M99">
        <v>2016</v>
      </c>
      <c r="N99" t="s">
        <v>15</v>
      </c>
      <c r="O99" s="4">
        <v>6.8</v>
      </c>
      <c r="P99" s="6">
        <v>318</v>
      </c>
      <c r="Q99" s="6">
        <v>10</v>
      </c>
      <c r="R99" t="s">
        <v>293</v>
      </c>
    </row>
    <row r="100" spans="1:18" x14ac:dyDescent="0.45">
      <c r="A100">
        <v>142</v>
      </c>
      <c r="B100" t="s">
        <v>181</v>
      </c>
      <c r="C100" s="21" t="s">
        <v>177</v>
      </c>
      <c r="D100" s="1">
        <v>389486</v>
      </c>
      <c r="E100">
        <v>2019</v>
      </c>
      <c r="F100">
        <v>933</v>
      </c>
      <c r="G100">
        <v>482</v>
      </c>
      <c r="H100">
        <v>2018</v>
      </c>
      <c r="I100" s="15" t="s">
        <v>17</v>
      </c>
      <c r="J100" s="15" t="s">
        <v>13</v>
      </c>
      <c r="K100">
        <v>747</v>
      </c>
      <c r="L100">
        <v>36</v>
      </c>
      <c r="M100">
        <v>2016</v>
      </c>
      <c r="N100">
        <v>16.100000000000001</v>
      </c>
      <c r="O100">
        <v>10.7</v>
      </c>
      <c r="P100" s="6">
        <v>72</v>
      </c>
      <c r="Q100" s="6">
        <v>11</v>
      </c>
      <c r="R100" t="s">
        <v>293</v>
      </c>
    </row>
    <row r="101" spans="1:18" x14ac:dyDescent="0.45">
      <c r="A101">
        <v>144</v>
      </c>
      <c r="B101" t="s">
        <v>183</v>
      </c>
      <c r="C101" s="21" t="s">
        <v>177</v>
      </c>
      <c r="D101" s="1">
        <v>287021</v>
      </c>
      <c r="E101">
        <v>2019</v>
      </c>
      <c r="F101">
        <v>1245</v>
      </c>
      <c r="G101">
        <v>721</v>
      </c>
      <c r="H101">
        <v>2018</v>
      </c>
      <c r="I101" s="13" t="s">
        <v>17</v>
      </c>
      <c r="J101" t="s">
        <v>96</v>
      </c>
      <c r="K101">
        <v>714</v>
      </c>
      <c r="L101">
        <v>39</v>
      </c>
      <c r="M101">
        <v>2016</v>
      </c>
      <c r="N101">
        <v>8</v>
      </c>
      <c r="O101">
        <v>8</v>
      </c>
      <c r="P101" s="6">
        <v>77</v>
      </c>
      <c r="Q101" s="6">
        <v>6</v>
      </c>
      <c r="R101" t="s">
        <v>293</v>
      </c>
    </row>
    <row r="102" spans="1:18" x14ac:dyDescent="0.45">
      <c r="A102" s="31">
        <v>151</v>
      </c>
      <c r="B102" t="s">
        <v>188</v>
      </c>
      <c r="C102" s="21" t="s">
        <v>177</v>
      </c>
      <c r="D102" s="1">
        <v>18952035</v>
      </c>
      <c r="E102">
        <v>2019</v>
      </c>
      <c r="F102">
        <v>53365</v>
      </c>
      <c r="G102">
        <v>28443</v>
      </c>
      <c r="H102">
        <v>2018</v>
      </c>
      <c r="I102" s="13" t="s">
        <v>17</v>
      </c>
      <c r="J102" t="s">
        <v>96</v>
      </c>
      <c r="K102">
        <v>30456</v>
      </c>
      <c r="L102">
        <v>38</v>
      </c>
      <c r="M102">
        <v>2016</v>
      </c>
      <c r="N102" t="s">
        <v>15</v>
      </c>
      <c r="O102">
        <v>9.1999999999999993</v>
      </c>
      <c r="P102" s="6">
        <v>12858</v>
      </c>
      <c r="Q102" s="6">
        <v>181</v>
      </c>
      <c r="R102" t="s">
        <v>293</v>
      </c>
    </row>
    <row r="103" spans="1:18" x14ac:dyDescent="0.45">
      <c r="A103" s="31">
        <v>191</v>
      </c>
      <c r="B103" t="s">
        <v>214</v>
      </c>
      <c r="C103" s="21" t="s">
        <v>177</v>
      </c>
      <c r="D103" s="1">
        <v>4246440</v>
      </c>
      <c r="E103">
        <v>2019</v>
      </c>
      <c r="F103">
        <v>8244</v>
      </c>
      <c r="G103">
        <v>3829</v>
      </c>
      <c r="H103">
        <v>2018</v>
      </c>
      <c r="I103" s="15" t="s">
        <v>17</v>
      </c>
      <c r="J103" s="15" t="s">
        <v>13</v>
      </c>
      <c r="K103">
        <v>5294</v>
      </c>
      <c r="L103">
        <v>31</v>
      </c>
      <c r="M103">
        <v>2016</v>
      </c>
      <c r="N103" t="s">
        <v>15</v>
      </c>
      <c r="O103">
        <v>9.6999999999999993</v>
      </c>
      <c r="P103">
        <v>5538</v>
      </c>
      <c r="Q103">
        <v>159</v>
      </c>
      <c r="R103" t="s">
        <v>293</v>
      </c>
    </row>
    <row r="104" spans="1:18" x14ac:dyDescent="0.45">
      <c r="A104" s="31">
        <v>208</v>
      </c>
      <c r="B104" t="s">
        <v>225</v>
      </c>
      <c r="C104" s="21" t="s">
        <v>177</v>
      </c>
      <c r="D104" s="1">
        <v>1394969</v>
      </c>
      <c r="E104">
        <v>2019</v>
      </c>
      <c r="F104">
        <v>3369</v>
      </c>
      <c r="G104">
        <v>1988</v>
      </c>
      <c r="H104">
        <v>2018</v>
      </c>
      <c r="I104" s="15" t="s">
        <v>13</v>
      </c>
      <c r="J104" s="15" t="s">
        <v>17</v>
      </c>
      <c r="K104">
        <v>4027</v>
      </c>
      <c r="L104">
        <v>23</v>
      </c>
      <c r="M104">
        <v>2016</v>
      </c>
      <c r="N104">
        <v>23.7</v>
      </c>
      <c r="O104">
        <v>11.9</v>
      </c>
      <c r="P104">
        <v>115</v>
      </c>
      <c r="Q104">
        <v>8</v>
      </c>
      <c r="R104" t="s">
        <v>293</v>
      </c>
    </row>
    <row r="105" spans="1:18" x14ac:dyDescent="0.45">
      <c r="A105" s="31">
        <v>213</v>
      </c>
      <c r="B105" t="s">
        <v>229</v>
      </c>
      <c r="C105" s="21" t="s">
        <v>177</v>
      </c>
      <c r="D105" s="1">
        <v>3461731</v>
      </c>
      <c r="E105">
        <v>2019</v>
      </c>
      <c r="F105">
        <v>15101</v>
      </c>
      <c r="G105">
        <v>8589</v>
      </c>
      <c r="H105">
        <v>2018</v>
      </c>
      <c r="I105" t="s">
        <v>96</v>
      </c>
      <c r="J105" s="13" t="s">
        <v>13</v>
      </c>
      <c r="K105">
        <v>7403</v>
      </c>
      <c r="L105">
        <v>46</v>
      </c>
      <c r="M105">
        <v>2016</v>
      </c>
      <c r="N105" t="s">
        <v>15</v>
      </c>
      <c r="O105">
        <v>8.6</v>
      </c>
      <c r="P105">
        <v>596</v>
      </c>
      <c r="Q105">
        <v>14</v>
      </c>
      <c r="R105" t="s">
        <v>293</v>
      </c>
    </row>
    <row r="106" spans="1:18" x14ac:dyDescent="0.45">
      <c r="A106">
        <v>27</v>
      </c>
      <c r="B106" t="s">
        <v>62</v>
      </c>
      <c r="C106" s="19" t="s">
        <v>10</v>
      </c>
      <c r="D106" s="1">
        <v>9321023</v>
      </c>
      <c r="E106">
        <v>2019</v>
      </c>
      <c r="F106" s="1">
        <v>5568</v>
      </c>
      <c r="G106" s="1">
        <v>4020</v>
      </c>
      <c r="H106">
        <v>2018</v>
      </c>
      <c r="I106" s="18" t="s">
        <v>63</v>
      </c>
      <c r="J106" s="18" t="s">
        <v>64</v>
      </c>
      <c r="K106" s="1">
        <v>12792</v>
      </c>
      <c r="L106" s="1">
        <v>23</v>
      </c>
      <c r="M106" s="7">
        <v>2016</v>
      </c>
      <c r="N106" s="4" t="s">
        <v>15</v>
      </c>
      <c r="O106" s="4">
        <v>1.8</v>
      </c>
      <c r="P106">
        <v>0</v>
      </c>
      <c r="Q106">
        <v>0</v>
      </c>
      <c r="R106" t="s">
        <v>296</v>
      </c>
    </row>
    <row r="107" spans="1:18" x14ac:dyDescent="0.45">
      <c r="A107">
        <v>51</v>
      </c>
      <c r="B107" t="s">
        <v>90</v>
      </c>
      <c r="C107" s="17" t="s">
        <v>31</v>
      </c>
      <c r="D107" s="1">
        <v>6415851</v>
      </c>
      <c r="E107">
        <v>2019</v>
      </c>
      <c r="F107" s="1">
        <v>6546</v>
      </c>
      <c r="G107" s="1">
        <v>4497</v>
      </c>
      <c r="H107">
        <v>2018</v>
      </c>
      <c r="I107" t="s">
        <v>63</v>
      </c>
      <c r="J107" s="13" t="s">
        <v>13</v>
      </c>
      <c r="K107" s="1">
        <v>13333</v>
      </c>
      <c r="L107" s="1">
        <v>19</v>
      </c>
      <c r="M107">
        <v>2016</v>
      </c>
      <c r="N107" s="4" t="s">
        <v>15</v>
      </c>
      <c r="O107" s="4">
        <v>3.1</v>
      </c>
      <c r="P107">
        <v>682</v>
      </c>
      <c r="Q107">
        <v>8</v>
      </c>
      <c r="R107" t="s">
        <v>296</v>
      </c>
    </row>
    <row r="108" spans="1:18" x14ac:dyDescent="0.45">
      <c r="A108" s="31">
        <v>56</v>
      </c>
      <c r="B108" t="s">
        <v>95</v>
      </c>
      <c r="C108" s="17" t="s">
        <v>31</v>
      </c>
      <c r="D108" s="1">
        <v>4043258</v>
      </c>
      <c r="E108">
        <v>2019</v>
      </c>
      <c r="F108" s="1">
        <v>15284</v>
      </c>
      <c r="G108" s="1">
        <v>8508</v>
      </c>
      <c r="H108">
        <v>2018</v>
      </c>
      <c r="I108" s="18" t="s">
        <v>96</v>
      </c>
      <c r="J108" s="18" t="s">
        <v>61</v>
      </c>
      <c r="K108" s="1">
        <v>16550</v>
      </c>
      <c r="L108" s="1">
        <v>16</v>
      </c>
      <c r="M108">
        <v>2016</v>
      </c>
      <c r="N108" s="4" t="s">
        <v>15</v>
      </c>
      <c r="O108" s="4">
        <v>2</v>
      </c>
      <c r="P108">
        <v>3304</v>
      </c>
      <c r="Q108">
        <v>94</v>
      </c>
      <c r="R108" t="s">
        <v>296</v>
      </c>
    </row>
    <row r="109" spans="1:18" x14ac:dyDescent="0.45">
      <c r="A109">
        <v>70</v>
      </c>
      <c r="B109" t="s">
        <v>111</v>
      </c>
      <c r="C109" s="17" t="s">
        <v>31</v>
      </c>
      <c r="D109" s="1">
        <v>43993643</v>
      </c>
      <c r="E109">
        <v>2019</v>
      </c>
      <c r="F109" s="1">
        <v>169817</v>
      </c>
      <c r="G109" s="1">
        <v>98226</v>
      </c>
      <c r="H109">
        <v>2018</v>
      </c>
      <c r="I109" t="s">
        <v>96</v>
      </c>
      <c r="J109" s="13" t="s">
        <v>13</v>
      </c>
      <c r="K109" s="1">
        <v>187154</v>
      </c>
      <c r="L109" s="1">
        <v>31</v>
      </c>
      <c r="M109">
        <v>2016</v>
      </c>
      <c r="N109" s="4" t="s">
        <v>15</v>
      </c>
      <c r="O109" s="4">
        <v>5.4</v>
      </c>
      <c r="P109">
        <v>8617</v>
      </c>
      <c r="Q109">
        <v>209</v>
      </c>
      <c r="R109" t="s">
        <v>296</v>
      </c>
    </row>
    <row r="110" spans="1:18" x14ac:dyDescent="0.45">
      <c r="A110">
        <v>71</v>
      </c>
      <c r="B110" t="s">
        <v>112</v>
      </c>
      <c r="C110" s="17" t="s">
        <v>31</v>
      </c>
      <c r="D110" s="1">
        <v>32981715</v>
      </c>
      <c r="E110">
        <v>2019</v>
      </c>
      <c r="F110" s="1">
        <v>25309</v>
      </c>
      <c r="G110" s="1">
        <v>16685</v>
      </c>
      <c r="H110">
        <v>2018</v>
      </c>
      <c r="I110" s="13" t="s">
        <v>13</v>
      </c>
      <c r="J110" t="s">
        <v>63</v>
      </c>
      <c r="K110" s="1">
        <v>63791</v>
      </c>
      <c r="L110" s="1">
        <v>15</v>
      </c>
      <c r="M110">
        <v>2016</v>
      </c>
      <c r="N110" s="4" t="s">
        <v>15</v>
      </c>
      <c r="O110" s="4">
        <v>2.8</v>
      </c>
      <c r="P110">
        <v>1865</v>
      </c>
      <c r="Q110">
        <v>8</v>
      </c>
      <c r="R110" t="s">
        <v>296</v>
      </c>
    </row>
    <row r="111" spans="1:18" x14ac:dyDescent="0.45">
      <c r="A111">
        <v>77</v>
      </c>
      <c r="B111" t="s">
        <v>119</v>
      </c>
      <c r="C111" s="18" t="s">
        <v>118</v>
      </c>
      <c r="D111" s="1">
        <v>2880913</v>
      </c>
      <c r="E111">
        <v>2019</v>
      </c>
      <c r="F111" s="1">
        <v>8294</v>
      </c>
      <c r="G111" s="1">
        <v>4693</v>
      </c>
      <c r="H111">
        <v>2018</v>
      </c>
      <c r="I111" t="s">
        <v>43</v>
      </c>
      <c r="J111" s="13" t="s">
        <v>13</v>
      </c>
      <c r="K111" s="1">
        <v>6672</v>
      </c>
      <c r="L111" s="1">
        <v>40</v>
      </c>
      <c r="M111">
        <v>2016</v>
      </c>
      <c r="N111" s="4">
        <v>8.4</v>
      </c>
      <c r="O111" s="4">
        <v>6</v>
      </c>
      <c r="P111">
        <v>712</v>
      </c>
      <c r="Q111">
        <v>27</v>
      </c>
      <c r="R111" t="s">
        <v>296</v>
      </c>
    </row>
    <row r="112" spans="1:18" x14ac:dyDescent="0.45">
      <c r="A112">
        <v>81</v>
      </c>
      <c r="B112" t="s">
        <v>123</v>
      </c>
      <c r="C112" s="18" t="s">
        <v>118</v>
      </c>
      <c r="D112" s="1">
        <v>2957728</v>
      </c>
      <c r="E112">
        <v>2019</v>
      </c>
      <c r="F112" s="1">
        <v>8835</v>
      </c>
      <c r="G112" s="1">
        <v>6394</v>
      </c>
      <c r="H112">
        <v>2018</v>
      </c>
      <c r="I112" t="s">
        <v>43</v>
      </c>
      <c r="J112" s="13" t="s">
        <v>124</v>
      </c>
      <c r="K112" s="1">
        <v>8460</v>
      </c>
      <c r="L112" s="1">
        <v>50</v>
      </c>
      <c r="M112">
        <v>2016</v>
      </c>
      <c r="N112" s="4" t="s">
        <v>15</v>
      </c>
      <c r="O112" s="4">
        <v>3.4</v>
      </c>
      <c r="P112">
        <v>1746</v>
      </c>
      <c r="Q112">
        <v>28</v>
      </c>
      <c r="R112" t="s">
        <v>296</v>
      </c>
    </row>
    <row r="113" spans="1:18" x14ac:dyDescent="0.45">
      <c r="A113">
        <v>82</v>
      </c>
      <c r="B113" t="s">
        <v>125</v>
      </c>
      <c r="C113" s="18" t="s">
        <v>118</v>
      </c>
      <c r="D113" s="1">
        <v>10047719</v>
      </c>
      <c r="E113">
        <v>2019</v>
      </c>
      <c r="F113" s="1">
        <v>11606</v>
      </c>
      <c r="G113" s="1">
        <v>8133</v>
      </c>
      <c r="H113">
        <v>2018</v>
      </c>
      <c r="I113" s="13" t="s">
        <v>13</v>
      </c>
      <c r="J113" t="s">
        <v>126</v>
      </c>
      <c r="K113" s="1">
        <v>22373</v>
      </c>
      <c r="L113" s="1">
        <v>32</v>
      </c>
      <c r="M113">
        <v>2016</v>
      </c>
      <c r="N113" s="4" t="s">
        <v>15</v>
      </c>
      <c r="O113" s="4">
        <v>8.6</v>
      </c>
      <c r="P113">
        <v>1617</v>
      </c>
      <c r="Q113">
        <v>21</v>
      </c>
      <c r="R113" t="s">
        <v>296</v>
      </c>
    </row>
    <row r="114" spans="1:18" x14ac:dyDescent="0.45">
      <c r="A114">
        <v>83</v>
      </c>
      <c r="B114" t="s">
        <v>127</v>
      </c>
      <c r="C114" s="18" t="s">
        <v>118</v>
      </c>
      <c r="D114" s="1">
        <v>9452409</v>
      </c>
      <c r="E114">
        <v>2019</v>
      </c>
      <c r="F114" s="1">
        <v>42287</v>
      </c>
      <c r="G114" s="1">
        <v>19095</v>
      </c>
      <c r="H114">
        <v>2018</v>
      </c>
      <c r="I114" t="s">
        <v>96</v>
      </c>
      <c r="J114" s="13" t="s">
        <v>13</v>
      </c>
      <c r="K114" s="1">
        <v>37017</v>
      </c>
      <c r="L114" s="1">
        <v>29</v>
      </c>
      <c r="M114">
        <v>2016</v>
      </c>
      <c r="N114" s="6">
        <v>27.9</v>
      </c>
      <c r="O114" s="4">
        <v>7.6</v>
      </c>
      <c r="P114">
        <v>9590</v>
      </c>
      <c r="Q114">
        <v>67</v>
      </c>
      <c r="R114" t="s">
        <v>296</v>
      </c>
    </row>
    <row r="115" spans="1:18" x14ac:dyDescent="0.45">
      <c r="A115">
        <v>85</v>
      </c>
      <c r="B115" t="s">
        <v>129</v>
      </c>
      <c r="C115" s="18" t="s">
        <v>118</v>
      </c>
      <c r="D115" s="1">
        <v>3300998</v>
      </c>
      <c r="E115">
        <v>2019</v>
      </c>
      <c r="F115" s="1">
        <v>14385</v>
      </c>
      <c r="G115" s="1">
        <v>9012</v>
      </c>
      <c r="H115">
        <v>2018</v>
      </c>
      <c r="I115" s="18" t="s">
        <v>43</v>
      </c>
      <c r="J115" s="18" t="s">
        <v>96</v>
      </c>
      <c r="K115" s="1">
        <v>10022</v>
      </c>
      <c r="L115" s="1">
        <v>36</v>
      </c>
      <c r="M115">
        <v>2016</v>
      </c>
      <c r="N115" s="4" t="s">
        <v>15</v>
      </c>
      <c r="O115" s="4">
        <v>7</v>
      </c>
      <c r="P115">
        <v>1485</v>
      </c>
      <c r="Q115">
        <v>56</v>
      </c>
      <c r="R115" t="s">
        <v>296</v>
      </c>
    </row>
    <row r="116" spans="1:18" x14ac:dyDescent="0.45">
      <c r="A116">
        <v>88</v>
      </c>
      <c r="B116" t="s">
        <v>132</v>
      </c>
      <c r="C116" s="18" t="s">
        <v>118</v>
      </c>
      <c r="D116" s="1">
        <v>7000117</v>
      </c>
      <c r="E116">
        <v>2019</v>
      </c>
      <c r="F116" s="1">
        <v>35378</v>
      </c>
      <c r="G116" s="1">
        <v>19139</v>
      </c>
      <c r="H116">
        <v>2018</v>
      </c>
      <c r="I116" t="s">
        <v>96</v>
      </c>
      <c r="J116" s="13" t="s">
        <v>133</v>
      </c>
      <c r="K116" s="1">
        <v>30007</v>
      </c>
      <c r="L116" s="1">
        <v>32</v>
      </c>
      <c r="M116">
        <v>2016</v>
      </c>
      <c r="N116" s="6">
        <v>13.3</v>
      </c>
      <c r="O116" s="4">
        <v>9</v>
      </c>
      <c r="P116">
        <v>1247</v>
      </c>
      <c r="Q116">
        <v>55</v>
      </c>
      <c r="R116" t="s">
        <v>296</v>
      </c>
    </row>
    <row r="117" spans="1:18" x14ac:dyDescent="0.45">
      <c r="A117" s="31">
        <v>99</v>
      </c>
      <c r="B117" t="s">
        <v>144</v>
      </c>
      <c r="C117" s="18" t="s">
        <v>118</v>
      </c>
      <c r="D117" s="1">
        <v>3996762</v>
      </c>
      <c r="E117">
        <v>2019</v>
      </c>
      <c r="F117" s="1">
        <v>9381</v>
      </c>
      <c r="G117" s="1">
        <v>6114</v>
      </c>
      <c r="H117">
        <v>2018</v>
      </c>
      <c r="I117" t="s">
        <v>43</v>
      </c>
      <c r="J117" s="13" t="s">
        <v>13</v>
      </c>
      <c r="K117" s="1">
        <v>14966</v>
      </c>
      <c r="L117" s="1">
        <v>26</v>
      </c>
      <c r="M117">
        <v>2016</v>
      </c>
      <c r="N117" s="6" t="s">
        <v>15</v>
      </c>
      <c r="O117" s="4">
        <v>17.100000000000001</v>
      </c>
      <c r="P117">
        <v>484</v>
      </c>
      <c r="Q117">
        <v>5</v>
      </c>
      <c r="R117" t="s">
        <v>296</v>
      </c>
    </row>
    <row r="118" spans="1:18" x14ac:dyDescent="0.45">
      <c r="A118" s="31">
        <v>107</v>
      </c>
      <c r="B118" t="s">
        <v>151</v>
      </c>
      <c r="C118" s="18" t="s">
        <v>118</v>
      </c>
      <c r="D118" s="1">
        <v>18551428</v>
      </c>
      <c r="E118">
        <v>2019</v>
      </c>
      <c r="F118" s="1">
        <v>33949</v>
      </c>
      <c r="G118" s="1">
        <v>21828</v>
      </c>
      <c r="H118">
        <v>2018</v>
      </c>
      <c r="I118" s="13" t="s">
        <v>13</v>
      </c>
      <c r="J118" t="s">
        <v>61</v>
      </c>
      <c r="K118" s="1">
        <v>54566</v>
      </c>
      <c r="L118" s="1">
        <v>26</v>
      </c>
      <c r="M118">
        <v>2016</v>
      </c>
      <c r="N118" s="6" t="s">
        <v>15</v>
      </c>
      <c r="O118" s="4">
        <v>13.3</v>
      </c>
      <c r="P118" s="6">
        <v>2601</v>
      </c>
      <c r="Q118" s="6">
        <v>25</v>
      </c>
      <c r="R118" t="s">
        <v>296</v>
      </c>
    </row>
    <row r="119" spans="1:18" x14ac:dyDescent="0.45">
      <c r="A119">
        <v>116</v>
      </c>
      <c r="B119" t="s">
        <v>160</v>
      </c>
      <c r="C119" s="18" t="s">
        <v>118</v>
      </c>
      <c r="D119" s="1">
        <v>627988</v>
      </c>
      <c r="E119">
        <v>2019</v>
      </c>
      <c r="F119" s="1">
        <v>2366</v>
      </c>
      <c r="G119" s="1">
        <v>1287</v>
      </c>
      <c r="H119">
        <v>2018</v>
      </c>
      <c r="I119" s="13" t="s">
        <v>13</v>
      </c>
      <c r="J119" t="s">
        <v>61</v>
      </c>
      <c r="K119" s="1">
        <v>1828</v>
      </c>
      <c r="L119" s="1">
        <v>50</v>
      </c>
      <c r="M119">
        <v>2016</v>
      </c>
      <c r="N119" s="6">
        <v>25.4</v>
      </c>
      <c r="O119" s="4">
        <v>8.5</v>
      </c>
      <c r="P119">
        <v>319</v>
      </c>
      <c r="Q119">
        <v>6</v>
      </c>
      <c r="R119" t="s">
        <v>296</v>
      </c>
    </row>
    <row r="120" spans="1:18" x14ac:dyDescent="0.45">
      <c r="A120">
        <v>119</v>
      </c>
      <c r="B120" t="s">
        <v>162</v>
      </c>
      <c r="C120" s="18" t="s">
        <v>118</v>
      </c>
      <c r="D120" s="1">
        <v>2083458</v>
      </c>
      <c r="E120">
        <v>2019</v>
      </c>
      <c r="F120" s="1">
        <v>7807</v>
      </c>
      <c r="G120" s="1">
        <v>4116</v>
      </c>
      <c r="H120">
        <v>2018</v>
      </c>
      <c r="I120" t="s">
        <v>43</v>
      </c>
      <c r="J120" s="13" t="s">
        <v>13</v>
      </c>
      <c r="K120" s="1">
        <v>5907</v>
      </c>
      <c r="L120" s="1">
        <v>38</v>
      </c>
      <c r="M120">
        <v>2016</v>
      </c>
      <c r="N120" s="6" t="s">
        <v>15</v>
      </c>
      <c r="O120" s="4">
        <v>5.0999999999999996</v>
      </c>
      <c r="P120">
        <v>1367</v>
      </c>
      <c r="Q120">
        <v>59</v>
      </c>
      <c r="R120" t="s">
        <v>296</v>
      </c>
    </row>
    <row r="121" spans="1:18" x14ac:dyDescent="0.45">
      <c r="A121">
        <v>122</v>
      </c>
      <c r="B121" t="s">
        <v>165</v>
      </c>
      <c r="C121" s="18" t="s">
        <v>118</v>
      </c>
      <c r="D121" s="1">
        <v>19364558</v>
      </c>
      <c r="E121">
        <v>2019</v>
      </c>
      <c r="F121" s="1">
        <v>83461</v>
      </c>
      <c r="G121" s="1">
        <v>50902</v>
      </c>
      <c r="H121">
        <v>2018</v>
      </c>
      <c r="I121" t="s">
        <v>43</v>
      </c>
      <c r="J121" s="13" t="s">
        <v>44</v>
      </c>
      <c r="K121" s="1">
        <v>73039</v>
      </c>
      <c r="L121" s="1">
        <v>37</v>
      </c>
      <c r="M121">
        <v>2016</v>
      </c>
      <c r="N121" s="6" t="s">
        <v>15</v>
      </c>
      <c r="O121" s="4">
        <v>6.4</v>
      </c>
      <c r="P121">
        <v>10635</v>
      </c>
      <c r="Q121">
        <v>575</v>
      </c>
      <c r="R121" t="s">
        <v>296</v>
      </c>
    </row>
    <row r="122" spans="1:18" x14ac:dyDescent="0.45">
      <c r="A122">
        <v>123</v>
      </c>
      <c r="B122" t="s">
        <v>166</v>
      </c>
      <c r="C122" s="18" t="s">
        <v>118</v>
      </c>
      <c r="D122" s="1">
        <v>145872260</v>
      </c>
      <c r="E122">
        <v>2019</v>
      </c>
      <c r="F122" s="1">
        <v>543045</v>
      </c>
      <c r="G122" s="1">
        <v>314611</v>
      </c>
      <c r="H122">
        <v>2018</v>
      </c>
      <c r="I122" s="13" t="s">
        <v>13</v>
      </c>
      <c r="J122" t="s">
        <v>96</v>
      </c>
      <c r="K122" s="1">
        <v>615954</v>
      </c>
      <c r="L122" s="1">
        <v>33</v>
      </c>
      <c r="M122">
        <v>2016</v>
      </c>
      <c r="N122" s="6" t="s">
        <v>15</v>
      </c>
      <c r="O122" s="4">
        <v>8.1</v>
      </c>
      <c r="P122">
        <v>74588</v>
      </c>
      <c r="Q122">
        <v>681</v>
      </c>
      <c r="R122" t="s">
        <v>296</v>
      </c>
    </row>
    <row r="123" spans="1:18" x14ac:dyDescent="0.45">
      <c r="A123">
        <v>125</v>
      </c>
      <c r="B123" t="s">
        <v>167</v>
      </c>
      <c r="C123" s="18" t="s">
        <v>118</v>
      </c>
      <c r="D123" s="1">
        <v>8772228</v>
      </c>
      <c r="E123">
        <v>2019</v>
      </c>
      <c r="F123" s="1">
        <v>47960</v>
      </c>
      <c r="G123" s="1">
        <v>26919</v>
      </c>
      <c r="H123">
        <v>2018</v>
      </c>
      <c r="I123" t="s">
        <v>43</v>
      </c>
      <c r="J123" s="13" t="s">
        <v>13</v>
      </c>
      <c r="K123" s="1">
        <v>28147</v>
      </c>
      <c r="L123" s="1">
        <v>42</v>
      </c>
      <c r="M123">
        <v>2016</v>
      </c>
      <c r="N123" s="6" t="s">
        <v>15</v>
      </c>
      <c r="O123" s="4">
        <v>6.9</v>
      </c>
      <c r="P123">
        <v>7779</v>
      </c>
      <c r="Q123">
        <v>151</v>
      </c>
      <c r="R123" t="s">
        <v>296</v>
      </c>
    </row>
    <row r="124" spans="1:18" x14ac:dyDescent="0.45">
      <c r="A124" s="31">
        <v>133</v>
      </c>
      <c r="B124" t="s">
        <v>174</v>
      </c>
      <c r="C124" s="18" t="s">
        <v>118</v>
      </c>
      <c r="D124" s="1">
        <v>83429607</v>
      </c>
      <c r="E124">
        <v>2019</v>
      </c>
      <c r="F124" s="1">
        <v>210537</v>
      </c>
      <c r="G124" s="1">
        <v>116710</v>
      </c>
      <c r="H124">
        <v>2018</v>
      </c>
      <c r="I124" t="s">
        <v>43</v>
      </c>
      <c r="J124" s="13" t="s">
        <v>13</v>
      </c>
      <c r="K124">
        <v>134367</v>
      </c>
      <c r="L124">
        <v>46</v>
      </c>
      <c r="M124">
        <v>2016</v>
      </c>
      <c r="N124" t="s">
        <v>15</v>
      </c>
      <c r="O124" s="4">
        <v>12.6</v>
      </c>
      <c r="P124" s="6">
        <v>107773</v>
      </c>
      <c r="Q124" s="6">
        <v>2706</v>
      </c>
      <c r="R124" t="s">
        <v>296</v>
      </c>
    </row>
    <row r="125" spans="1:18" x14ac:dyDescent="0.45">
      <c r="A125" s="31">
        <v>134</v>
      </c>
      <c r="B125" t="s">
        <v>175</v>
      </c>
      <c r="C125" s="18" t="s">
        <v>118</v>
      </c>
      <c r="D125" s="1">
        <v>5942094</v>
      </c>
      <c r="E125">
        <v>2019</v>
      </c>
      <c r="F125" s="1">
        <v>5828</v>
      </c>
      <c r="G125" s="1">
        <v>4079</v>
      </c>
      <c r="H125">
        <v>2018</v>
      </c>
      <c r="I125" s="13" t="s">
        <v>13</v>
      </c>
      <c r="J125" t="s">
        <v>63</v>
      </c>
      <c r="K125">
        <v>15023</v>
      </c>
      <c r="L125">
        <v>21</v>
      </c>
      <c r="M125">
        <v>2016</v>
      </c>
      <c r="N125" t="s">
        <v>15</v>
      </c>
      <c r="O125" s="4">
        <v>12</v>
      </c>
      <c r="P125" s="6">
        <v>0</v>
      </c>
      <c r="Q125" s="6">
        <v>0</v>
      </c>
      <c r="R125" t="s">
        <v>296</v>
      </c>
    </row>
    <row r="126" spans="1:18" x14ac:dyDescent="0.45">
      <c r="A126">
        <v>141</v>
      </c>
      <c r="B126" t="s">
        <v>180</v>
      </c>
      <c r="C126" s="21" t="s">
        <v>177</v>
      </c>
      <c r="D126" s="1">
        <v>8955108</v>
      </c>
      <c r="E126">
        <v>2019</v>
      </c>
      <c r="F126">
        <v>45812</v>
      </c>
      <c r="G126">
        <v>21936</v>
      </c>
      <c r="H126">
        <v>2018</v>
      </c>
      <c r="I126" s="15" t="s">
        <v>13</v>
      </c>
      <c r="J126" s="15" t="s">
        <v>17</v>
      </c>
      <c r="K126">
        <v>15512</v>
      </c>
      <c r="L126">
        <v>48</v>
      </c>
      <c r="M126">
        <v>2016</v>
      </c>
      <c r="N126">
        <v>21.8</v>
      </c>
      <c r="O126">
        <v>10.3</v>
      </c>
      <c r="P126" s="6">
        <v>15134</v>
      </c>
      <c r="Q126" s="6">
        <v>536</v>
      </c>
      <c r="R126" t="s">
        <v>296</v>
      </c>
    </row>
    <row r="127" spans="1:18" x14ac:dyDescent="0.45">
      <c r="A127" s="31">
        <v>145</v>
      </c>
      <c r="B127" t="s">
        <v>184</v>
      </c>
      <c r="C127" s="21" t="s">
        <v>177</v>
      </c>
      <c r="D127" s="1">
        <v>11539326</v>
      </c>
      <c r="E127">
        <v>2019</v>
      </c>
      <c r="F127">
        <v>79931</v>
      </c>
      <c r="G127">
        <v>29617</v>
      </c>
      <c r="H127">
        <v>2018</v>
      </c>
      <c r="I127" s="13" t="s">
        <v>13</v>
      </c>
      <c r="J127" t="s">
        <v>96</v>
      </c>
      <c r="K127">
        <v>20754</v>
      </c>
      <c r="L127">
        <v>51</v>
      </c>
      <c r="M127">
        <v>2016</v>
      </c>
      <c r="N127">
        <v>19.8</v>
      </c>
      <c r="O127">
        <v>11.4</v>
      </c>
      <c r="P127" s="6">
        <v>45325</v>
      </c>
      <c r="Q127" s="6">
        <v>6917</v>
      </c>
      <c r="R127" t="s">
        <v>296</v>
      </c>
    </row>
    <row r="128" spans="1:18" x14ac:dyDescent="0.45">
      <c r="A128" s="31">
        <v>152</v>
      </c>
      <c r="B128" t="s">
        <v>189</v>
      </c>
      <c r="C128" s="21" t="s">
        <v>177</v>
      </c>
      <c r="D128" s="1">
        <v>4130299</v>
      </c>
      <c r="E128">
        <v>2019</v>
      </c>
      <c r="F128">
        <v>25221</v>
      </c>
      <c r="G128">
        <v>14439</v>
      </c>
      <c r="H128">
        <v>2018</v>
      </c>
      <c r="I128" s="18" t="s">
        <v>96</v>
      </c>
      <c r="J128" s="18" t="s">
        <v>61</v>
      </c>
      <c r="K128">
        <v>11890</v>
      </c>
      <c r="L128">
        <v>48</v>
      </c>
      <c r="M128">
        <v>2016</v>
      </c>
      <c r="N128" t="s">
        <v>15</v>
      </c>
      <c r="O128">
        <v>7.1</v>
      </c>
      <c r="P128" s="6">
        <v>2016</v>
      </c>
      <c r="Q128" s="6">
        <v>54</v>
      </c>
      <c r="R128" t="s">
        <v>296</v>
      </c>
    </row>
    <row r="129" spans="1:18" x14ac:dyDescent="0.45">
      <c r="A129" s="31">
        <v>154</v>
      </c>
      <c r="B129" t="s">
        <v>190</v>
      </c>
      <c r="C129" s="21" t="s">
        <v>177</v>
      </c>
      <c r="D129" s="1">
        <v>1198574</v>
      </c>
      <c r="E129">
        <v>2019</v>
      </c>
      <c r="F129">
        <v>4829</v>
      </c>
      <c r="G129">
        <v>2376</v>
      </c>
      <c r="H129">
        <v>2018</v>
      </c>
      <c r="I129" s="15" t="s">
        <v>13</v>
      </c>
      <c r="J129" s="15" t="s">
        <v>17</v>
      </c>
      <c r="K129">
        <v>1668</v>
      </c>
      <c r="L129">
        <v>45</v>
      </c>
      <c r="M129">
        <v>2016</v>
      </c>
      <c r="N129" t="s">
        <v>15</v>
      </c>
      <c r="O129">
        <v>14.5</v>
      </c>
      <c r="P129" s="6">
        <v>810</v>
      </c>
      <c r="Q129" s="6">
        <v>15</v>
      </c>
      <c r="R129" t="s">
        <v>296</v>
      </c>
    </row>
    <row r="130" spans="1:18" x14ac:dyDescent="0.45">
      <c r="A130">
        <v>155</v>
      </c>
      <c r="B130" s="2" t="s">
        <v>191</v>
      </c>
      <c r="C130" s="21" t="s">
        <v>177</v>
      </c>
      <c r="D130" s="1">
        <v>10689213</v>
      </c>
      <c r="E130">
        <v>2019</v>
      </c>
      <c r="F130">
        <v>65456</v>
      </c>
      <c r="G130">
        <v>26980</v>
      </c>
      <c r="H130">
        <v>2018</v>
      </c>
      <c r="I130" s="13" t="s">
        <v>17</v>
      </c>
      <c r="J130" t="s">
        <v>96</v>
      </c>
      <c r="K130">
        <v>27115</v>
      </c>
      <c r="L130">
        <v>44</v>
      </c>
      <c r="M130">
        <v>2016</v>
      </c>
      <c r="N130">
        <v>39.1</v>
      </c>
      <c r="O130">
        <v>9.3000000000000007</v>
      </c>
      <c r="P130" s="6">
        <v>7352</v>
      </c>
      <c r="Q130" s="6">
        <v>218</v>
      </c>
      <c r="R130" s="2" t="s">
        <v>296</v>
      </c>
    </row>
    <row r="131" spans="1:18" x14ac:dyDescent="0.45">
      <c r="A131">
        <v>156</v>
      </c>
      <c r="B131" t="s">
        <v>192</v>
      </c>
      <c r="C131" s="21" t="s">
        <v>177</v>
      </c>
      <c r="D131" s="1">
        <v>5771877</v>
      </c>
      <c r="E131">
        <v>2019</v>
      </c>
      <c r="F131">
        <v>40796</v>
      </c>
      <c r="G131">
        <v>17122</v>
      </c>
      <c r="H131">
        <v>2018</v>
      </c>
      <c r="I131" s="18" t="s">
        <v>96</v>
      </c>
      <c r="J131" s="18" t="s">
        <v>61</v>
      </c>
      <c r="K131">
        <v>11140</v>
      </c>
      <c r="L131">
        <v>49</v>
      </c>
      <c r="M131">
        <v>2016</v>
      </c>
      <c r="N131">
        <v>43.6</v>
      </c>
      <c r="O131">
        <v>12.7</v>
      </c>
      <c r="P131" s="6">
        <v>8445</v>
      </c>
      <c r="Q131" s="6">
        <v>418</v>
      </c>
      <c r="R131" t="s">
        <v>296</v>
      </c>
    </row>
    <row r="132" spans="1:18" x14ac:dyDescent="0.45">
      <c r="A132" s="31">
        <v>157</v>
      </c>
      <c r="B132" t="s">
        <v>193</v>
      </c>
      <c r="C132" s="21" t="s">
        <v>177</v>
      </c>
      <c r="D132" s="1">
        <v>1325649</v>
      </c>
      <c r="E132">
        <v>2019</v>
      </c>
      <c r="F132">
        <v>7664</v>
      </c>
      <c r="G132">
        <v>3916</v>
      </c>
      <c r="H132">
        <v>2018</v>
      </c>
      <c r="I132" s="13" t="s">
        <v>17</v>
      </c>
      <c r="J132" t="s">
        <v>96</v>
      </c>
      <c r="K132">
        <v>3842</v>
      </c>
      <c r="L132">
        <v>38</v>
      </c>
      <c r="M132">
        <v>2016</v>
      </c>
      <c r="N132">
        <v>18.3</v>
      </c>
      <c r="O132">
        <v>7.8</v>
      </c>
      <c r="P132" s="6">
        <v>1635</v>
      </c>
      <c r="Q132" s="6">
        <v>46</v>
      </c>
      <c r="R132" t="s">
        <v>296</v>
      </c>
    </row>
    <row r="133" spans="1:18" x14ac:dyDescent="0.45">
      <c r="A133" s="31">
        <v>159</v>
      </c>
      <c r="B133" t="s">
        <v>194</v>
      </c>
      <c r="C133" s="21" t="s">
        <v>177</v>
      </c>
      <c r="D133" s="1">
        <v>5532159</v>
      </c>
      <c r="E133">
        <v>2019</v>
      </c>
      <c r="F133">
        <v>33271</v>
      </c>
      <c r="G133">
        <v>12749</v>
      </c>
      <c r="H133">
        <v>2018</v>
      </c>
      <c r="I133" s="15" t="s">
        <v>13</v>
      </c>
      <c r="J133" s="15" t="s">
        <v>17</v>
      </c>
      <c r="K133">
        <v>11056</v>
      </c>
      <c r="L133">
        <v>39</v>
      </c>
      <c r="M133">
        <v>2016</v>
      </c>
      <c r="N133">
        <v>180.3</v>
      </c>
      <c r="O133">
        <v>13.5</v>
      </c>
      <c r="P133" s="6">
        <v>4475</v>
      </c>
      <c r="Q133" s="6">
        <v>186</v>
      </c>
      <c r="R133" t="s">
        <v>296</v>
      </c>
    </row>
    <row r="134" spans="1:18" x14ac:dyDescent="0.45">
      <c r="A134" s="31">
        <v>160</v>
      </c>
      <c r="B134" t="s">
        <v>195</v>
      </c>
      <c r="C134" s="21" t="s">
        <v>177</v>
      </c>
      <c r="D134" s="1">
        <v>65129731</v>
      </c>
      <c r="E134">
        <v>2019</v>
      </c>
      <c r="F134">
        <v>455618</v>
      </c>
      <c r="G134">
        <v>182372</v>
      </c>
      <c r="H134">
        <v>2018</v>
      </c>
      <c r="I134" s="15" t="s">
        <v>17</v>
      </c>
      <c r="J134" s="15" t="s">
        <v>13</v>
      </c>
      <c r="K134">
        <v>112034</v>
      </c>
      <c r="L134">
        <v>58</v>
      </c>
      <c r="M134">
        <v>2016</v>
      </c>
      <c r="N134">
        <v>15.2</v>
      </c>
      <c r="O134">
        <v>11.1</v>
      </c>
      <c r="P134" s="6">
        <v>122875</v>
      </c>
      <c r="Q134" s="6">
        <v>22580</v>
      </c>
      <c r="R134" t="s">
        <v>296</v>
      </c>
    </row>
    <row r="135" spans="1:18" x14ac:dyDescent="0.45">
      <c r="A135" s="31">
        <v>162</v>
      </c>
      <c r="B135" t="s">
        <v>196</v>
      </c>
      <c r="C135" s="21" t="s">
        <v>177</v>
      </c>
      <c r="D135" s="1">
        <v>83517046</v>
      </c>
      <c r="E135">
        <v>2019</v>
      </c>
      <c r="F135">
        <v>608742</v>
      </c>
      <c r="G135">
        <v>247462</v>
      </c>
      <c r="H135">
        <v>2018</v>
      </c>
      <c r="I135" s="13" t="s">
        <v>33</v>
      </c>
      <c r="J135" t="s">
        <v>61</v>
      </c>
      <c r="K135">
        <v>168857</v>
      </c>
      <c r="L135">
        <v>47</v>
      </c>
      <c r="M135">
        <v>2016</v>
      </c>
      <c r="N135" t="s">
        <v>15</v>
      </c>
      <c r="O135">
        <v>8.9</v>
      </c>
      <c r="P135" s="6">
        <v>154175</v>
      </c>
      <c r="Q135" s="6">
        <v>5640</v>
      </c>
      <c r="R135" t="s">
        <v>296</v>
      </c>
    </row>
    <row r="136" spans="1:18" x14ac:dyDescent="0.45">
      <c r="A136" s="31">
        <v>164</v>
      </c>
      <c r="B136" t="s">
        <v>197</v>
      </c>
      <c r="C136" s="21" t="s">
        <v>177</v>
      </c>
      <c r="D136" s="1">
        <v>10473452</v>
      </c>
      <c r="E136">
        <v>2019</v>
      </c>
      <c r="F136">
        <v>67401</v>
      </c>
      <c r="G136">
        <v>33288</v>
      </c>
      <c r="H136">
        <v>2018</v>
      </c>
      <c r="I136" t="s">
        <v>43</v>
      </c>
      <c r="J136" s="13" t="s">
        <v>13</v>
      </c>
      <c r="K136">
        <v>20740</v>
      </c>
      <c r="L136">
        <v>50</v>
      </c>
      <c r="M136">
        <v>2016</v>
      </c>
      <c r="N136" t="s">
        <v>15</v>
      </c>
      <c r="O136">
        <v>7.9</v>
      </c>
      <c r="P136" s="6">
        <v>2506</v>
      </c>
      <c r="Q136" s="6">
        <v>130</v>
      </c>
      <c r="R136" t="s">
        <v>296</v>
      </c>
    </row>
    <row r="137" spans="1:18" x14ac:dyDescent="0.45">
      <c r="A137" s="31">
        <v>168</v>
      </c>
      <c r="B137" t="s">
        <v>198</v>
      </c>
      <c r="C137" s="21" t="s">
        <v>177</v>
      </c>
      <c r="D137" s="1">
        <v>9684680</v>
      </c>
      <c r="E137">
        <v>2019</v>
      </c>
      <c r="F137">
        <v>70454</v>
      </c>
      <c r="G137">
        <v>33010</v>
      </c>
      <c r="H137">
        <v>2018</v>
      </c>
      <c r="I137" s="18" t="s">
        <v>43</v>
      </c>
      <c r="J137" s="18" t="s">
        <v>96</v>
      </c>
      <c r="K137">
        <v>39156</v>
      </c>
      <c r="L137">
        <v>42</v>
      </c>
      <c r="M137">
        <v>2016</v>
      </c>
      <c r="N137">
        <v>12.5</v>
      </c>
      <c r="O137">
        <v>5.5</v>
      </c>
      <c r="P137">
        <v>2500</v>
      </c>
      <c r="Q137">
        <v>272</v>
      </c>
      <c r="R137" t="s">
        <v>296</v>
      </c>
    </row>
    <row r="138" spans="1:18" x14ac:dyDescent="0.45">
      <c r="A138">
        <v>169</v>
      </c>
      <c r="B138" t="s">
        <v>199</v>
      </c>
      <c r="C138" s="21" t="s">
        <v>177</v>
      </c>
      <c r="D138" s="1">
        <v>339037</v>
      </c>
      <c r="E138">
        <v>2019</v>
      </c>
      <c r="F138">
        <v>1510</v>
      </c>
      <c r="G138">
        <v>662</v>
      </c>
      <c r="H138">
        <v>2018</v>
      </c>
      <c r="I138" s="13" t="s">
        <v>13</v>
      </c>
      <c r="J138" t="s">
        <v>61</v>
      </c>
      <c r="K138">
        <v>407</v>
      </c>
      <c r="L138">
        <v>54</v>
      </c>
      <c r="M138">
        <v>2016</v>
      </c>
      <c r="N138">
        <v>19.899999999999999</v>
      </c>
      <c r="O138">
        <v>13.2</v>
      </c>
      <c r="P138">
        <v>1790</v>
      </c>
      <c r="Q138">
        <v>10</v>
      </c>
      <c r="R138" t="s">
        <v>296</v>
      </c>
    </row>
    <row r="139" spans="1:18" x14ac:dyDescent="0.45">
      <c r="A139" s="32">
        <v>170</v>
      </c>
      <c r="B139" s="20" t="s">
        <v>230</v>
      </c>
      <c r="C139" s="22" t="s">
        <v>177</v>
      </c>
      <c r="D139" s="1">
        <v>4803743</v>
      </c>
      <c r="E139" s="20">
        <v>2019</v>
      </c>
      <c r="F139">
        <v>30272</v>
      </c>
      <c r="G139" s="20">
        <v>9621</v>
      </c>
      <c r="H139" s="20">
        <v>2018</v>
      </c>
      <c r="I139" s="15" t="s">
        <v>17</v>
      </c>
      <c r="J139" s="15" t="s">
        <v>13</v>
      </c>
      <c r="K139" s="24">
        <v>9500</v>
      </c>
      <c r="L139" s="24">
        <v>30</v>
      </c>
      <c r="M139" s="24">
        <v>2016</v>
      </c>
      <c r="N139" s="24" t="s">
        <v>15</v>
      </c>
      <c r="O139" s="24">
        <v>15.2</v>
      </c>
      <c r="P139" s="20">
        <v>18561</v>
      </c>
      <c r="Q139" s="20">
        <v>1063</v>
      </c>
      <c r="R139" s="20" t="s">
        <v>296</v>
      </c>
    </row>
    <row r="140" spans="1:18" x14ac:dyDescent="0.45">
      <c r="A140">
        <v>173</v>
      </c>
      <c r="B140" t="s">
        <v>201</v>
      </c>
      <c r="C140" s="21" t="s">
        <v>177</v>
      </c>
      <c r="D140" s="1">
        <v>60550092</v>
      </c>
      <c r="E140">
        <v>2019</v>
      </c>
      <c r="F140">
        <v>409808</v>
      </c>
      <c r="G140">
        <v>175741</v>
      </c>
      <c r="H140">
        <v>2018</v>
      </c>
      <c r="I140" s="13" t="s">
        <v>13</v>
      </c>
      <c r="J140" t="s">
        <v>96</v>
      </c>
      <c r="K140">
        <v>94043</v>
      </c>
      <c r="L140">
        <v>55</v>
      </c>
      <c r="M140">
        <v>2016</v>
      </c>
      <c r="N140" t="s">
        <v>15</v>
      </c>
      <c r="O140">
        <v>10.3</v>
      </c>
      <c r="P140">
        <v>195351</v>
      </c>
      <c r="Q140">
        <v>26384</v>
      </c>
      <c r="R140" t="s">
        <v>296</v>
      </c>
    </row>
    <row r="141" spans="1:18" x14ac:dyDescent="0.45">
      <c r="A141" s="31">
        <v>177</v>
      </c>
      <c r="B141" t="s">
        <v>206</v>
      </c>
      <c r="C141" s="21" t="s">
        <v>177</v>
      </c>
      <c r="D141" s="1">
        <v>1906740</v>
      </c>
      <c r="E141">
        <v>2019</v>
      </c>
      <c r="F141">
        <v>12171</v>
      </c>
      <c r="G141">
        <v>6087</v>
      </c>
      <c r="H141">
        <v>2018</v>
      </c>
      <c r="I141" t="s">
        <v>96</v>
      </c>
      <c r="J141" s="13" t="s">
        <v>17</v>
      </c>
      <c r="K141">
        <v>7213</v>
      </c>
      <c r="L141">
        <v>34</v>
      </c>
      <c r="M141">
        <v>2016</v>
      </c>
      <c r="N141" t="s">
        <v>15</v>
      </c>
      <c r="O141">
        <v>7.4</v>
      </c>
      <c r="P141">
        <v>804</v>
      </c>
      <c r="Q141">
        <v>12</v>
      </c>
      <c r="R141" t="s">
        <v>296</v>
      </c>
    </row>
    <row r="142" spans="1:18" ht="14.25" customHeight="1" x14ac:dyDescent="0.45">
      <c r="A142" s="31">
        <v>179</v>
      </c>
      <c r="B142" t="s">
        <v>207</v>
      </c>
      <c r="C142" s="21" t="s">
        <v>177</v>
      </c>
      <c r="D142" s="1">
        <v>2759631</v>
      </c>
      <c r="E142">
        <v>2019</v>
      </c>
      <c r="F142">
        <v>16351</v>
      </c>
      <c r="G142">
        <v>8583</v>
      </c>
      <c r="H142">
        <v>2018</v>
      </c>
      <c r="I142" t="s">
        <v>96</v>
      </c>
      <c r="J142" s="13" t="s">
        <v>13</v>
      </c>
      <c r="K142">
        <v>10260</v>
      </c>
      <c r="L142">
        <v>35</v>
      </c>
      <c r="M142">
        <v>2016</v>
      </c>
      <c r="N142">
        <v>20.8</v>
      </c>
      <c r="O142">
        <v>7.3</v>
      </c>
      <c r="P142">
        <v>1438</v>
      </c>
      <c r="Q142">
        <v>41</v>
      </c>
      <c r="R142" t="s">
        <v>296</v>
      </c>
    </row>
    <row r="143" spans="1:18" x14ac:dyDescent="0.45">
      <c r="A143" s="31">
        <v>180</v>
      </c>
      <c r="B143" t="s">
        <v>208</v>
      </c>
      <c r="C143" s="21" t="s">
        <v>177</v>
      </c>
      <c r="D143" s="1">
        <v>615730</v>
      </c>
      <c r="E143">
        <v>2019</v>
      </c>
      <c r="F143">
        <v>3271</v>
      </c>
      <c r="G143">
        <v>1121</v>
      </c>
      <c r="H143">
        <v>2018</v>
      </c>
      <c r="I143" s="15" t="s">
        <v>13</v>
      </c>
      <c r="J143" s="15" t="s">
        <v>17</v>
      </c>
      <c r="K143">
        <v>807</v>
      </c>
      <c r="L143">
        <v>52</v>
      </c>
      <c r="M143">
        <v>2016</v>
      </c>
      <c r="N143">
        <v>18.3</v>
      </c>
      <c r="O143">
        <v>12.2</v>
      </c>
      <c r="P143">
        <v>3711</v>
      </c>
      <c r="Q143">
        <v>85</v>
      </c>
      <c r="R143" t="s">
        <v>296</v>
      </c>
    </row>
    <row r="144" spans="1:18" x14ac:dyDescent="0.45">
      <c r="A144" s="31">
        <v>184</v>
      </c>
      <c r="B144" t="s">
        <v>210</v>
      </c>
      <c r="C144" s="21" t="s">
        <v>177</v>
      </c>
      <c r="D144" s="1">
        <v>17097123</v>
      </c>
      <c r="E144">
        <v>2019</v>
      </c>
      <c r="F144">
        <v>119923</v>
      </c>
      <c r="G144">
        <v>47268</v>
      </c>
      <c r="H144">
        <v>2018</v>
      </c>
      <c r="I144" s="13" t="s">
        <v>13</v>
      </c>
      <c r="J144" t="s">
        <v>96</v>
      </c>
      <c r="K144">
        <v>30621</v>
      </c>
      <c r="L144">
        <v>58</v>
      </c>
      <c r="M144">
        <v>2016</v>
      </c>
      <c r="N144">
        <v>21.8</v>
      </c>
      <c r="O144">
        <v>10.7</v>
      </c>
      <c r="P144">
        <v>37190</v>
      </c>
      <c r="Q144">
        <v>4409</v>
      </c>
      <c r="R144" t="s">
        <v>296</v>
      </c>
    </row>
    <row r="145" spans="1:18" x14ac:dyDescent="0.45">
      <c r="A145" s="31">
        <v>188</v>
      </c>
      <c r="B145" t="s">
        <v>212</v>
      </c>
      <c r="C145" s="21" t="s">
        <v>177</v>
      </c>
      <c r="D145" s="1">
        <v>5378859</v>
      </c>
      <c r="E145">
        <v>2019</v>
      </c>
      <c r="F145">
        <v>34299</v>
      </c>
      <c r="G145">
        <v>11791</v>
      </c>
      <c r="H145">
        <v>2018</v>
      </c>
      <c r="I145" s="13" t="s">
        <v>17</v>
      </c>
      <c r="J145" t="s">
        <v>96</v>
      </c>
      <c r="K145">
        <v>34299</v>
      </c>
      <c r="L145">
        <v>51</v>
      </c>
      <c r="M145">
        <v>2016</v>
      </c>
      <c r="N145">
        <v>42</v>
      </c>
      <c r="O145">
        <v>12.5</v>
      </c>
      <c r="P145">
        <v>7467</v>
      </c>
      <c r="Q145">
        <v>193</v>
      </c>
      <c r="R145" t="s">
        <v>296</v>
      </c>
    </row>
    <row r="146" spans="1:18" x14ac:dyDescent="0.45">
      <c r="A146" s="35">
        <v>192</v>
      </c>
      <c r="B146" s="35" t="s">
        <v>232</v>
      </c>
      <c r="C146" s="36" t="s">
        <v>177</v>
      </c>
      <c r="D146" s="35">
        <v>38104833</v>
      </c>
      <c r="E146" s="35">
        <v>2019</v>
      </c>
      <c r="F146" s="35">
        <v>185630</v>
      </c>
      <c r="G146" s="35">
        <v>113388</v>
      </c>
      <c r="H146" s="35">
        <v>2018</v>
      </c>
      <c r="I146" s="33" t="s">
        <v>43</v>
      </c>
      <c r="J146" s="33" t="s">
        <v>96</v>
      </c>
      <c r="K146" s="35">
        <v>354100</v>
      </c>
      <c r="L146" s="35">
        <v>27</v>
      </c>
      <c r="M146" s="35">
        <v>2016</v>
      </c>
      <c r="N146" s="35" t="s">
        <v>15</v>
      </c>
      <c r="O146" s="35" t="s">
        <v>15</v>
      </c>
      <c r="P146" s="35">
        <v>11273</v>
      </c>
      <c r="Q146" s="35">
        <v>524</v>
      </c>
      <c r="R146" s="34" t="s">
        <v>296</v>
      </c>
    </row>
    <row r="147" spans="1:18" s="20" customFormat="1" x14ac:dyDescent="0.45">
      <c r="A147" s="31">
        <v>193</v>
      </c>
      <c r="B147" t="s">
        <v>215</v>
      </c>
      <c r="C147" s="21" t="s">
        <v>177</v>
      </c>
      <c r="D147" s="1">
        <v>10226178</v>
      </c>
      <c r="E147">
        <v>2019</v>
      </c>
      <c r="F147">
        <v>58199</v>
      </c>
      <c r="G147">
        <v>28960</v>
      </c>
      <c r="H147">
        <v>2018</v>
      </c>
      <c r="I147" t="s">
        <v>96</v>
      </c>
      <c r="J147" s="13" t="s">
        <v>13</v>
      </c>
      <c r="K147">
        <v>19136</v>
      </c>
      <c r="L147">
        <v>54</v>
      </c>
      <c r="M147">
        <v>2016</v>
      </c>
      <c r="N147">
        <v>14.9</v>
      </c>
      <c r="O147">
        <v>9.5</v>
      </c>
      <c r="P147">
        <v>23392</v>
      </c>
      <c r="Q147">
        <v>880</v>
      </c>
      <c r="R147" t="s">
        <v>296</v>
      </c>
    </row>
    <row r="148" spans="1:18" x14ac:dyDescent="0.45">
      <c r="A148" s="31">
        <v>201</v>
      </c>
      <c r="B148" t="s">
        <v>219</v>
      </c>
      <c r="C148" s="21" t="s">
        <v>177</v>
      </c>
      <c r="D148" s="1">
        <v>5457012</v>
      </c>
      <c r="E148">
        <v>2019</v>
      </c>
      <c r="F148">
        <v>29245</v>
      </c>
      <c r="G148">
        <v>15587</v>
      </c>
      <c r="H148">
        <v>2018</v>
      </c>
      <c r="I148" s="18" t="s">
        <v>96</v>
      </c>
      <c r="J148" s="18" t="s">
        <v>220</v>
      </c>
      <c r="K148">
        <v>15595</v>
      </c>
      <c r="L148">
        <v>45</v>
      </c>
      <c r="M148">
        <v>2016</v>
      </c>
      <c r="N148" t="s">
        <v>15</v>
      </c>
      <c r="O148">
        <v>6.8</v>
      </c>
      <c r="P148">
        <v>1373</v>
      </c>
      <c r="Q148">
        <v>17</v>
      </c>
      <c r="R148" t="s">
        <v>296</v>
      </c>
    </row>
    <row r="149" spans="1:18" x14ac:dyDescent="0.45">
      <c r="A149">
        <v>202</v>
      </c>
      <c r="B149" t="s">
        <v>221</v>
      </c>
      <c r="C149" s="21" t="s">
        <v>177</v>
      </c>
      <c r="D149" s="1">
        <v>2078654</v>
      </c>
      <c r="E149">
        <v>2019</v>
      </c>
      <c r="F149">
        <v>13503</v>
      </c>
      <c r="G149">
        <v>6396</v>
      </c>
      <c r="H149">
        <v>2018</v>
      </c>
      <c r="I149" t="s">
        <v>96</v>
      </c>
      <c r="J149" s="13" t="s">
        <v>17</v>
      </c>
      <c r="K149">
        <v>4414</v>
      </c>
      <c r="L149">
        <v>55</v>
      </c>
      <c r="M149">
        <v>2016</v>
      </c>
      <c r="N149">
        <v>23</v>
      </c>
      <c r="O149">
        <v>7.4</v>
      </c>
      <c r="P149">
        <v>1388</v>
      </c>
      <c r="Q149">
        <v>81</v>
      </c>
      <c r="R149" t="s">
        <v>296</v>
      </c>
    </row>
    <row r="150" spans="1:18" x14ac:dyDescent="0.45">
      <c r="A150" s="31">
        <v>203</v>
      </c>
      <c r="B150" t="s">
        <v>222</v>
      </c>
      <c r="C150" s="21" t="s">
        <v>177</v>
      </c>
      <c r="D150" s="1">
        <v>46736782</v>
      </c>
      <c r="E150">
        <v>2019</v>
      </c>
      <c r="F150">
        <v>270363</v>
      </c>
      <c r="G150">
        <v>113584</v>
      </c>
      <c r="H150">
        <v>2018</v>
      </c>
      <c r="I150" t="s">
        <v>96</v>
      </c>
      <c r="J150" s="13" t="s">
        <v>17</v>
      </c>
      <c r="K150">
        <v>71599</v>
      </c>
      <c r="L150">
        <v>55</v>
      </c>
      <c r="M150">
        <v>2016</v>
      </c>
      <c r="N150">
        <v>25.9</v>
      </c>
      <c r="O150">
        <v>10</v>
      </c>
      <c r="P150">
        <v>219764</v>
      </c>
      <c r="Q150">
        <v>22524</v>
      </c>
      <c r="R150" t="s">
        <v>296</v>
      </c>
    </row>
    <row r="151" spans="1:18" x14ac:dyDescent="0.45">
      <c r="A151" s="31">
        <v>206</v>
      </c>
      <c r="B151" t="s">
        <v>223</v>
      </c>
      <c r="C151" s="21" t="s">
        <v>177</v>
      </c>
      <c r="D151" s="1">
        <v>10036391</v>
      </c>
      <c r="E151">
        <v>2019</v>
      </c>
      <c r="F151">
        <v>60853</v>
      </c>
      <c r="G151">
        <v>23865</v>
      </c>
      <c r="H151">
        <v>2018</v>
      </c>
      <c r="I151" s="15" t="s">
        <v>17</v>
      </c>
      <c r="J151" s="15" t="s">
        <v>13</v>
      </c>
      <c r="K151">
        <v>14043</v>
      </c>
      <c r="L151">
        <v>47</v>
      </c>
      <c r="M151">
        <v>2016</v>
      </c>
      <c r="N151">
        <v>109.9</v>
      </c>
      <c r="O151">
        <v>11</v>
      </c>
      <c r="P151">
        <v>18177</v>
      </c>
      <c r="Q151">
        <v>2192</v>
      </c>
      <c r="R151" t="s">
        <v>296</v>
      </c>
    </row>
    <row r="152" spans="1:18" x14ac:dyDescent="0.45">
      <c r="A152">
        <v>207</v>
      </c>
      <c r="B152" t="s">
        <v>224</v>
      </c>
      <c r="C152" s="21" t="s">
        <v>177</v>
      </c>
      <c r="D152" s="1">
        <v>8591361</v>
      </c>
      <c r="E152">
        <v>2019</v>
      </c>
      <c r="F152">
        <v>56506</v>
      </c>
      <c r="G152">
        <v>18377</v>
      </c>
      <c r="H152">
        <v>2018</v>
      </c>
      <c r="I152" s="15" t="s">
        <v>13</v>
      </c>
      <c r="J152" s="15" t="s">
        <v>17</v>
      </c>
      <c r="K152">
        <v>11123</v>
      </c>
      <c r="L152">
        <v>54</v>
      </c>
      <c r="M152">
        <v>2016</v>
      </c>
      <c r="N152">
        <v>20.9</v>
      </c>
      <c r="O152">
        <v>12.7</v>
      </c>
      <c r="P152">
        <v>28978</v>
      </c>
      <c r="Q152">
        <v>1336</v>
      </c>
      <c r="R152" t="s">
        <v>296</v>
      </c>
    </row>
    <row r="153" spans="1:18" x14ac:dyDescent="0.45">
      <c r="A153">
        <v>211</v>
      </c>
      <c r="B153" t="s">
        <v>226</v>
      </c>
      <c r="C153" s="21" t="s">
        <v>177</v>
      </c>
      <c r="D153" s="1">
        <v>67530161</v>
      </c>
      <c r="E153">
        <v>2019</v>
      </c>
      <c r="F153">
        <v>446992</v>
      </c>
      <c r="G153">
        <v>178473</v>
      </c>
      <c r="H153">
        <v>2018</v>
      </c>
      <c r="I153" s="15" t="s">
        <v>17</v>
      </c>
      <c r="J153" s="15" t="s">
        <v>13</v>
      </c>
      <c r="K153">
        <v>112746</v>
      </c>
      <c r="L153">
        <v>47</v>
      </c>
      <c r="M153">
        <v>2016</v>
      </c>
      <c r="N153">
        <v>16</v>
      </c>
      <c r="O153">
        <v>7.8</v>
      </c>
      <c r="P153">
        <v>148381</v>
      </c>
      <c r="Q153">
        <v>20319</v>
      </c>
      <c r="R153" t="s">
        <v>296</v>
      </c>
    </row>
    <row r="154" spans="1:18" x14ac:dyDescent="0.45">
      <c r="A154">
        <v>14</v>
      </c>
      <c r="B154" t="s">
        <v>42</v>
      </c>
      <c r="C154" s="19" t="s">
        <v>10</v>
      </c>
      <c r="D154" s="1">
        <v>25666158</v>
      </c>
      <c r="E154">
        <v>2019</v>
      </c>
      <c r="F154" s="1">
        <v>55476</v>
      </c>
      <c r="G154" s="1">
        <v>35997</v>
      </c>
      <c r="H154">
        <v>2018</v>
      </c>
      <c r="I154" s="18" t="s">
        <v>43</v>
      </c>
      <c r="J154" s="18" t="s">
        <v>44</v>
      </c>
      <c r="K154" s="1">
        <v>71901</v>
      </c>
      <c r="L154" s="1">
        <v>34</v>
      </c>
      <c r="M154" s="1"/>
      <c r="N154" s="4" t="s">
        <v>15</v>
      </c>
      <c r="O154" s="4">
        <v>0.5</v>
      </c>
      <c r="P154">
        <v>0</v>
      </c>
      <c r="Q154">
        <v>0</v>
      </c>
      <c r="R154" t="s">
        <v>294</v>
      </c>
    </row>
    <row r="155" spans="1:18" x14ac:dyDescent="0.45">
      <c r="A155">
        <v>37</v>
      </c>
      <c r="B155" t="s">
        <v>78</v>
      </c>
      <c r="C155" s="17" t="s">
        <v>31</v>
      </c>
      <c r="D155" s="1">
        <v>16486542</v>
      </c>
      <c r="E155">
        <v>2019</v>
      </c>
      <c r="F155" s="1">
        <v>15362</v>
      </c>
      <c r="G155" s="1">
        <v>11636</v>
      </c>
      <c r="H155">
        <v>2018</v>
      </c>
      <c r="I155" s="18" t="s">
        <v>37</v>
      </c>
      <c r="J155" s="18" t="s">
        <v>61</v>
      </c>
      <c r="K155" s="1">
        <v>29968</v>
      </c>
      <c r="L155" s="1">
        <v>29</v>
      </c>
      <c r="M155">
        <v>2016</v>
      </c>
      <c r="N155" s="4" t="s">
        <v>15</v>
      </c>
      <c r="O155" s="4">
        <v>1.3</v>
      </c>
      <c r="P155">
        <v>122</v>
      </c>
      <c r="Q155">
        <v>0</v>
      </c>
      <c r="R155" t="s">
        <v>294</v>
      </c>
    </row>
    <row r="156" spans="1:18" ht="13.5" customHeight="1" x14ac:dyDescent="0.45">
      <c r="A156">
        <v>49</v>
      </c>
      <c r="B156" t="s">
        <v>88</v>
      </c>
      <c r="C156" s="17" t="s">
        <v>31</v>
      </c>
      <c r="D156" s="1">
        <v>270625567</v>
      </c>
      <c r="E156">
        <v>2019</v>
      </c>
      <c r="F156" s="1">
        <v>348809</v>
      </c>
      <c r="G156" s="1">
        <v>207210</v>
      </c>
      <c r="H156">
        <v>2018</v>
      </c>
      <c r="I156" s="13" t="s">
        <v>13</v>
      </c>
      <c r="J156" t="s">
        <v>19</v>
      </c>
      <c r="K156" s="1">
        <v>686532</v>
      </c>
      <c r="L156" s="1">
        <v>18</v>
      </c>
      <c r="M156">
        <v>2016</v>
      </c>
      <c r="N156" s="4">
        <v>1.2</v>
      </c>
      <c r="O156" s="4">
        <v>1.7</v>
      </c>
      <c r="P156">
        <v>8882</v>
      </c>
      <c r="Q156">
        <v>743</v>
      </c>
      <c r="R156" t="s">
        <v>294</v>
      </c>
    </row>
    <row r="157" spans="1:18" x14ac:dyDescent="0.45">
      <c r="A157">
        <v>52</v>
      </c>
      <c r="B157" t="s">
        <v>91</v>
      </c>
      <c r="C157" s="17" t="s">
        <v>31</v>
      </c>
      <c r="D157" s="1">
        <v>7169456</v>
      </c>
      <c r="E157">
        <v>2019</v>
      </c>
      <c r="F157" s="1">
        <v>7710</v>
      </c>
      <c r="G157" s="1">
        <v>5550</v>
      </c>
      <c r="H157">
        <v>2018</v>
      </c>
      <c r="I157" s="18" t="s">
        <v>37</v>
      </c>
      <c r="J157" s="18" t="s">
        <v>61</v>
      </c>
      <c r="K157" s="1">
        <v>13139</v>
      </c>
      <c r="L157" s="1">
        <v>27</v>
      </c>
      <c r="M157">
        <v>2016</v>
      </c>
      <c r="N157" s="4" t="s">
        <v>15</v>
      </c>
      <c r="O157" s="4">
        <v>1.3</v>
      </c>
      <c r="P157">
        <v>19</v>
      </c>
      <c r="Q157">
        <v>0</v>
      </c>
      <c r="R157" t="s">
        <v>294</v>
      </c>
    </row>
    <row r="158" spans="1:18" x14ac:dyDescent="0.45">
      <c r="A158">
        <v>57</v>
      </c>
      <c r="B158" t="s">
        <v>97</v>
      </c>
      <c r="C158" s="17" t="s">
        <v>31</v>
      </c>
      <c r="D158" s="1">
        <v>3225166</v>
      </c>
      <c r="E158">
        <v>2019</v>
      </c>
      <c r="F158" s="1">
        <v>5591</v>
      </c>
      <c r="G158" s="1">
        <v>3984</v>
      </c>
      <c r="H158">
        <v>2018</v>
      </c>
      <c r="I158" s="18" t="s">
        <v>37</v>
      </c>
      <c r="J158" s="18" t="s">
        <v>63</v>
      </c>
      <c r="K158" s="1">
        <v>8361</v>
      </c>
      <c r="L158" s="1">
        <v>32</v>
      </c>
      <c r="M158">
        <v>2016</v>
      </c>
      <c r="N158" s="4" t="s">
        <v>15</v>
      </c>
      <c r="O158" s="4">
        <v>8.9</v>
      </c>
      <c r="P158">
        <v>37</v>
      </c>
      <c r="Q158">
        <v>0</v>
      </c>
      <c r="R158" t="s">
        <v>294</v>
      </c>
    </row>
    <row r="159" spans="1:18" x14ac:dyDescent="0.45">
      <c r="A159">
        <v>59</v>
      </c>
      <c r="B159" t="s">
        <v>99</v>
      </c>
      <c r="C159" s="17" t="s">
        <v>31</v>
      </c>
      <c r="D159" s="1">
        <v>54045422</v>
      </c>
      <c r="E159">
        <v>2019</v>
      </c>
      <c r="F159" s="1">
        <v>69554</v>
      </c>
      <c r="G159" s="1">
        <v>51059</v>
      </c>
      <c r="H159">
        <v>2018</v>
      </c>
      <c r="I159" t="s">
        <v>43</v>
      </c>
      <c r="J159" s="13" t="s">
        <v>53</v>
      </c>
      <c r="K159" s="1">
        <v>144670</v>
      </c>
      <c r="L159" s="1">
        <v>25</v>
      </c>
      <c r="M159">
        <v>2016</v>
      </c>
      <c r="N159" s="4">
        <v>3.6</v>
      </c>
      <c r="O159" s="4">
        <v>2.7</v>
      </c>
      <c r="P159">
        <v>146</v>
      </c>
      <c r="Q159">
        <v>5</v>
      </c>
      <c r="R159" t="s">
        <v>294</v>
      </c>
    </row>
    <row r="160" spans="1:18" x14ac:dyDescent="0.45">
      <c r="A160" s="31">
        <v>64</v>
      </c>
      <c r="B160" t="s">
        <v>104</v>
      </c>
      <c r="C160" s="17" t="s">
        <v>31</v>
      </c>
      <c r="D160" s="1">
        <v>108116622</v>
      </c>
      <c r="E160">
        <v>2019</v>
      </c>
      <c r="F160" s="1">
        <v>141021</v>
      </c>
      <c r="G160" s="1">
        <v>86337</v>
      </c>
      <c r="H160">
        <v>2018</v>
      </c>
      <c r="I160" s="13" t="s">
        <v>13</v>
      </c>
      <c r="J160" t="s">
        <v>61</v>
      </c>
      <c r="K160" s="1">
        <v>245612</v>
      </c>
      <c r="L160" s="1">
        <v>18</v>
      </c>
      <c r="M160">
        <v>2016</v>
      </c>
      <c r="N160" s="4">
        <v>13.2</v>
      </c>
      <c r="O160" s="4">
        <v>3.6</v>
      </c>
      <c r="P160">
        <v>7294</v>
      </c>
      <c r="Q160">
        <v>494</v>
      </c>
      <c r="R160" t="s">
        <v>294</v>
      </c>
    </row>
    <row r="161" spans="1:18" x14ac:dyDescent="0.45">
      <c r="A161">
        <v>66</v>
      </c>
      <c r="B161" t="s">
        <v>106</v>
      </c>
      <c r="C161" s="17" t="s">
        <v>31</v>
      </c>
      <c r="D161" s="1">
        <v>669821</v>
      </c>
      <c r="E161">
        <v>2019</v>
      </c>
      <c r="F161" s="1">
        <v>504</v>
      </c>
      <c r="G161" s="1">
        <v>331</v>
      </c>
      <c r="H161">
        <v>2018</v>
      </c>
      <c r="I161" s="13" t="s">
        <v>13</v>
      </c>
      <c r="J161" t="s">
        <v>19</v>
      </c>
      <c r="K161" s="1">
        <v>848</v>
      </c>
      <c r="L161" s="1">
        <v>28</v>
      </c>
      <c r="M161">
        <v>2016</v>
      </c>
      <c r="N161" s="4" t="s">
        <v>15</v>
      </c>
      <c r="O161" s="4">
        <v>0</v>
      </c>
      <c r="P161">
        <v>0</v>
      </c>
      <c r="Q161">
        <v>0</v>
      </c>
      <c r="R161" t="s">
        <v>294</v>
      </c>
    </row>
    <row r="162" spans="1:18" s="35" customFormat="1" x14ac:dyDescent="0.45">
      <c r="A162">
        <v>68</v>
      </c>
      <c r="B162" t="s">
        <v>109</v>
      </c>
      <c r="C162" s="17" t="s">
        <v>31</v>
      </c>
      <c r="D162" s="1">
        <v>1293120</v>
      </c>
      <c r="E162">
        <v>2019</v>
      </c>
      <c r="F162" s="1">
        <v>660</v>
      </c>
      <c r="G162" s="1">
        <v>460</v>
      </c>
      <c r="H162">
        <v>2018</v>
      </c>
      <c r="I162" s="13" t="s">
        <v>13</v>
      </c>
      <c r="J162" t="s">
        <v>61</v>
      </c>
      <c r="K162" s="1">
        <v>1401</v>
      </c>
      <c r="L162" s="1">
        <v>34</v>
      </c>
      <c r="M162">
        <v>2016</v>
      </c>
      <c r="N162" s="4" t="s">
        <v>15</v>
      </c>
      <c r="O162" s="4">
        <v>0</v>
      </c>
      <c r="P162">
        <v>24</v>
      </c>
      <c r="Q162">
        <v>0</v>
      </c>
      <c r="R162" t="s">
        <v>294</v>
      </c>
    </row>
    <row r="163" spans="1:18" x14ac:dyDescent="0.45">
      <c r="A163">
        <v>72</v>
      </c>
      <c r="B163" t="s">
        <v>113</v>
      </c>
      <c r="C163" s="17" t="s">
        <v>31</v>
      </c>
      <c r="D163" s="1">
        <v>299882</v>
      </c>
      <c r="E163">
        <v>2019</v>
      </c>
      <c r="F163" s="1">
        <v>225</v>
      </c>
      <c r="G163" s="1">
        <v>149</v>
      </c>
      <c r="H163">
        <v>2018</v>
      </c>
      <c r="I163" s="13" t="s">
        <v>33</v>
      </c>
      <c r="J163" t="s">
        <v>39</v>
      </c>
      <c r="K163" s="1">
        <v>423</v>
      </c>
      <c r="L163" s="1">
        <v>31</v>
      </c>
      <c r="M163">
        <v>2016</v>
      </c>
      <c r="N163" s="4" t="s">
        <v>15</v>
      </c>
      <c r="O163" s="4">
        <v>0</v>
      </c>
      <c r="P163">
        <v>0</v>
      </c>
      <c r="Q163">
        <v>0</v>
      </c>
      <c r="R163" t="s">
        <v>294</v>
      </c>
    </row>
    <row r="164" spans="1:18" x14ac:dyDescent="0.45">
      <c r="A164" s="31">
        <v>73</v>
      </c>
      <c r="B164" t="s">
        <v>114</v>
      </c>
      <c r="C164" s="17" t="s">
        <v>31</v>
      </c>
      <c r="D164" s="1">
        <v>96462108</v>
      </c>
      <c r="E164">
        <v>2019</v>
      </c>
      <c r="F164" s="1">
        <v>164671</v>
      </c>
      <c r="G164" s="1">
        <v>114871</v>
      </c>
      <c r="H164">
        <v>2018</v>
      </c>
      <c r="I164" s="18" t="s">
        <v>37</v>
      </c>
      <c r="J164" s="18" t="s">
        <v>61</v>
      </c>
      <c r="K164" s="1">
        <v>169199</v>
      </c>
      <c r="L164" s="1">
        <v>40</v>
      </c>
      <c r="M164">
        <v>2016</v>
      </c>
      <c r="N164" s="4">
        <v>6.8</v>
      </c>
      <c r="O164" s="4">
        <v>2.2000000000000002</v>
      </c>
      <c r="P164">
        <v>270</v>
      </c>
      <c r="Q164">
        <v>0</v>
      </c>
      <c r="R164" t="s">
        <v>294</v>
      </c>
    </row>
    <row r="165" spans="1:18" x14ac:dyDescent="0.45">
      <c r="A165">
        <v>79</v>
      </c>
      <c r="B165" t="s">
        <v>121</v>
      </c>
      <c r="C165" s="18" t="s">
        <v>118</v>
      </c>
      <c r="D165" s="1">
        <v>197093</v>
      </c>
      <c r="E165">
        <v>2019</v>
      </c>
      <c r="F165" s="1">
        <v>343</v>
      </c>
      <c r="G165" s="1">
        <v>199</v>
      </c>
      <c r="H165">
        <v>2018</v>
      </c>
      <c r="I165" s="13" t="s">
        <v>13</v>
      </c>
      <c r="J165" t="s">
        <v>61</v>
      </c>
      <c r="K165" s="1">
        <v>307</v>
      </c>
      <c r="L165" s="1">
        <v>29</v>
      </c>
      <c r="M165">
        <v>2016</v>
      </c>
      <c r="N165" s="4" t="s">
        <v>15</v>
      </c>
      <c r="O165" s="4">
        <v>0</v>
      </c>
      <c r="P165">
        <v>0</v>
      </c>
      <c r="Q165">
        <v>0</v>
      </c>
      <c r="R165" t="s">
        <v>294</v>
      </c>
    </row>
    <row r="166" spans="1:18" x14ac:dyDescent="0.45">
      <c r="A166">
        <v>89</v>
      </c>
      <c r="B166" t="s">
        <v>134</v>
      </c>
      <c r="C166" s="18" t="s">
        <v>118</v>
      </c>
      <c r="D166" s="1">
        <v>1441860295</v>
      </c>
      <c r="E166">
        <v>2019</v>
      </c>
      <c r="F166" s="1">
        <v>4285033</v>
      </c>
      <c r="G166" s="1">
        <v>2865174</v>
      </c>
      <c r="H166">
        <v>2018</v>
      </c>
      <c r="I166" s="18" t="s">
        <v>43</v>
      </c>
      <c r="J166" s="18" t="s">
        <v>96</v>
      </c>
      <c r="K166" s="1">
        <v>3177367</v>
      </c>
      <c r="L166" s="1">
        <v>36</v>
      </c>
      <c r="M166">
        <v>2016</v>
      </c>
      <c r="N166" s="6" t="s">
        <v>15</v>
      </c>
      <c r="O166" s="4">
        <v>3.8</v>
      </c>
      <c r="P166">
        <v>84338</v>
      </c>
      <c r="Q166">
        <v>4642</v>
      </c>
      <c r="R166" t="s">
        <v>294</v>
      </c>
    </row>
    <row r="167" spans="1:18" x14ac:dyDescent="0.45">
      <c r="A167">
        <v>97</v>
      </c>
      <c r="B167" t="s">
        <v>142</v>
      </c>
      <c r="C167" s="18" t="s">
        <v>118</v>
      </c>
      <c r="D167" s="1">
        <v>889955</v>
      </c>
      <c r="E167">
        <v>2019</v>
      </c>
      <c r="F167" s="1">
        <v>1519</v>
      </c>
      <c r="G167" s="1">
        <v>832</v>
      </c>
      <c r="H167">
        <v>2018</v>
      </c>
      <c r="I167" s="15" t="s">
        <v>13</v>
      </c>
      <c r="J167" s="15" t="s">
        <v>17</v>
      </c>
      <c r="K167" s="1">
        <v>2994</v>
      </c>
      <c r="L167" s="1">
        <v>13</v>
      </c>
      <c r="M167">
        <v>2016</v>
      </c>
      <c r="N167" s="6" t="s">
        <v>15</v>
      </c>
      <c r="O167" s="4">
        <v>0</v>
      </c>
      <c r="P167">
        <v>18</v>
      </c>
      <c r="Q167">
        <v>0</v>
      </c>
      <c r="R167" t="s">
        <v>294</v>
      </c>
    </row>
    <row r="168" spans="1:18" x14ac:dyDescent="0.45">
      <c r="A168">
        <v>111</v>
      </c>
      <c r="B168" t="s">
        <v>155</v>
      </c>
      <c r="C168" s="18" t="s">
        <v>118</v>
      </c>
      <c r="D168" s="1">
        <v>31949789</v>
      </c>
      <c r="E168">
        <v>2019</v>
      </c>
      <c r="F168" s="1">
        <v>43837</v>
      </c>
      <c r="G168" s="1">
        <v>26395</v>
      </c>
      <c r="H168">
        <v>2018</v>
      </c>
      <c r="I168" s="13" t="s">
        <v>13</v>
      </c>
      <c r="J168" t="s">
        <v>96</v>
      </c>
      <c r="K168" s="1">
        <v>50436</v>
      </c>
      <c r="L168" s="1">
        <v>32</v>
      </c>
      <c r="M168">
        <v>2016</v>
      </c>
      <c r="N168" s="6">
        <v>3</v>
      </c>
      <c r="O168" s="4">
        <v>12.3</v>
      </c>
      <c r="P168" s="6">
        <v>5742</v>
      </c>
      <c r="Q168" s="6">
        <v>98</v>
      </c>
      <c r="R168" t="s">
        <v>294</v>
      </c>
    </row>
    <row r="169" spans="1:18" x14ac:dyDescent="0.45">
      <c r="A169">
        <v>124</v>
      </c>
      <c r="B169" t="s">
        <v>121</v>
      </c>
      <c r="C169" s="18" t="s">
        <v>118</v>
      </c>
      <c r="D169" s="1">
        <v>197093</v>
      </c>
      <c r="E169">
        <v>2019</v>
      </c>
      <c r="F169" s="1">
        <v>343</v>
      </c>
      <c r="G169" s="1">
        <v>199</v>
      </c>
      <c r="H169">
        <v>2018</v>
      </c>
      <c r="I169" s="13" t="s">
        <v>13</v>
      </c>
      <c r="J169" t="s">
        <v>61</v>
      </c>
      <c r="K169" s="1">
        <v>307</v>
      </c>
      <c r="L169" s="1">
        <v>29</v>
      </c>
      <c r="M169">
        <v>2016</v>
      </c>
      <c r="N169" s="6" t="s">
        <v>15</v>
      </c>
      <c r="O169" s="4">
        <v>0</v>
      </c>
      <c r="P169">
        <v>0</v>
      </c>
      <c r="Q169">
        <v>0</v>
      </c>
      <c r="R169" t="s">
        <v>294</v>
      </c>
    </row>
    <row r="170" spans="1:18" x14ac:dyDescent="0.45">
      <c r="A170" s="31">
        <v>131</v>
      </c>
      <c r="B170" t="s">
        <v>173</v>
      </c>
      <c r="C170" s="18" t="s">
        <v>118</v>
      </c>
      <c r="D170" s="1">
        <v>69625581</v>
      </c>
      <c r="E170">
        <v>2019</v>
      </c>
      <c r="F170" s="1">
        <v>170495</v>
      </c>
      <c r="G170" s="1">
        <v>114199</v>
      </c>
      <c r="H170">
        <v>2018</v>
      </c>
      <c r="I170" s="18" t="s">
        <v>43</v>
      </c>
      <c r="J170" s="18" t="s">
        <v>39</v>
      </c>
      <c r="K170" s="1">
        <v>165478</v>
      </c>
      <c r="L170" s="1">
        <v>36</v>
      </c>
      <c r="M170">
        <v>2016</v>
      </c>
      <c r="N170">
        <v>4.2</v>
      </c>
      <c r="O170" s="4">
        <v>5.9</v>
      </c>
      <c r="P170" s="6">
        <v>2922</v>
      </c>
      <c r="Q170" s="6">
        <v>51</v>
      </c>
      <c r="R170" t="s">
        <v>294</v>
      </c>
    </row>
    <row r="171" spans="1:18" x14ac:dyDescent="0.45">
      <c r="A171" s="31">
        <v>140</v>
      </c>
      <c r="B171" t="s">
        <v>178</v>
      </c>
      <c r="C171" s="21" t="s">
        <v>177</v>
      </c>
      <c r="D171" s="1">
        <v>25203200</v>
      </c>
      <c r="E171">
        <v>2019</v>
      </c>
      <c r="F171">
        <v>197876</v>
      </c>
      <c r="G171">
        <v>49500</v>
      </c>
      <c r="H171">
        <v>2018</v>
      </c>
      <c r="I171" s="15" t="s">
        <v>17</v>
      </c>
      <c r="J171" s="15" t="s">
        <v>179</v>
      </c>
      <c r="K171">
        <v>32148</v>
      </c>
      <c r="L171">
        <v>50</v>
      </c>
      <c r="M171">
        <v>2016</v>
      </c>
      <c r="N171">
        <v>11.2</v>
      </c>
      <c r="O171">
        <v>11.2</v>
      </c>
      <c r="P171" s="6">
        <v>6703</v>
      </c>
      <c r="Q171" s="6">
        <v>81</v>
      </c>
      <c r="R171" t="s">
        <v>294</v>
      </c>
    </row>
    <row r="172" spans="1:18" x14ac:dyDescent="0.45">
      <c r="A172" s="31">
        <v>148</v>
      </c>
      <c r="B172" t="s">
        <v>185</v>
      </c>
      <c r="C172" s="21" t="s">
        <v>177</v>
      </c>
      <c r="D172" s="1">
        <v>433296</v>
      </c>
      <c r="E172">
        <v>2019</v>
      </c>
      <c r="F172">
        <v>908</v>
      </c>
      <c r="G172">
        <v>380</v>
      </c>
      <c r="H172">
        <v>2018</v>
      </c>
      <c r="I172" t="s">
        <v>96</v>
      </c>
      <c r="J172" s="13" t="s">
        <v>13</v>
      </c>
      <c r="K172">
        <v>670</v>
      </c>
      <c r="L172">
        <v>34</v>
      </c>
      <c r="M172">
        <v>2016</v>
      </c>
      <c r="N172" t="s">
        <v>15</v>
      </c>
      <c r="O172">
        <v>22</v>
      </c>
      <c r="P172" s="6">
        <v>138</v>
      </c>
      <c r="Q172" s="6">
        <v>1</v>
      </c>
      <c r="R172" t="s">
        <v>294</v>
      </c>
    </row>
    <row r="173" spans="1:18" x14ac:dyDescent="0.45">
      <c r="A173">
        <v>174</v>
      </c>
      <c r="B173" t="s">
        <v>202</v>
      </c>
      <c r="C173" s="21" t="s">
        <v>177</v>
      </c>
      <c r="D173" s="1">
        <v>126860299</v>
      </c>
      <c r="E173">
        <v>2019</v>
      </c>
      <c r="F173">
        <v>883395</v>
      </c>
      <c r="G173">
        <v>409339</v>
      </c>
      <c r="H173">
        <v>2018</v>
      </c>
      <c r="I173" s="18" t="s">
        <v>96</v>
      </c>
      <c r="J173" s="18" t="s">
        <v>61</v>
      </c>
      <c r="K173">
        <v>179185</v>
      </c>
      <c r="L173">
        <v>55</v>
      </c>
      <c r="M173">
        <v>2016</v>
      </c>
      <c r="N173" t="s">
        <v>15</v>
      </c>
      <c r="O173">
        <v>10.5</v>
      </c>
      <c r="P173">
        <v>13385</v>
      </c>
      <c r="Q173">
        <v>351</v>
      </c>
      <c r="R173" t="s">
        <v>294</v>
      </c>
    </row>
    <row r="174" spans="1:18" x14ac:dyDescent="0.45">
      <c r="A174">
        <v>175</v>
      </c>
      <c r="B174" t="s">
        <v>203</v>
      </c>
      <c r="C174" s="21" t="s">
        <v>177</v>
      </c>
      <c r="D174" s="1">
        <v>51225321</v>
      </c>
      <c r="E174">
        <v>2019</v>
      </c>
      <c r="F174">
        <v>277075</v>
      </c>
      <c r="G174">
        <v>86281</v>
      </c>
      <c r="H174">
        <v>2018</v>
      </c>
      <c r="I174" s="18" t="s">
        <v>204</v>
      </c>
      <c r="J174" s="18" t="s">
        <v>96</v>
      </c>
      <c r="K174">
        <v>63430</v>
      </c>
      <c r="L174">
        <v>53</v>
      </c>
      <c r="M174">
        <v>2016</v>
      </c>
      <c r="N174">
        <v>5.3</v>
      </c>
      <c r="O174">
        <v>5.8</v>
      </c>
      <c r="P174">
        <v>10738</v>
      </c>
      <c r="Q174">
        <v>243</v>
      </c>
      <c r="R174" t="s">
        <v>294</v>
      </c>
    </row>
    <row r="175" spans="1:18" x14ac:dyDescent="0.45">
      <c r="A175" s="31">
        <v>186</v>
      </c>
      <c r="B175" t="s">
        <v>211</v>
      </c>
      <c r="C175" s="21" t="s">
        <v>177</v>
      </c>
      <c r="D175" s="1">
        <v>4783062</v>
      </c>
      <c r="E175">
        <v>2019</v>
      </c>
      <c r="F175">
        <v>35897</v>
      </c>
      <c r="G175">
        <v>9747</v>
      </c>
      <c r="H175">
        <v>2018</v>
      </c>
      <c r="I175" s="13" t="s">
        <v>17</v>
      </c>
      <c r="J175" s="13" t="s">
        <v>13</v>
      </c>
      <c r="K175">
        <v>6556</v>
      </c>
      <c r="L175">
        <v>51</v>
      </c>
      <c r="M175">
        <v>2016</v>
      </c>
      <c r="N175" t="s">
        <v>15</v>
      </c>
      <c r="O175">
        <v>7.5</v>
      </c>
      <c r="P175">
        <v>1122</v>
      </c>
      <c r="Q175">
        <v>19</v>
      </c>
      <c r="R175" t="s">
        <v>294</v>
      </c>
    </row>
    <row r="176" spans="1:18" x14ac:dyDescent="0.45">
      <c r="A176" s="31">
        <v>199</v>
      </c>
      <c r="B176" t="s">
        <v>218</v>
      </c>
      <c r="C176" s="21" t="s">
        <v>177</v>
      </c>
      <c r="D176" s="1">
        <v>5804343</v>
      </c>
      <c r="E176">
        <v>2019</v>
      </c>
      <c r="F176">
        <v>26164</v>
      </c>
      <c r="G176">
        <v>13093</v>
      </c>
      <c r="H176">
        <v>2018</v>
      </c>
      <c r="I176" t="s">
        <v>96</v>
      </c>
      <c r="J176" s="13" t="s">
        <v>13</v>
      </c>
      <c r="K176">
        <v>7899</v>
      </c>
      <c r="L176">
        <v>49</v>
      </c>
      <c r="M176">
        <v>2016</v>
      </c>
      <c r="N176">
        <v>15.7</v>
      </c>
      <c r="O176">
        <v>8.8000000000000007</v>
      </c>
      <c r="P176">
        <v>13624</v>
      </c>
      <c r="Q176">
        <v>12</v>
      </c>
      <c r="R176" t="s">
        <v>294</v>
      </c>
    </row>
    <row r="177" spans="4:17" x14ac:dyDescent="0.45">
      <c r="D177" s="1">
        <f>SUM(D2:D176)</f>
        <v>7667055441</v>
      </c>
      <c r="P177">
        <f>SUM(P2:P176)</f>
        <v>2835708</v>
      </c>
      <c r="Q177">
        <f>SUM(Q2:Q176)</f>
        <v>195302</v>
      </c>
    </row>
  </sheetData>
  <sortState ref="A2:R190">
    <sortCondition descending="1" ref="R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FINAL (Missing rows deleted)</vt:lpstr>
      <vt:lpstr>LIC</vt:lpstr>
      <vt:lpstr>LMIC</vt:lpstr>
      <vt:lpstr>UMIC</vt:lpstr>
      <vt:lpstr>HIC</vt:lpstr>
      <vt:lpstr>LIC+LMIC</vt:lpstr>
      <vt:lpstr>UMIC+HIC</vt:lpstr>
      <vt:lpstr>Summary Table &amp; Charts</vt:lpstr>
      <vt:lpstr>WHO Regions</vt:lpstr>
      <vt:lpstr>East Asia &amp; Pacific</vt:lpstr>
      <vt:lpstr>North America</vt:lpstr>
      <vt:lpstr>Mid East &amp; N Africa</vt:lpstr>
      <vt:lpstr>Latin America &amp; Caribbean</vt:lpstr>
      <vt:lpstr>Europe &amp; Central Asia</vt:lpstr>
      <vt:lpstr>Sub Saharan Africa</vt:lpstr>
      <vt:lpstr>South Asia</vt:lpstr>
      <vt:lpstr>WHO Regions Summary table</vt:lpstr>
      <vt:lpstr>WHO Region Pie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Rajiv Sarin</cp:lastModifiedBy>
  <dcterms:created xsi:type="dcterms:W3CDTF">2015-06-05T18:17:20Z</dcterms:created>
  <dcterms:modified xsi:type="dcterms:W3CDTF">2020-04-30T17:31:49Z</dcterms:modified>
</cp:coreProperties>
</file>