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mondsilvanusbaye/Desktop/Job Application /"/>
    </mc:Choice>
  </mc:AlternateContent>
  <xr:revisionPtr revIDLastSave="0" documentId="13_ncr:1_{73EF8F24-F953-F644-9B9C-A0BB81D124ED}" xr6:coauthVersionLast="47" xr6:coauthVersionMax="47" xr10:uidLastSave="{00000000-0000-0000-0000-000000000000}"/>
  <bookViews>
    <workbookView xWindow="380" yWindow="500" windowWidth="28040" windowHeight="16680" xr2:uid="{413E2A7D-AC5E-5044-AF66-07522E05043F}"/>
  </bookViews>
  <sheets>
    <sheet name="Sheet1" sheetId="1" r:id="rId1"/>
  </sheets>
  <definedNames>
    <definedName name="TreeData" localSheetId="0">Sheet1!$ALN$1007:$ALU$1018</definedName>
    <definedName name="TreeDiag" localSheetId="0">Sheet1!$B$7:$P$41</definedName>
    <definedName name="TreeOption" localSheetId="0">Sheet1!$ALY$1006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N35" i="1"/>
  <c r="N30" i="1"/>
  <c r="N25" i="1"/>
  <c r="J20" i="1"/>
  <c r="J15" i="1"/>
  <c r="J10" i="1"/>
  <c r="F15" i="1" l="1"/>
  <c r="J30" i="1"/>
  <c r="F35" i="1" s="1"/>
  <c r="B25" i="1" l="1"/>
</calcChain>
</file>

<file path=xl/sharedStrings.xml><?xml version="1.0" encoding="utf-8"?>
<sst xmlns="http://schemas.openxmlformats.org/spreadsheetml/2006/main" count="46" uniqueCount="25">
  <si>
    <t>s1</t>
  </si>
  <si>
    <t>s2</t>
  </si>
  <si>
    <t>s3</t>
  </si>
  <si>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</si>
  <si>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</si>
  <si>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</si>
  <si>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</si>
  <si>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</si>
  <si>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</si>
  <si>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</si>
  <si>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</si>
  <si>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</si>
  <si>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</si>
  <si>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Decision 1</t>
  </si>
  <si>
    <t>Decision 2</t>
  </si>
  <si>
    <t>E</t>
  </si>
  <si>
    <t>Event 5</t>
  </si>
  <si>
    <t>Event 6</t>
  </si>
  <si>
    <t>colorful</t>
  </si>
  <si>
    <t>max</t>
  </si>
  <si>
    <t xml:space="preserve">This analysis uses a decision tree model to evaluate different decision pathways and their potential outcomes. The analysis was modelled </t>
  </si>
  <si>
    <t xml:space="preserve">using TREEPLAN to systematically map out key decisions, uncertain events and their associated probabilities to determine the optimal </t>
  </si>
  <si>
    <t>decision. Each branch if the tree represents a possible scenario, with decision nodes (choices) chance nodes (uncertain events) and payoffs</t>
  </si>
  <si>
    <t>The analysis revalled that a choice for decision 1 will maximize the payoff profile of the</t>
  </si>
  <si>
    <t>choice. With an expected payoff of 2260 compared to a payoff of 1180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</si>
</sst>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3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16" xfId="0" applyFill="1" applyBorder="1"/>
    <xf numFmtId="0" fontId="1" fillId="0" borderId="0" xfId="0" applyFont="1" applyAlignment="1">
      <alignment horizontal="left" vertic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8</xdr:row>
      <xdr:rowOff>12700</xdr:rowOff>
    </xdr:from>
    <xdr:to>
      <xdr:col>11</xdr:col>
      <xdr:colOff>0</xdr:colOff>
      <xdr:row>8</xdr:row>
      <xdr:rowOff>190500</xdr:rowOff>
    </xdr:to>
    <xdr:sp macro="" textlink="">
      <xdr:nvSpPr>
        <xdr:cNvPr id="203" name="Triangle 202">
          <a:extLst>
            <a:ext uri="{FF2B5EF4-FFF2-40B4-BE49-F238E27FC236}">
              <a16:creationId xmlns:a16="http://schemas.microsoft.com/office/drawing/2014/main" id="{57A64CF6-2697-19E2-05FD-95C2B3EDF17B}"/>
            </a:ext>
          </a:extLst>
        </xdr:cNvPr>
        <xdr:cNvSpPr/>
      </xdr:nvSpPr>
      <xdr:spPr>
        <a:xfrm rot="16200000">
          <a:off x="6083300" y="1638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8</xdr:row>
      <xdr:rowOff>101600</xdr:rowOff>
    </xdr:from>
    <xdr:to>
      <xdr:col>15</xdr:col>
      <xdr:colOff>0</xdr:colOff>
      <xdr:row>8</xdr:row>
      <xdr:rowOff>101600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2CAE0EFB-7BAA-50D4-F2D7-38C6AEA146F5}"/>
            </a:ext>
          </a:extLst>
        </xdr:cNvPr>
        <xdr:cNvCxnSpPr/>
      </xdr:nvCxnSpPr>
      <xdr:spPr>
        <a:xfrm>
          <a:off x="6261100" y="1727200"/>
          <a:ext cx="2209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101600</xdr:rowOff>
    </xdr:from>
    <xdr:to>
      <xdr:col>8</xdr:col>
      <xdr:colOff>0</xdr:colOff>
      <xdr:row>13</xdr:row>
      <xdr:rowOff>101600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44CEB01B-AC04-CB39-B4AA-E87187C45813}"/>
            </a:ext>
          </a:extLst>
        </xdr:cNvPr>
        <xdr:cNvCxnSpPr/>
      </xdr:nvCxnSpPr>
      <xdr:spPr>
        <a:xfrm flipV="1">
          <a:off x="4051300" y="1727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101600</xdr:rowOff>
    </xdr:from>
    <xdr:to>
      <xdr:col>10</xdr:col>
      <xdr:colOff>0</xdr:colOff>
      <xdr:row>8</xdr:row>
      <xdr:rowOff>101600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619AEAED-83A7-995B-B3F8-35F076477358}"/>
            </a:ext>
          </a:extLst>
        </xdr:cNvPr>
        <xdr:cNvCxnSpPr/>
      </xdr:nvCxnSpPr>
      <xdr:spPr>
        <a:xfrm>
          <a:off x="4419600" y="1727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13</xdr:row>
      <xdr:rowOff>12700</xdr:rowOff>
    </xdr:from>
    <xdr:to>
      <xdr:col>11</xdr:col>
      <xdr:colOff>0</xdr:colOff>
      <xdr:row>13</xdr:row>
      <xdr:rowOff>190500</xdr:rowOff>
    </xdr:to>
    <xdr:sp macro="" textlink="">
      <xdr:nvSpPr>
        <xdr:cNvPr id="207" name="Triangle 206">
          <a:extLst>
            <a:ext uri="{FF2B5EF4-FFF2-40B4-BE49-F238E27FC236}">
              <a16:creationId xmlns:a16="http://schemas.microsoft.com/office/drawing/2014/main" id="{2D0D11A5-0001-DB22-6F98-43B6CF5990A9}"/>
            </a:ext>
          </a:extLst>
        </xdr:cNvPr>
        <xdr:cNvSpPr/>
      </xdr:nvSpPr>
      <xdr:spPr>
        <a:xfrm rot="16200000">
          <a:off x="6083300" y="2654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13</xdr:row>
      <xdr:rowOff>101600</xdr:rowOff>
    </xdr:from>
    <xdr:to>
      <xdr:col>15</xdr:col>
      <xdr:colOff>0</xdr:colOff>
      <xdr:row>13</xdr:row>
      <xdr:rowOff>101600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149C1A33-68DE-B73C-C50B-F9EDA755B0B4}"/>
            </a:ext>
          </a:extLst>
        </xdr:cNvPr>
        <xdr:cNvCxnSpPr/>
      </xdr:nvCxnSpPr>
      <xdr:spPr>
        <a:xfrm>
          <a:off x="6261100" y="2743200"/>
          <a:ext cx="2209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101600</xdr:rowOff>
    </xdr:from>
    <xdr:to>
      <xdr:col>8</xdr:col>
      <xdr:colOff>0</xdr:colOff>
      <xdr:row>13</xdr:row>
      <xdr:rowOff>101600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A8F49C0D-9736-2109-6DC5-F6153355FE96}"/>
            </a:ext>
          </a:extLst>
        </xdr:cNvPr>
        <xdr:cNvCxnSpPr/>
      </xdr:nvCxnSpPr>
      <xdr:spPr>
        <a:xfrm>
          <a:off x="4051300" y="2743200"/>
          <a:ext cx="3683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101600</xdr:rowOff>
    </xdr:from>
    <xdr:to>
      <xdr:col>10</xdr:col>
      <xdr:colOff>0</xdr:colOff>
      <xdr:row>13</xdr:row>
      <xdr:rowOff>101600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CBFF1A51-BEB3-3AEB-254B-D747F0421AD6}"/>
            </a:ext>
          </a:extLst>
        </xdr:cNvPr>
        <xdr:cNvCxnSpPr/>
      </xdr:nvCxnSpPr>
      <xdr:spPr>
        <a:xfrm>
          <a:off x="4419600" y="2743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18</xdr:row>
      <xdr:rowOff>12700</xdr:rowOff>
    </xdr:from>
    <xdr:to>
      <xdr:col>11</xdr:col>
      <xdr:colOff>0</xdr:colOff>
      <xdr:row>18</xdr:row>
      <xdr:rowOff>190500</xdr:rowOff>
    </xdr:to>
    <xdr:sp macro="" textlink="">
      <xdr:nvSpPr>
        <xdr:cNvPr id="211" name="Triangle 210">
          <a:extLst>
            <a:ext uri="{FF2B5EF4-FFF2-40B4-BE49-F238E27FC236}">
              <a16:creationId xmlns:a16="http://schemas.microsoft.com/office/drawing/2014/main" id="{AD030519-D925-F03A-BB4B-EC174CF402BD}"/>
            </a:ext>
          </a:extLst>
        </xdr:cNvPr>
        <xdr:cNvSpPr/>
      </xdr:nvSpPr>
      <xdr:spPr>
        <a:xfrm rot="16200000">
          <a:off x="6083300" y="3670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18</xdr:row>
      <xdr:rowOff>101600</xdr:rowOff>
    </xdr:from>
    <xdr:to>
      <xdr:col>15</xdr:col>
      <xdr:colOff>0</xdr:colOff>
      <xdr:row>18</xdr:row>
      <xdr:rowOff>101600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2F42BFE5-F6D7-BA20-F26A-8F86A735AF51}"/>
            </a:ext>
          </a:extLst>
        </xdr:cNvPr>
        <xdr:cNvCxnSpPr/>
      </xdr:nvCxnSpPr>
      <xdr:spPr>
        <a:xfrm>
          <a:off x="6261100" y="3759200"/>
          <a:ext cx="2209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101600</xdr:rowOff>
    </xdr:from>
    <xdr:to>
      <xdr:col>8</xdr:col>
      <xdr:colOff>0</xdr:colOff>
      <xdr:row>18</xdr:row>
      <xdr:rowOff>101600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8B45B4F0-0FA2-ACB2-6753-2097447B59F9}"/>
            </a:ext>
          </a:extLst>
        </xdr:cNvPr>
        <xdr:cNvCxnSpPr/>
      </xdr:nvCxnSpPr>
      <xdr:spPr>
        <a:xfrm>
          <a:off x="4051300" y="2743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101600</xdr:rowOff>
    </xdr:from>
    <xdr:to>
      <xdr:col>10</xdr:col>
      <xdr:colOff>0</xdr:colOff>
      <xdr:row>18</xdr:row>
      <xdr:rowOff>101600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FADDC8A5-867F-F5A3-3215-1D33AB53AABE}"/>
            </a:ext>
          </a:extLst>
        </xdr:cNvPr>
        <xdr:cNvCxnSpPr/>
      </xdr:nvCxnSpPr>
      <xdr:spPr>
        <a:xfrm>
          <a:off x="4419600" y="3759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</xdr:row>
      <xdr:rowOff>12700</xdr:rowOff>
    </xdr:from>
    <xdr:to>
      <xdr:col>7</xdr:col>
      <xdr:colOff>0</xdr:colOff>
      <xdr:row>13</xdr:row>
      <xdr:rowOff>190500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ED1350A1-A188-1295-9C77-EA1C11BC26FB}"/>
            </a:ext>
          </a:extLst>
        </xdr:cNvPr>
        <xdr:cNvSpPr/>
      </xdr:nvSpPr>
      <xdr:spPr>
        <a:xfrm>
          <a:off x="3873500" y="2654300"/>
          <a:ext cx="177800" cy="1778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</xdr:row>
      <xdr:rowOff>101600</xdr:rowOff>
    </xdr:from>
    <xdr:to>
      <xdr:col>4</xdr:col>
      <xdr:colOff>0</xdr:colOff>
      <xdr:row>23</xdr:row>
      <xdr:rowOff>101600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17E0E5C4-E7A1-AC5B-90BE-D29978A8E97E}"/>
            </a:ext>
          </a:extLst>
        </xdr:cNvPr>
        <xdr:cNvCxnSpPr/>
      </xdr:nvCxnSpPr>
      <xdr:spPr>
        <a:xfrm flipV="1">
          <a:off x="1841500" y="2743200"/>
          <a:ext cx="368300" cy="203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101600</xdr:rowOff>
    </xdr:from>
    <xdr:to>
      <xdr:col>6</xdr:col>
      <xdr:colOff>0</xdr:colOff>
      <xdr:row>13</xdr:row>
      <xdr:rowOff>101600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52E4249A-83F8-950B-7CE1-ED9C8D5D7B0F}"/>
            </a:ext>
          </a:extLst>
        </xdr:cNvPr>
        <xdr:cNvCxnSpPr/>
      </xdr:nvCxnSpPr>
      <xdr:spPr>
        <a:xfrm>
          <a:off x="2209800" y="2743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23</xdr:row>
      <xdr:rowOff>12700</xdr:rowOff>
    </xdr:from>
    <xdr:to>
      <xdr:col>15</xdr:col>
      <xdr:colOff>0</xdr:colOff>
      <xdr:row>23</xdr:row>
      <xdr:rowOff>190500</xdr:rowOff>
    </xdr:to>
    <xdr:sp macro="" textlink="">
      <xdr:nvSpPr>
        <xdr:cNvPr id="218" name="Triangle 217">
          <a:extLst>
            <a:ext uri="{FF2B5EF4-FFF2-40B4-BE49-F238E27FC236}">
              <a16:creationId xmlns:a16="http://schemas.microsoft.com/office/drawing/2014/main" id="{2FD343F2-DFB0-D538-B87E-AAA117323212}"/>
            </a:ext>
          </a:extLst>
        </xdr:cNvPr>
        <xdr:cNvSpPr/>
      </xdr:nvSpPr>
      <xdr:spPr>
        <a:xfrm rot="16200000">
          <a:off x="8293100" y="4686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23</xdr:row>
      <xdr:rowOff>101600</xdr:rowOff>
    </xdr:from>
    <xdr:to>
      <xdr:col>12</xdr:col>
      <xdr:colOff>0</xdr:colOff>
      <xdr:row>28</xdr:row>
      <xdr:rowOff>101600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AB74A2AA-2C66-56FA-FDD0-7877C13B3135}"/>
            </a:ext>
          </a:extLst>
        </xdr:cNvPr>
        <xdr:cNvCxnSpPr/>
      </xdr:nvCxnSpPr>
      <xdr:spPr>
        <a:xfrm flipV="1">
          <a:off x="6261100" y="4775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101600</xdr:rowOff>
    </xdr:from>
    <xdr:to>
      <xdr:col>14</xdr:col>
      <xdr:colOff>0</xdr:colOff>
      <xdr:row>23</xdr:row>
      <xdr:rowOff>101600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CD2DA2C6-811F-7361-774C-F5BD0D9C80B4}"/>
            </a:ext>
          </a:extLst>
        </xdr:cNvPr>
        <xdr:cNvCxnSpPr/>
      </xdr:nvCxnSpPr>
      <xdr:spPr>
        <a:xfrm>
          <a:off x="6629400" y="4775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28</xdr:row>
      <xdr:rowOff>12700</xdr:rowOff>
    </xdr:from>
    <xdr:to>
      <xdr:col>15</xdr:col>
      <xdr:colOff>0</xdr:colOff>
      <xdr:row>28</xdr:row>
      <xdr:rowOff>190500</xdr:rowOff>
    </xdr:to>
    <xdr:sp macro="" textlink="">
      <xdr:nvSpPr>
        <xdr:cNvPr id="221" name="Triangle 220">
          <a:extLst>
            <a:ext uri="{FF2B5EF4-FFF2-40B4-BE49-F238E27FC236}">
              <a16:creationId xmlns:a16="http://schemas.microsoft.com/office/drawing/2014/main" id="{E96B9C3F-0098-BCFD-C870-E11B1CE77ABF}"/>
            </a:ext>
          </a:extLst>
        </xdr:cNvPr>
        <xdr:cNvSpPr/>
      </xdr:nvSpPr>
      <xdr:spPr>
        <a:xfrm rot="16200000">
          <a:off x="8293100" y="5702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28</xdr:row>
      <xdr:rowOff>101600</xdr:rowOff>
    </xdr:from>
    <xdr:to>
      <xdr:col>12</xdr:col>
      <xdr:colOff>0</xdr:colOff>
      <xdr:row>28</xdr:row>
      <xdr:rowOff>101600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0F96DAD2-C020-5E9D-FDEB-85EC6FBCDD3A}"/>
            </a:ext>
          </a:extLst>
        </xdr:cNvPr>
        <xdr:cNvCxnSpPr/>
      </xdr:nvCxnSpPr>
      <xdr:spPr>
        <a:xfrm>
          <a:off x="6261100" y="5791200"/>
          <a:ext cx="3683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101600</xdr:rowOff>
    </xdr:from>
    <xdr:to>
      <xdr:col>14</xdr:col>
      <xdr:colOff>0</xdr:colOff>
      <xdr:row>28</xdr:row>
      <xdr:rowOff>101600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2F6F7002-DA9C-56C8-914C-4D8FD6D5C967}"/>
            </a:ext>
          </a:extLst>
        </xdr:cNvPr>
        <xdr:cNvCxnSpPr/>
      </xdr:nvCxnSpPr>
      <xdr:spPr>
        <a:xfrm>
          <a:off x="6629400" y="5791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33</xdr:row>
      <xdr:rowOff>12700</xdr:rowOff>
    </xdr:from>
    <xdr:to>
      <xdr:col>15</xdr:col>
      <xdr:colOff>0</xdr:colOff>
      <xdr:row>33</xdr:row>
      <xdr:rowOff>190500</xdr:rowOff>
    </xdr:to>
    <xdr:sp macro="" textlink="">
      <xdr:nvSpPr>
        <xdr:cNvPr id="224" name="Triangle 223">
          <a:extLst>
            <a:ext uri="{FF2B5EF4-FFF2-40B4-BE49-F238E27FC236}">
              <a16:creationId xmlns:a16="http://schemas.microsoft.com/office/drawing/2014/main" id="{952CBA83-5825-12B8-5AA5-9199962DEAB0}"/>
            </a:ext>
          </a:extLst>
        </xdr:cNvPr>
        <xdr:cNvSpPr/>
      </xdr:nvSpPr>
      <xdr:spPr>
        <a:xfrm rot="16200000">
          <a:off x="8293100" y="6718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28</xdr:row>
      <xdr:rowOff>101600</xdr:rowOff>
    </xdr:from>
    <xdr:to>
      <xdr:col>12</xdr:col>
      <xdr:colOff>0</xdr:colOff>
      <xdr:row>33</xdr:row>
      <xdr:rowOff>101600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EF5D42E9-DCDB-734B-EFDB-E8711469A477}"/>
            </a:ext>
          </a:extLst>
        </xdr:cNvPr>
        <xdr:cNvCxnSpPr/>
      </xdr:nvCxnSpPr>
      <xdr:spPr>
        <a:xfrm>
          <a:off x="6261100" y="5791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33</xdr:row>
      <xdr:rowOff>101600</xdr:rowOff>
    </xdr:from>
    <xdr:to>
      <xdr:col>14</xdr:col>
      <xdr:colOff>0</xdr:colOff>
      <xdr:row>33</xdr:row>
      <xdr:rowOff>101600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F8D7A47A-4802-B35B-436F-4A715B441E0E}"/>
            </a:ext>
          </a:extLst>
        </xdr:cNvPr>
        <xdr:cNvCxnSpPr/>
      </xdr:nvCxnSpPr>
      <xdr:spPr>
        <a:xfrm>
          <a:off x="6629400" y="6807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28</xdr:row>
      <xdr:rowOff>12700</xdr:rowOff>
    </xdr:from>
    <xdr:to>
      <xdr:col>11</xdr:col>
      <xdr:colOff>0</xdr:colOff>
      <xdr:row>28</xdr:row>
      <xdr:rowOff>190500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601D5B36-52B9-4A47-19F9-3C2641C04590}"/>
            </a:ext>
          </a:extLst>
        </xdr:cNvPr>
        <xdr:cNvSpPr/>
      </xdr:nvSpPr>
      <xdr:spPr>
        <a:xfrm>
          <a:off x="6083300" y="5702300"/>
          <a:ext cx="177800" cy="1778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28</xdr:row>
      <xdr:rowOff>101600</xdr:rowOff>
    </xdr:from>
    <xdr:to>
      <xdr:col>8</xdr:col>
      <xdr:colOff>0</xdr:colOff>
      <xdr:row>33</xdr:row>
      <xdr:rowOff>101600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8802EE15-2A3A-6EE7-BC8E-5AB380A488FD}"/>
            </a:ext>
          </a:extLst>
        </xdr:cNvPr>
        <xdr:cNvCxnSpPr/>
      </xdr:nvCxnSpPr>
      <xdr:spPr>
        <a:xfrm flipV="1">
          <a:off x="4051300" y="5791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101600</xdr:rowOff>
    </xdr:from>
    <xdr:to>
      <xdr:col>10</xdr:col>
      <xdr:colOff>0</xdr:colOff>
      <xdr:row>28</xdr:row>
      <xdr:rowOff>101600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D8ED16A3-7916-6460-3916-125E19379593}"/>
            </a:ext>
          </a:extLst>
        </xdr:cNvPr>
        <xdr:cNvCxnSpPr/>
      </xdr:nvCxnSpPr>
      <xdr:spPr>
        <a:xfrm>
          <a:off x="4419600" y="5791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38</xdr:row>
      <xdr:rowOff>12700</xdr:rowOff>
    </xdr:from>
    <xdr:to>
      <xdr:col>11</xdr:col>
      <xdr:colOff>0</xdr:colOff>
      <xdr:row>38</xdr:row>
      <xdr:rowOff>190500</xdr:rowOff>
    </xdr:to>
    <xdr:sp macro="" textlink="">
      <xdr:nvSpPr>
        <xdr:cNvPr id="230" name="Triangle 229">
          <a:extLst>
            <a:ext uri="{FF2B5EF4-FFF2-40B4-BE49-F238E27FC236}">
              <a16:creationId xmlns:a16="http://schemas.microsoft.com/office/drawing/2014/main" id="{8ADB0130-CBAD-7D92-EF36-FFE32C9DE3D5}"/>
            </a:ext>
          </a:extLst>
        </xdr:cNvPr>
        <xdr:cNvSpPr/>
      </xdr:nvSpPr>
      <xdr:spPr>
        <a:xfrm rot="16200000">
          <a:off x="6083300" y="7734300"/>
          <a:ext cx="177800" cy="17780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38</xdr:row>
      <xdr:rowOff>101600</xdr:rowOff>
    </xdr:from>
    <xdr:to>
      <xdr:col>15</xdr:col>
      <xdr:colOff>0</xdr:colOff>
      <xdr:row>38</xdr:row>
      <xdr:rowOff>101600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B472303E-D690-3B17-BB41-3768F1232248}"/>
            </a:ext>
          </a:extLst>
        </xdr:cNvPr>
        <xdr:cNvCxnSpPr/>
      </xdr:nvCxnSpPr>
      <xdr:spPr>
        <a:xfrm>
          <a:off x="6261100" y="7823200"/>
          <a:ext cx="22098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33</xdr:row>
      <xdr:rowOff>101600</xdr:rowOff>
    </xdr:from>
    <xdr:to>
      <xdr:col>8</xdr:col>
      <xdr:colOff>0</xdr:colOff>
      <xdr:row>38</xdr:row>
      <xdr:rowOff>101600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2E577D7F-C2F6-FB97-0B09-CF0534E7CE5D}"/>
            </a:ext>
          </a:extLst>
        </xdr:cNvPr>
        <xdr:cNvCxnSpPr/>
      </xdr:nvCxnSpPr>
      <xdr:spPr>
        <a:xfrm>
          <a:off x="4051300" y="68072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101600</xdr:rowOff>
    </xdr:from>
    <xdr:to>
      <xdr:col>10</xdr:col>
      <xdr:colOff>0</xdr:colOff>
      <xdr:row>38</xdr:row>
      <xdr:rowOff>101600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D54496A1-91BC-7B2A-DD8A-85ED60000793}"/>
            </a:ext>
          </a:extLst>
        </xdr:cNvPr>
        <xdr:cNvCxnSpPr/>
      </xdr:nvCxnSpPr>
      <xdr:spPr>
        <a:xfrm>
          <a:off x="4419600" y="7823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33</xdr:row>
      <xdr:rowOff>12700</xdr:rowOff>
    </xdr:from>
    <xdr:to>
      <xdr:col>7</xdr:col>
      <xdr:colOff>0</xdr:colOff>
      <xdr:row>33</xdr:row>
      <xdr:rowOff>190500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7BEEFA7B-EDEF-8717-711B-9AF48B908FC7}"/>
            </a:ext>
          </a:extLst>
        </xdr:cNvPr>
        <xdr:cNvSpPr/>
      </xdr:nvSpPr>
      <xdr:spPr>
        <a:xfrm>
          <a:off x="3873500" y="6718300"/>
          <a:ext cx="177800" cy="17780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23</xdr:row>
      <xdr:rowOff>101600</xdr:rowOff>
    </xdr:from>
    <xdr:to>
      <xdr:col>4</xdr:col>
      <xdr:colOff>0</xdr:colOff>
      <xdr:row>33</xdr:row>
      <xdr:rowOff>101600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372FBBCC-F793-F3A2-EF2E-79841C97A98A}"/>
            </a:ext>
          </a:extLst>
        </xdr:cNvPr>
        <xdr:cNvCxnSpPr/>
      </xdr:nvCxnSpPr>
      <xdr:spPr>
        <a:xfrm>
          <a:off x="1841500" y="4775200"/>
          <a:ext cx="368300" cy="203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33</xdr:row>
      <xdr:rowOff>101600</xdr:rowOff>
    </xdr:from>
    <xdr:to>
      <xdr:col>6</xdr:col>
      <xdr:colOff>0</xdr:colOff>
      <xdr:row>33</xdr:row>
      <xdr:rowOff>101600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AEEEB4D1-8BB5-B3F0-24D1-352D48A38860}"/>
            </a:ext>
          </a:extLst>
        </xdr:cNvPr>
        <xdr:cNvCxnSpPr/>
      </xdr:nvCxnSpPr>
      <xdr:spPr>
        <a:xfrm>
          <a:off x="2209800" y="6807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23</xdr:row>
      <xdr:rowOff>12700</xdr:rowOff>
    </xdr:from>
    <xdr:to>
      <xdr:col>3</xdr:col>
      <xdr:colOff>0</xdr:colOff>
      <xdr:row>23</xdr:row>
      <xdr:rowOff>190500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7ABCE671-4661-3BCF-27FA-59E33C3319B5}"/>
            </a:ext>
          </a:extLst>
        </xdr:cNvPr>
        <xdr:cNvSpPr/>
      </xdr:nvSpPr>
      <xdr:spPr>
        <a:xfrm>
          <a:off x="1663700" y="4686300"/>
          <a:ext cx="177800" cy="177800"/>
        </a:xfrm>
        <a:prstGeom prst="rect">
          <a:avLst/>
        </a:prstGeom>
        <a:solidFill>
          <a:srgbClr val="FFFD87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23</xdr:row>
      <xdr:rowOff>101600</xdr:rowOff>
    </xdr:from>
    <xdr:to>
      <xdr:col>2</xdr:col>
      <xdr:colOff>0</xdr:colOff>
      <xdr:row>23</xdr:row>
      <xdr:rowOff>101600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37FD6F3B-5BD5-DDFE-BF94-0F4E77CA958F}"/>
            </a:ext>
          </a:extLst>
        </xdr:cNvPr>
        <xdr:cNvCxnSpPr/>
      </xdr:nvCxnSpPr>
      <xdr:spPr>
        <a:xfrm>
          <a:off x="825500" y="477520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9145-ED7C-4347-8503-683E8B16A6AE}">
  <dimension ref="B1:ALZ1018"/>
  <sheetViews>
    <sheetView tabSelected="1" workbookViewId="0">
      <selection activeCell="R15" sqref="R15"/>
    </sheetView>
  </sheetViews>
  <sheetFormatPr baseColWidth="10" defaultRowHeight="16" x14ac:dyDescent="0.2"/>
  <cols>
    <col min="3" max="3" width="2.5" customWidth="1"/>
    <col min="4" max="4" width="4.83203125" customWidth="1"/>
    <col min="7" max="7" width="2.5" customWidth="1"/>
    <col min="8" max="8" width="4.83203125" customWidth="1"/>
    <col min="11" max="11" width="2.5" customWidth="1"/>
    <col min="12" max="12" width="4.83203125" customWidth="1"/>
    <col min="14" max="14" width="10.83203125" customWidth="1"/>
    <col min="15" max="15" width="2.5" customWidth="1"/>
    <col min="18" max="18" width="10.83203125" customWidth="1"/>
  </cols>
  <sheetData>
    <row r="1" spans="2:25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2:25" x14ac:dyDescent="0.2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  <row r="3" spans="2:25" x14ac:dyDescent="0.2">
      <c r="B3" s="14" t="s">
        <v>20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2:25" x14ac:dyDescent="0.2">
      <c r="B4" s="14" t="s">
        <v>21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2:25" x14ac:dyDescent="0.2">
      <c r="B5" s="17" t="s">
        <v>22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7" spans="2:25" x14ac:dyDescent="0.2">
      <c r="B7" s="6"/>
      <c r="C7" s="1"/>
      <c r="D7" s="1"/>
      <c r="E7" s="1"/>
      <c r="F7" s="1"/>
      <c r="G7" s="1"/>
      <c r="H7" s="1"/>
      <c r="I7" s="1">
        <v>0.2</v>
      </c>
      <c r="J7" s="1"/>
      <c r="K7" s="1"/>
      <c r="L7" s="1"/>
      <c r="M7" s="1"/>
      <c r="N7" s="1"/>
      <c r="O7" s="1"/>
      <c r="P7" s="2"/>
    </row>
    <row r="8" spans="2:25" ht="17" thickBot="1" x14ac:dyDescent="0.25">
      <c r="B8" s="7"/>
      <c r="I8" t="s">
        <v>0</v>
      </c>
      <c r="P8" s="3"/>
    </row>
    <row r="9" spans="2:25" x14ac:dyDescent="0.2">
      <c r="B9" s="7"/>
      <c r="P9" s="3">
        <v>300</v>
      </c>
      <c r="S9" s="21"/>
      <c r="T9" s="22"/>
      <c r="U9" s="22"/>
      <c r="V9" s="22"/>
      <c r="W9" s="22"/>
      <c r="X9" s="22"/>
      <c r="Y9" s="23"/>
    </row>
    <row r="10" spans="2:25" x14ac:dyDescent="0.2">
      <c r="B10" s="7"/>
      <c r="I10">
        <v>0</v>
      </c>
      <c r="J10">
        <f>P9</f>
        <v>300</v>
      </c>
      <c r="P10" s="3"/>
      <c r="S10" s="24" t="s">
        <v>23</v>
      </c>
      <c r="T10" s="25"/>
      <c r="U10" s="25"/>
      <c r="V10" s="25"/>
      <c r="W10" s="25"/>
      <c r="X10" s="25"/>
      <c r="Y10" s="26"/>
    </row>
    <row r="11" spans="2:25" x14ac:dyDescent="0.2">
      <c r="B11" s="7"/>
      <c r="P11" s="3"/>
      <c r="S11" s="24" t="s">
        <v>24</v>
      </c>
      <c r="T11" s="25"/>
      <c r="U11" s="25"/>
      <c r="V11" s="25"/>
      <c r="W11" s="25"/>
      <c r="X11" s="25"/>
      <c r="Y11" s="26"/>
    </row>
    <row r="12" spans="2:25" x14ac:dyDescent="0.2">
      <c r="B12" s="7"/>
      <c r="I12">
        <v>0.5</v>
      </c>
      <c r="K12" s="9"/>
      <c r="L12" s="9"/>
      <c r="M12" s="10"/>
      <c r="N12" s="10"/>
      <c r="O12" s="10"/>
      <c r="P12" s="3"/>
      <c r="S12" s="24"/>
      <c r="T12" s="25"/>
      <c r="U12" s="25"/>
      <c r="V12" s="25"/>
      <c r="W12" s="25"/>
      <c r="X12" s="25"/>
      <c r="Y12" s="26"/>
    </row>
    <row r="13" spans="2:25" x14ac:dyDescent="0.2">
      <c r="B13" s="7"/>
      <c r="E13" t="s">
        <v>13</v>
      </c>
      <c r="I13" t="s">
        <v>1</v>
      </c>
      <c r="P13" s="3"/>
      <c r="S13" s="24"/>
      <c r="T13" s="25"/>
      <c r="U13" s="25"/>
      <c r="V13" s="25"/>
      <c r="W13" s="25"/>
      <c r="X13" s="25"/>
      <c r="Y13" s="26"/>
    </row>
    <row r="14" spans="2:25" x14ac:dyDescent="0.2">
      <c r="B14" s="7"/>
      <c r="K14" s="9"/>
      <c r="P14" s="3">
        <v>5000</v>
      </c>
      <c r="S14" s="24"/>
      <c r="T14" s="25"/>
      <c r="U14" s="25"/>
      <c r="V14" s="25"/>
      <c r="W14" s="25"/>
      <c r="X14" s="25"/>
      <c r="Y14" s="26"/>
    </row>
    <row r="15" spans="2:25" x14ac:dyDescent="0.2">
      <c r="B15" s="7"/>
      <c r="E15">
        <v>0</v>
      </c>
      <c r="F15">
        <f>IF(ABS(1-SUM(I7,I12,I17))&lt;=0.00001,SUM(I7 * J10,I12 * J15,I17 * J20),NA())</f>
        <v>2260</v>
      </c>
      <c r="I15">
        <v>0</v>
      </c>
      <c r="J15">
        <f>P14</f>
        <v>5000</v>
      </c>
      <c r="K15" s="20"/>
      <c r="P15" s="3"/>
      <c r="S15" s="24"/>
      <c r="T15" s="25"/>
      <c r="U15" s="25"/>
      <c r="V15" s="25"/>
      <c r="W15" s="25"/>
      <c r="X15" s="25"/>
      <c r="Y15" s="26"/>
    </row>
    <row r="16" spans="2:25" x14ac:dyDescent="0.2">
      <c r="B16" s="7"/>
      <c r="K16" s="20"/>
      <c r="P16" s="3"/>
      <c r="S16" s="24"/>
      <c r="T16" s="25"/>
      <c r="U16" s="25"/>
      <c r="V16" s="25"/>
      <c r="W16" s="25"/>
      <c r="X16" s="25"/>
      <c r="Y16" s="26"/>
    </row>
    <row r="17" spans="2:25" x14ac:dyDescent="0.2">
      <c r="B17" s="7"/>
      <c r="I17">
        <v>0.3</v>
      </c>
      <c r="P17" s="3"/>
      <c r="S17" s="24"/>
      <c r="T17" s="25"/>
      <c r="U17" s="25"/>
      <c r="V17" s="25"/>
      <c r="W17" s="25"/>
      <c r="X17" s="25"/>
      <c r="Y17" s="26"/>
    </row>
    <row r="18" spans="2:25" x14ac:dyDescent="0.2">
      <c r="B18" s="7"/>
      <c r="I18" t="s">
        <v>2</v>
      </c>
      <c r="P18" s="3"/>
      <c r="S18" s="24"/>
      <c r="T18" s="25"/>
      <c r="U18" s="25"/>
      <c r="V18" s="25"/>
      <c r="W18" s="25"/>
      <c r="X18" s="25"/>
      <c r="Y18" s="26"/>
    </row>
    <row r="19" spans="2:25" x14ac:dyDescent="0.2">
      <c r="B19" s="7"/>
      <c r="P19" s="3">
        <v>-1000</v>
      </c>
      <c r="S19" s="24"/>
      <c r="T19" s="25"/>
      <c r="U19" s="25"/>
      <c r="V19" s="25"/>
      <c r="W19" s="25"/>
      <c r="X19" s="25"/>
      <c r="Y19" s="26"/>
    </row>
    <row r="20" spans="2:25" x14ac:dyDescent="0.2">
      <c r="B20" s="7"/>
      <c r="I20">
        <v>0</v>
      </c>
      <c r="J20">
        <f>P19</f>
        <v>-1000</v>
      </c>
      <c r="P20" s="3"/>
      <c r="S20" s="24"/>
      <c r="T20" s="25"/>
      <c r="U20" s="25"/>
      <c r="V20" s="25"/>
      <c r="W20" s="25"/>
      <c r="X20" s="25"/>
      <c r="Y20" s="26"/>
    </row>
    <row r="21" spans="2:25" x14ac:dyDescent="0.2">
      <c r="B21" s="7"/>
      <c r="P21" s="3"/>
      <c r="S21" s="24"/>
      <c r="T21" s="25"/>
      <c r="U21" s="25"/>
      <c r="V21" s="25"/>
      <c r="W21" s="25"/>
      <c r="X21" s="25"/>
      <c r="Y21" s="26"/>
    </row>
    <row r="22" spans="2:25" x14ac:dyDescent="0.2">
      <c r="B22" s="7"/>
      <c r="M22">
        <v>0.2</v>
      </c>
      <c r="P22" s="3"/>
      <c r="S22" s="24"/>
      <c r="T22" s="25"/>
      <c r="U22" s="25"/>
      <c r="V22" s="25"/>
      <c r="W22" s="25"/>
      <c r="X22" s="25"/>
      <c r="Y22" s="26"/>
    </row>
    <row r="23" spans="2:25" x14ac:dyDescent="0.2">
      <c r="B23" s="7"/>
      <c r="M23" t="s">
        <v>0</v>
      </c>
      <c r="P23" s="3"/>
      <c r="S23" s="24"/>
      <c r="T23" s="25"/>
      <c r="U23" s="25"/>
      <c r="V23" s="25"/>
      <c r="W23" s="25"/>
      <c r="X23" s="25"/>
      <c r="Y23" s="26"/>
    </row>
    <row r="24" spans="2:25" ht="17" thickBot="1" x14ac:dyDescent="0.25">
      <c r="B24" s="7"/>
      <c r="P24" s="3">
        <v>3000</v>
      </c>
      <c r="S24" s="27"/>
      <c r="T24" s="28"/>
      <c r="U24" s="28"/>
      <c r="V24" s="28"/>
      <c r="W24" s="28"/>
      <c r="X24" s="28"/>
      <c r="Y24" s="29"/>
    </row>
    <row r="25" spans="2:25" x14ac:dyDescent="0.2">
      <c r="B25" s="7">
        <f>MAX(F15,F35)</f>
        <v>2260</v>
      </c>
      <c r="M25">
        <v>0</v>
      </c>
      <c r="N25">
        <f>P24</f>
        <v>3000</v>
      </c>
      <c r="P25" s="3"/>
    </row>
    <row r="26" spans="2:25" x14ac:dyDescent="0.2">
      <c r="B26" s="7"/>
      <c r="P26" s="3"/>
    </row>
    <row r="27" spans="2:25" x14ac:dyDescent="0.2">
      <c r="B27" s="7"/>
      <c r="I27">
        <v>0.3</v>
      </c>
      <c r="M27">
        <v>0.5</v>
      </c>
      <c r="P27" s="3"/>
    </row>
    <row r="28" spans="2:25" x14ac:dyDescent="0.2">
      <c r="B28" s="7"/>
      <c r="I28" t="s">
        <v>16</v>
      </c>
      <c r="M28" t="s">
        <v>1</v>
      </c>
      <c r="P28" s="3"/>
    </row>
    <row r="29" spans="2:25" x14ac:dyDescent="0.2">
      <c r="B29" s="7"/>
      <c r="P29" s="3">
        <v>6000</v>
      </c>
    </row>
    <row r="30" spans="2:25" x14ac:dyDescent="0.2">
      <c r="B30" s="7"/>
      <c r="I30">
        <v>0</v>
      </c>
      <c r="J30">
        <f>IF(ABS(1-SUM(M22,M27,M32))&lt;=0.00001,SUM(M22 * N25,M27 * N30,M32 * N35),NA())</f>
        <v>3000</v>
      </c>
      <c r="M30">
        <v>0</v>
      </c>
      <c r="N30">
        <f>P29</f>
        <v>6000</v>
      </c>
      <c r="P30" s="3"/>
    </row>
    <row r="31" spans="2:25" x14ac:dyDescent="0.2">
      <c r="B31" s="7"/>
      <c r="P31" s="3"/>
    </row>
    <row r="32" spans="2:25" x14ac:dyDescent="0.2">
      <c r="B32" s="7"/>
      <c r="M32">
        <v>0.3</v>
      </c>
      <c r="P32" s="3"/>
    </row>
    <row r="33" spans="2:16" x14ac:dyDescent="0.2">
      <c r="B33" s="7"/>
      <c r="E33" t="s">
        <v>14</v>
      </c>
      <c r="M33" t="s">
        <v>2</v>
      </c>
      <c r="P33" s="3"/>
    </row>
    <row r="34" spans="2:16" x14ac:dyDescent="0.2">
      <c r="B34" s="7"/>
      <c r="P34" s="3">
        <v>-2000</v>
      </c>
    </row>
    <row r="35" spans="2:16" x14ac:dyDescent="0.2">
      <c r="B35" s="7"/>
      <c r="E35">
        <v>0</v>
      </c>
      <c r="F35">
        <f>IF(ABS(1-SUM(I27,I37))&lt;=0.00001,SUM(I27 * J30,I37 * J40),NA())</f>
        <v>1180</v>
      </c>
      <c r="M35">
        <v>0</v>
      </c>
      <c r="N35">
        <f>P34</f>
        <v>-2000</v>
      </c>
      <c r="P35" s="3"/>
    </row>
    <row r="36" spans="2:16" x14ac:dyDescent="0.2">
      <c r="B36" s="7"/>
      <c r="P36" s="3"/>
    </row>
    <row r="37" spans="2:16" x14ac:dyDescent="0.2">
      <c r="B37" s="7"/>
      <c r="I37">
        <v>0.7</v>
      </c>
      <c r="P37" s="3"/>
    </row>
    <row r="38" spans="2:16" x14ac:dyDescent="0.2">
      <c r="B38" s="7"/>
      <c r="I38" t="s">
        <v>17</v>
      </c>
      <c r="P38" s="3"/>
    </row>
    <row r="39" spans="2:16" x14ac:dyDescent="0.2">
      <c r="B39" s="7"/>
      <c r="P39" s="3">
        <v>400</v>
      </c>
    </row>
    <row r="40" spans="2:16" x14ac:dyDescent="0.2">
      <c r="B40" s="7"/>
      <c r="I40">
        <v>0</v>
      </c>
      <c r="J40">
        <f>P39</f>
        <v>400</v>
      </c>
      <c r="P40" s="3"/>
    </row>
    <row r="41" spans="2:16" x14ac:dyDescent="0.2"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1006" spans="1002:1014" x14ac:dyDescent="0.2">
      <c r="ALY1006" t="s">
        <v>18</v>
      </c>
      <c r="ALZ1006" t="s">
        <v>19</v>
      </c>
    </row>
    <row r="1007" spans="1002:1014" x14ac:dyDescent="0.2">
      <c r="ALN1007" t="s">
        <v>3</v>
      </c>
      <c r="ALO1007" t="s">
        <v>4</v>
      </c>
      <c r="ALP1007" t="s">
        <v>5</v>
      </c>
      <c r="ALQ1007" t="s">
        <v>6</v>
      </c>
      <c r="ALR1007" t="s">
        <v>7</v>
      </c>
      <c r="ALS1007" t="s">
        <v>8</v>
      </c>
      <c r="ALT1007" t="s">
        <v>9</v>
      </c>
      <c r="ALU1007" t="s">
        <v>10</v>
      </c>
    </row>
    <row r="1008" spans="1002:1014" x14ac:dyDescent="0.2">
      <c r="ALN1008">
        <v>1</v>
      </c>
      <c r="ALO1008">
        <v>4</v>
      </c>
      <c r="ALP1008" t="s">
        <v>11</v>
      </c>
      <c r="ALQ1008">
        <v>2</v>
      </c>
      <c r="ALR1008">
        <v>9</v>
      </c>
      <c r="ALS1008" t="s">
        <v>0</v>
      </c>
      <c r="ALT1008">
        <v>0</v>
      </c>
      <c r="ALU1008">
        <v>0.2</v>
      </c>
    </row>
    <row r="1009" spans="1002:1009" x14ac:dyDescent="0.2">
      <c r="ALN1009">
        <v>2</v>
      </c>
      <c r="ALO1009">
        <v>4</v>
      </c>
      <c r="ALP1009" t="s">
        <v>11</v>
      </c>
      <c r="ALQ1009">
        <v>7</v>
      </c>
      <c r="ALR1009">
        <v>9</v>
      </c>
      <c r="ALS1009" t="s">
        <v>1</v>
      </c>
      <c r="ALT1009">
        <v>0</v>
      </c>
      <c r="ALU1009">
        <v>0.5</v>
      </c>
    </row>
    <row r="1010" spans="1002:1009" x14ac:dyDescent="0.2">
      <c r="ALN1010">
        <v>3</v>
      </c>
      <c r="ALO1010">
        <v>4</v>
      </c>
      <c r="ALP1010" t="s">
        <v>11</v>
      </c>
      <c r="ALQ1010">
        <v>12</v>
      </c>
      <c r="ALR1010">
        <v>9</v>
      </c>
      <c r="ALS1010" t="s">
        <v>2</v>
      </c>
      <c r="ALT1010">
        <v>0</v>
      </c>
      <c r="ALU1010">
        <v>0.3</v>
      </c>
    </row>
    <row r="1011" spans="1002:1009" x14ac:dyDescent="0.2">
      <c r="ALN1011">
        <v>4</v>
      </c>
      <c r="ALO1011">
        <v>11</v>
      </c>
      <c r="ALP1011" t="s">
        <v>15</v>
      </c>
      <c r="ALQ1011">
        <v>7</v>
      </c>
      <c r="ALR1011">
        <v>5</v>
      </c>
      <c r="ALS1011" t="s">
        <v>13</v>
      </c>
      <c r="ALT1011">
        <v>0</v>
      </c>
      <c r="ALU1011">
        <v>0.5</v>
      </c>
    </row>
    <row r="1012" spans="1002:1009" x14ac:dyDescent="0.2">
      <c r="ALN1012">
        <v>5</v>
      </c>
      <c r="ALO1012">
        <v>8</v>
      </c>
      <c r="ALP1012" t="s">
        <v>11</v>
      </c>
      <c r="ALQ1012">
        <v>17</v>
      </c>
      <c r="ALR1012">
        <v>13</v>
      </c>
      <c r="ALS1012" t="s">
        <v>0</v>
      </c>
      <c r="ALT1012">
        <v>0</v>
      </c>
      <c r="ALU1012">
        <v>0.2</v>
      </c>
    </row>
    <row r="1013" spans="1002:1009" x14ac:dyDescent="0.2">
      <c r="ALN1013">
        <v>6</v>
      </c>
      <c r="ALO1013">
        <v>8</v>
      </c>
      <c r="ALP1013" t="s">
        <v>11</v>
      </c>
      <c r="ALQ1013">
        <v>22</v>
      </c>
      <c r="ALR1013">
        <v>13</v>
      </c>
      <c r="ALS1013" t="s">
        <v>1</v>
      </c>
      <c r="ALT1013">
        <v>0</v>
      </c>
      <c r="ALU1013">
        <v>0.5</v>
      </c>
    </row>
    <row r="1014" spans="1002:1009" x14ac:dyDescent="0.2">
      <c r="ALN1014">
        <v>7</v>
      </c>
      <c r="ALO1014">
        <v>8</v>
      </c>
      <c r="ALP1014" t="s">
        <v>11</v>
      </c>
      <c r="ALQ1014">
        <v>27</v>
      </c>
      <c r="ALR1014">
        <v>13</v>
      </c>
      <c r="ALS1014" t="s">
        <v>2</v>
      </c>
      <c r="ALT1014">
        <v>0</v>
      </c>
      <c r="ALU1014">
        <v>0.3</v>
      </c>
    </row>
    <row r="1015" spans="1002:1009" x14ac:dyDescent="0.2">
      <c r="ALN1015">
        <v>8</v>
      </c>
      <c r="ALO1015">
        <v>10</v>
      </c>
      <c r="ALP1015" t="s">
        <v>15</v>
      </c>
      <c r="ALQ1015">
        <v>22</v>
      </c>
      <c r="ALR1015">
        <v>9</v>
      </c>
      <c r="ALS1015" t="s">
        <v>16</v>
      </c>
      <c r="ALT1015">
        <v>0</v>
      </c>
      <c r="ALU1015">
        <v>0.3</v>
      </c>
    </row>
    <row r="1016" spans="1002:1009" x14ac:dyDescent="0.2">
      <c r="ALN1016">
        <v>9</v>
      </c>
      <c r="ALO1016">
        <v>10</v>
      </c>
      <c r="ALP1016" t="s">
        <v>11</v>
      </c>
      <c r="ALQ1016">
        <v>32</v>
      </c>
      <c r="ALR1016">
        <v>9</v>
      </c>
      <c r="ALS1016" t="s">
        <v>17</v>
      </c>
      <c r="ALT1016">
        <v>0</v>
      </c>
      <c r="ALU1016">
        <v>0.7</v>
      </c>
    </row>
    <row r="1017" spans="1002:1009" x14ac:dyDescent="0.2">
      <c r="ALN1017">
        <v>10</v>
      </c>
      <c r="ALO1017">
        <v>11</v>
      </c>
      <c r="ALP1017" t="s">
        <v>15</v>
      </c>
      <c r="ALQ1017">
        <v>27</v>
      </c>
      <c r="ALR1017">
        <v>5</v>
      </c>
      <c r="ALS1017" t="s">
        <v>14</v>
      </c>
      <c r="ALT1017">
        <v>0</v>
      </c>
      <c r="ALU1017">
        <v>0.5</v>
      </c>
    </row>
    <row r="1018" spans="1002:1009" x14ac:dyDescent="0.2">
      <c r="ALN1018">
        <v>11</v>
      </c>
      <c r="ALO1018">
        <v>0</v>
      </c>
      <c r="ALP1018" t="s">
        <v>12</v>
      </c>
      <c r="ALQ1018">
        <v>17</v>
      </c>
      <c r="ALR1018">
        <v>1</v>
      </c>
      <c r="ALU1018">
        <v>1</v>
      </c>
    </row>
  </sheetData>
  <mergeCells count="1">
    <mergeCell ref="K15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</vt:lpstr>
      <vt:lpstr>Sheet1!TreeOption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 Silvanus Baye</dc:creator>
  <cp:lastModifiedBy>Richmond Silvanus Baye</cp:lastModifiedBy>
  <dcterms:created xsi:type="dcterms:W3CDTF">2025-02-10T23:14:51Z</dcterms:created>
  <dcterms:modified xsi:type="dcterms:W3CDTF">2025-02-11T00:19:35Z</dcterms:modified>
</cp:coreProperties>
</file>