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6df80cec9d37bb/Documentos/Curso Excel/Capítulo 3 - Projeto de Recebimento Autonomo/"/>
    </mc:Choice>
  </mc:AlternateContent>
  <xr:revisionPtr revIDLastSave="26" documentId="8_{DCD67B0C-AC9F-485B-BC85-0DE55B50BDF5}" xr6:coauthVersionLast="47" xr6:coauthVersionMax="47" xr10:uidLastSave="{222D1045-4959-46AF-A866-4D90EAD08A57}"/>
  <bookViews>
    <workbookView xWindow="-120" yWindow="-120" windowWidth="20730" windowHeight="11160" activeTab="2" xr2:uid="{3C732AC6-9C8C-4B6D-820A-25FCF4869753}"/>
  </bookViews>
  <sheets>
    <sheet name="RPA-Set2024" sheetId="2" r:id="rId1"/>
    <sheet name="RPA-Out2024" sheetId="3" r:id="rId2"/>
    <sheet name="RPA-Ano202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C7" i="1"/>
  <c r="E10" i="3"/>
  <c r="H9" i="3"/>
  <c r="G9" i="3"/>
  <c r="F9" i="3"/>
  <c r="G8" i="3"/>
  <c r="F8" i="3"/>
  <c r="H8" i="3" s="1"/>
  <c r="G7" i="3"/>
  <c r="F7" i="3"/>
  <c r="H7" i="3" s="1"/>
  <c r="G6" i="3"/>
  <c r="F6" i="3"/>
  <c r="H6" i="3" s="1"/>
  <c r="G5" i="3"/>
  <c r="F5" i="3"/>
  <c r="H5" i="3" s="1"/>
  <c r="D6" i="1"/>
  <c r="D9" i="1" s="1"/>
  <c r="E6" i="1"/>
  <c r="F6" i="1"/>
  <c r="F9" i="1" s="1"/>
  <c r="C6" i="1"/>
  <c r="H6" i="2"/>
  <c r="H7" i="2"/>
  <c r="H8" i="2"/>
  <c r="H9" i="2"/>
  <c r="H5" i="2"/>
  <c r="H10" i="2" s="1"/>
  <c r="G6" i="2"/>
  <c r="G7" i="2"/>
  <c r="G8" i="2"/>
  <c r="G9" i="2"/>
  <c r="G5" i="2"/>
  <c r="G10" i="2" s="1"/>
  <c r="F6" i="2"/>
  <c r="F7" i="2"/>
  <c r="F8" i="2"/>
  <c r="F9" i="2"/>
  <c r="F5" i="2"/>
  <c r="F10" i="2" s="1"/>
  <c r="E10" i="2"/>
  <c r="E9" i="1" l="1"/>
  <c r="C9" i="1"/>
  <c r="G10" i="3"/>
  <c r="F10" i="3"/>
  <c r="H10" i="3"/>
</calcChain>
</file>

<file path=xl/sharedStrings.xml><?xml version="1.0" encoding="utf-8"?>
<sst xmlns="http://schemas.openxmlformats.org/spreadsheetml/2006/main" count="48" uniqueCount="30">
  <si>
    <t>RELATÓRIO DE PAGAMENTO RPA</t>
  </si>
  <si>
    <t>DATA</t>
  </si>
  <si>
    <t>NOME</t>
  </si>
  <si>
    <t>CPF</t>
  </si>
  <si>
    <t>INSS DESCONTADO</t>
  </si>
  <si>
    <t>MÊS</t>
  </si>
  <si>
    <t>SETEMBRO</t>
  </si>
  <si>
    <t>INSS DA EMPRESA</t>
  </si>
  <si>
    <t>ANO</t>
  </si>
  <si>
    <t>Albert Einstein</t>
  </si>
  <si>
    <t>Thomas edson</t>
  </si>
  <si>
    <t xml:space="preserve">George lucas </t>
  </si>
  <si>
    <t>TOTAL DO PERÍODO</t>
  </si>
  <si>
    <t>Tabela de Alíquotas INSS</t>
  </si>
  <si>
    <t>Contribuição empresa</t>
  </si>
  <si>
    <t>VALOR DO
SERVIÇO</t>
  </si>
  <si>
    <t>INSS
DESCONTADO</t>
  </si>
  <si>
    <t>INSS 
EMPRESA</t>
  </si>
  <si>
    <t>VALOR LÍQUIDO
A PAGAR</t>
  </si>
  <si>
    <t>Descontado do autônomo</t>
  </si>
  <si>
    <t>RESUMO ANUAL DE PAGAMENTO RPA</t>
  </si>
  <si>
    <t>...</t>
  </si>
  <si>
    <t>Setembro</t>
  </si>
  <si>
    <t>TOTAL</t>
  </si>
  <si>
    <t>VALOR DOS 
SERVIÇOS</t>
  </si>
  <si>
    <t>VALOR LÍQUIDO
 PAGO</t>
  </si>
  <si>
    <t>Outubro</t>
  </si>
  <si>
    <t>Galileu Galilei</t>
  </si>
  <si>
    <t>Francis Bacon</t>
  </si>
  <si>
    <t>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</si>
</sst>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,000,000,0\-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5" tint="-0.499984740745262"/>
      <name val="Arial"/>
      <family val="2"/>
    </font>
    <font>
      <sz val="15"/>
      <color theme="9" tint="-0.499984740745262"/>
      <name val="Arial Black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/>
      <diagonal/>
    </border>
    <border>
      <left/>
      <right/>
      <top style="thin">
        <color theme="3" tint="-0.24994659260841701"/>
      </top>
      <bottom/>
      <diagonal/>
    </border>
    <border>
      <left/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/>
      <top/>
      <bottom style="thin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  <border>
      <left/>
      <right style="thin">
        <color theme="3" tint="-0.24994659260841701"/>
      </right>
      <top/>
      <bottom style="thin">
        <color theme="3" tint="-0.2499465926084170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166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9" fontId="1" fillId="0" borderId="2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" fontId="1" fillId="0" borderId="3" xfId="0" applyNumberFormat="1" applyFont="1" applyBorder="1" applyAlignment="1">
      <alignment vertical="center"/>
    </xf>
    <xf numFmtId="4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C3E7-7CB3-4953-8640-D9E234ABAD04}">
  <dimension ref="B2:H14"/>
  <sheetViews>
    <sheetView showGridLines="0" workbookViewId="0">
      <selection activeCell="B2" sqref="B2:H14"/>
    </sheetView>
  </sheetViews>
  <sheetFormatPr defaultRowHeight="24.75" customHeight="1" x14ac:dyDescent="0.25"/>
  <cols>
    <col min="1" max="1" width="9.140625" style="7"/>
    <col min="2" max="2" width="30.28515625" style="7" bestFit="1" customWidth="1"/>
    <col min="3" max="3" width="14.28515625" style="7" bestFit="1" customWidth="1"/>
    <col min="4" max="4" width="16.140625" style="7" bestFit="1" customWidth="1"/>
    <col min="5" max="5" width="18.42578125" style="7" bestFit="1" customWidth="1"/>
    <col min="6" max="6" width="18" style="7" bestFit="1" customWidth="1"/>
    <col min="7" max="7" width="16.85546875" style="7" bestFit="1" customWidth="1"/>
    <col min="8" max="8" width="23.5703125" style="7" bestFit="1" customWidth="1"/>
    <col min="9" max="16384" width="9.140625" style="7"/>
  </cols>
  <sheetData>
    <row r="2" spans="2:8" ht="24.75" customHeight="1" x14ac:dyDescent="0.25">
      <c r="B2" s="18" t="s">
        <v>0</v>
      </c>
      <c r="C2" s="18"/>
      <c r="D2" s="18"/>
      <c r="E2" s="18"/>
      <c r="F2" s="18"/>
      <c r="G2" s="4" t="s">
        <v>5</v>
      </c>
      <c r="H2" s="4" t="s">
        <v>8</v>
      </c>
    </row>
    <row r="3" spans="2:8" ht="24.75" customHeight="1" x14ac:dyDescent="0.25">
      <c r="B3" s="18"/>
      <c r="C3" s="18"/>
      <c r="D3" s="18"/>
      <c r="E3" s="18"/>
      <c r="F3" s="18"/>
      <c r="G3" s="5" t="s">
        <v>6</v>
      </c>
      <c r="H3" s="5">
        <v>2024</v>
      </c>
    </row>
    <row r="4" spans="2:8" ht="24.75" customHeight="1" x14ac:dyDescent="0.25">
      <c r="B4" s="2" t="s">
        <v>1</v>
      </c>
      <c r="C4" s="1" t="s">
        <v>2</v>
      </c>
      <c r="D4" s="1" t="s">
        <v>3</v>
      </c>
      <c r="E4" s="3" t="s">
        <v>15</v>
      </c>
      <c r="F4" s="3" t="s">
        <v>16</v>
      </c>
      <c r="G4" s="3" t="s">
        <v>17</v>
      </c>
      <c r="H4" s="3" t="s">
        <v>18</v>
      </c>
    </row>
    <row r="5" spans="2:8" ht="24.75" customHeight="1" x14ac:dyDescent="0.25">
      <c r="B5" s="8">
        <v>45536</v>
      </c>
      <c r="C5" s="9" t="s">
        <v>9</v>
      </c>
      <c r="D5" s="10">
        <v>12345678900</v>
      </c>
      <c r="E5" s="11">
        <v>1200</v>
      </c>
      <c r="F5" s="11">
        <f>E5*$C$13</f>
        <v>132</v>
      </c>
      <c r="G5" s="11">
        <f>E5*$C$14</f>
        <v>240</v>
      </c>
      <c r="H5" s="11">
        <f>E5-F5</f>
        <v>1068</v>
      </c>
    </row>
    <row r="6" spans="2:8" ht="24.75" customHeight="1" x14ac:dyDescent="0.25">
      <c r="B6" s="8">
        <v>45536</v>
      </c>
      <c r="C6" s="9" t="s">
        <v>10</v>
      </c>
      <c r="D6" s="10">
        <v>9876543211</v>
      </c>
      <c r="E6" s="11">
        <v>955</v>
      </c>
      <c r="F6" s="11">
        <f t="shared" ref="F6:F9" si="0">E6*$C$13</f>
        <v>105.05</v>
      </c>
      <c r="G6" s="11">
        <f t="shared" ref="G6:G9" si="1">E6*$C$14</f>
        <v>191</v>
      </c>
      <c r="H6" s="11">
        <f t="shared" ref="H6:H9" si="2">E6-F6</f>
        <v>849.95</v>
      </c>
    </row>
    <row r="7" spans="2:8" ht="24.75" customHeight="1" x14ac:dyDescent="0.25">
      <c r="B7" s="8">
        <v>45540</v>
      </c>
      <c r="C7" s="9" t="s">
        <v>11</v>
      </c>
      <c r="D7" s="10">
        <v>35448018788</v>
      </c>
      <c r="E7" s="11">
        <v>345</v>
      </c>
      <c r="F7" s="11">
        <f t="shared" si="0"/>
        <v>37.950000000000003</v>
      </c>
      <c r="G7" s="11">
        <f t="shared" si="1"/>
        <v>69</v>
      </c>
      <c r="H7" s="11">
        <f t="shared" si="2"/>
        <v>307.05</v>
      </c>
    </row>
    <row r="8" spans="2:8" ht="24.75" customHeight="1" x14ac:dyDescent="0.25">
      <c r="B8" s="8"/>
      <c r="C8" s="9"/>
      <c r="D8" s="10"/>
      <c r="E8" s="11"/>
      <c r="F8" s="11">
        <f t="shared" si="0"/>
        <v>0</v>
      </c>
      <c r="G8" s="11">
        <f t="shared" si="1"/>
        <v>0</v>
      </c>
      <c r="H8" s="11">
        <f t="shared" si="2"/>
        <v>0</v>
      </c>
    </row>
    <row r="9" spans="2:8" ht="24.75" customHeight="1" x14ac:dyDescent="0.25">
      <c r="B9" s="8"/>
      <c r="C9" s="9"/>
      <c r="D9" s="10"/>
      <c r="E9" s="11"/>
      <c r="F9" s="11">
        <f t="shared" si="0"/>
        <v>0</v>
      </c>
      <c r="G9" s="11">
        <f t="shared" si="1"/>
        <v>0</v>
      </c>
      <c r="H9" s="11">
        <f t="shared" si="2"/>
        <v>0</v>
      </c>
    </row>
    <row r="10" spans="2:8" ht="24.75" customHeight="1" x14ac:dyDescent="0.25">
      <c r="B10" s="12" t="s">
        <v>12</v>
      </c>
      <c r="C10" s="12"/>
      <c r="D10" s="12"/>
      <c r="E10" s="13">
        <f>SUM(E5:E9)</f>
        <v>2500</v>
      </c>
      <c r="F10" s="13">
        <f t="shared" ref="F10:H10" si="3">SUM(F5:F9)</f>
        <v>275</v>
      </c>
      <c r="G10" s="13">
        <f t="shared" si="3"/>
        <v>500</v>
      </c>
      <c r="H10" s="13">
        <f t="shared" si="3"/>
        <v>2225</v>
      </c>
    </row>
    <row r="12" spans="2:8" ht="24.75" customHeight="1" x14ac:dyDescent="0.25">
      <c r="B12" s="6" t="s">
        <v>13</v>
      </c>
      <c r="C12" s="6"/>
      <c r="D12" s="6"/>
    </row>
    <row r="13" spans="2:8" ht="24.75" customHeight="1" x14ac:dyDescent="0.25">
      <c r="B13" s="14" t="s">
        <v>19</v>
      </c>
      <c r="C13" s="15">
        <v>0.11</v>
      </c>
      <c r="D13" s="14"/>
    </row>
    <row r="14" spans="2:8" ht="24.75" customHeight="1" x14ac:dyDescent="0.25">
      <c r="B14" s="16" t="s">
        <v>14</v>
      </c>
      <c r="C14" s="17">
        <v>0.2</v>
      </c>
      <c r="D14" s="16"/>
    </row>
  </sheetData>
  <mergeCells count="3">
    <mergeCell ref="B2:F3"/>
    <mergeCell ref="B10:D10"/>
    <mergeCell ref="B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476F-15A1-45F4-9B05-CE41F2B09C21}">
  <dimension ref="B2:H14"/>
  <sheetViews>
    <sheetView showGridLines="0" workbookViewId="0">
      <selection activeCell="B7" sqref="B7"/>
    </sheetView>
  </sheetViews>
  <sheetFormatPr defaultRowHeight="24.75" customHeight="1" x14ac:dyDescent="0.25"/>
  <cols>
    <col min="1" max="1" width="9.140625" style="7"/>
    <col min="2" max="2" width="30.28515625" style="7" bestFit="1" customWidth="1"/>
    <col min="3" max="3" width="14.28515625" style="7" bestFit="1" customWidth="1"/>
    <col min="4" max="4" width="16.140625" style="7" bestFit="1" customWidth="1"/>
    <col min="5" max="5" width="18.42578125" style="7" bestFit="1" customWidth="1"/>
    <col min="6" max="6" width="18" style="7" bestFit="1" customWidth="1"/>
    <col min="7" max="7" width="16.85546875" style="7" bestFit="1" customWidth="1"/>
    <col min="8" max="8" width="23.5703125" style="7" bestFit="1" customWidth="1"/>
    <col min="9" max="16384" width="9.140625" style="7"/>
  </cols>
  <sheetData>
    <row r="2" spans="2:8" ht="24.75" customHeight="1" x14ac:dyDescent="0.25">
      <c r="B2" s="18" t="s">
        <v>0</v>
      </c>
      <c r="C2" s="18"/>
      <c r="D2" s="18"/>
      <c r="E2" s="18"/>
      <c r="F2" s="18"/>
      <c r="G2" s="4" t="s">
        <v>5</v>
      </c>
      <c r="H2" s="4" t="s">
        <v>8</v>
      </c>
    </row>
    <row r="3" spans="2:8" ht="24.75" customHeight="1" x14ac:dyDescent="0.25">
      <c r="B3" s="18"/>
      <c r="C3" s="18"/>
      <c r="D3" s="18"/>
      <c r="E3" s="18"/>
      <c r="F3" s="18"/>
      <c r="G3" s="5" t="s">
        <v>26</v>
      </c>
      <c r="H3" s="5">
        <v>2024</v>
      </c>
    </row>
    <row r="4" spans="2:8" ht="24.75" customHeight="1" x14ac:dyDescent="0.25">
      <c r="B4" s="2" t="s">
        <v>1</v>
      </c>
      <c r="C4" s="1" t="s">
        <v>2</v>
      </c>
      <c r="D4" s="1" t="s">
        <v>3</v>
      </c>
      <c r="E4" s="3" t="s">
        <v>15</v>
      </c>
      <c r="F4" s="3" t="s">
        <v>16</v>
      </c>
      <c r="G4" s="3" t="s">
        <v>17</v>
      </c>
      <c r="H4" s="3" t="s">
        <v>18</v>
      </c>
    </row>
    <row r="5" spans="2:8" ht="24.75" customHeight="1" x14ac:dyDescent="0.25">
      <c r="B5" s="8">
        <v>45570</v>
      </c>
      <c r="C5" s="9" t="s">
        <v>27</v>
      </c>
      <c r="D5" s="10">
        <v>9876543212</v>
      </c>
      <c r="E5" s="11">
        <v>800</v>
      </c>
      <c r="F5" s="11">
        <f>E5*$C$13</f>
        <v>88</v>
      </c>
      <c r="G5" s="11">
        <f>E5*$C$14</f>
        <v>160</v>
      </c>
      <c r="H5" s="11">
        <f>E5-F5</f>
        <v>712</v>
      </c>
    </row>
    <row r="6" spans="2:8" ht="24.75" customHeight="1" x14ac:dyDescent="0.25">
      <c r="B6" s="8">
        <v>45576</v>
      </c>
      <c r="C6" s="9" t="s">
        <v>28</v>
      </c>
      <c r="D6" s="10">
        <v>12357589677</v>
      </c>
      <c r="E6" s="11">
        <v>250</v>
      </c>
      <c r="F6" s="11">
        <f t="shared" ref="F6:F9" si="0">E6*$C$13</f>
        <v>27.5</v>
      </c>
      <c r="G6" s="11">
        <f t="shared" ref="G6:G9" si="1">E6*$C$14</f>
        <v>50</v>
      </c>
      <c r="H6" s="11">
        <f t="shared" ref="H6:H9" si="2">E6-F6</f>
        <v>222.5</v>
      </c>
    </row>
    <row r="7" spans="2:8" ht="24.75" customHeight="1" x14ac:dyDescent="0.25">
      <c r="B7" s="8">
        <v>45582</v>
      </c>
      <c r="C7" s="9" t="s">
        <v>29</v>
      </c>
      <c r="D7" s="10">
        <v>65478917599</v>
      </c>
      <c r="E7" s="11">
        <v>1345</v>
      </c>
      <c r="F7" s="11">
        <f t="shared" si="0"/>
        <v>147.94999999999999</v>
      </c>
      <c r="G7" s="11">
        <f t="shared" si="1"/>
        <v>269</v>
      </c>
      <c r="H7" s="11">
        <f t="shared" si="2"/>
        <v>1197.05</v>
      </c>
    </row>
    <row r="8" spans="2:8" ht="24.75" customHeight="1" x14ac:dyDescent="0.25">
      <c r="B8" s="8"/>
      <c r="C8" s="9"/>
      <c r="D8" s="10"/>
      <c r="E8" s="11"/>
      <c r="F8" s="11">
        <f t="shared" si="0"/>
        <v>0</v>
      </c>
      <c r="G8" s="11">
        <f t="shared" si="1"/>
        <v>0</v>
      </c>
      <c r="H8" s="11">
        <f t="shared" si="2"/>
        <v>0</v>
      </c>
    </row>
    <row r="9" spans="2:8" ht="24.75" customHeight="1" x14ac:dyDescent="0.25">
      <c r="B9" s="8"/>
      <c r="C9" s="9"/>
      <c r="D9" s="10"/>
      <c r="E9" s="11"/>
      <c r="F9" s="11">
        <f t="shared" si="0"/>
        <v>0</v>
      </c>
      <c r="G9" s="11">
        <f t="shared" si="1"/>
        <v>0</v>
      </c>
      <c r="H9" s="11">
        <f t="shared" si="2"/>
        <v>0</v>
      </c>
    </row>
    <row r="10" spans="2:8" ht="24.75" customHeight="1" x14ac:dyDescent="0.25">
      <c r="B10" s="12" t="s">
        <v>12</v>
      </c>
      <c r="C10" s="12"/>
      <c r="D10" s="12"/>
      <c r="E10" s="13">
        <f>SUM(E5:E9)</f>
        <v>2395</v>
      </c>
      <c r="F10" s="13">
        <f t="shared" ref="F10:H10" si="3">SUM(F5:F9)</f>
        <v>263.45</v>
      </c>
      <c r="G10" s="13">
        <f t="shared" si="3"/>
        <v>479</v>
      </c>
      <c r="H10" s="13">
        <f t="shared" si="3"/>
        <v>2131.5500000000002</v>
      </c>
    </row>
    <row r="12" spans="2:8" ht="24.75" customHeight="1" x14ac:dyDescent="0.25">
      <c r="B12" s="6" t="s">
        <v>13</v>
      </c>
      <c r="C12" s="6"/>
      <c r="D12" s="6"/>
    </row>
    <row r="13" spans="2:8" ht="24.75" customHeight="1" x14ac:dyDescent="0.25">
      <c r="B13" s="14" t="s">
        <v>19</v>
      </c>
      <c r="C13" s="15">
        <v>0.11</v>
      </c>
      <c r="D13" s="14"/>
    </row>
    <row r="14" spans="2:8" ht="24.75" customHeight="1" x14ac:dyDescent="0.25">
      <c r="B14" s="16" t="s">
        <v>14</v>
      </c>
      <c r="C14" s="17">
        <v>0.2</v>
      </c>
      <c r="D14" s="16"/>
    </row>
  </sheetData>
  <mergeCells count="3">
    <mergeCell ref="B2:F3"/>
    <mergeCell ref="B10:D10"/>
    <mergeCell ref="B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B6D0-94F2-427B-828F-7CAE8B164662}">
  <dimension ref="B2:F9"/>
  <sheetViews>
    <sheetView showGridLines="0" tabSelected="1" workbookViewId="0">
      <selection activeCell="C7" sqref="C7:F7"/>
    </sheetView>
  </sheetViews>
  <sheetFormatPr defaultRowHeight="24.75" customHeight="1" x14ac:dyDescent="0.25"/>
  <cols>
    <col min="1" max="1" width="9.140625" style="7"/>
    <col min="2" max="2" width="34.7109375" style="7" bestFit="1" customWidth="1"/>
    <col min="3" max="3" width="22.42578125" style="7" bestFit="1" customWidth="1"/>
    <col min="4" max="4" width="24.140625" style="7" customWidth="1"/>
    <col min="5" max="5" width="25.28515625" style="7" customWidth="1"/>
    <col min="6" max="6" width="22.140625" style="7" bestFit="1" customWidth="1"/>
    <col min="7" max="16384" width="9.140625" style="7"/>
  </cols>
  <sheetData>
    <row r="2" spans="2:6" ht="24.75" customHeight="1" x14ac:dyDescent="0.25">
      <c r="B2" s="23" t="s">
        <v>20</v>
      </c>
      <c r="C2" s="24"/>
      <c r="D2" s="24"/>
      <c r="E2" s="25"/>
      <c r="F2" s="26" t="s">
        <v>8</v>
      </c>
    </row>
    <row r="3" spans="2:6" ht="24.75" customHeight="1" x14ac:dyDescent="0.25">
      <c r="B3" s="27"/>
      <c r="C3" s="28"/>
      <c r="D3" s="28"/>
      <c r="E3" s="29"/>
      <c r="F3" s="30">
        <v>2018</v>
      </c>
    </row>
    <row r="4" spans="2:6" ht="43.5" customHeight="1" x14ac:dyDescent="0.25">
      <c r="B4" s="20" t="s">
        <v>5</v>
      </c>
      <c r="C4" s="22" t="s">
        <v>24</v>
      </c>
      <c r="D4" s="21" t="s">
        <v>4</v>
      </c>
      <c r="E4" s="21" t="s">
        <v>7</v>
      </c>
      <c r="F4" s="22" t="s">
        <v>25</v>
      </c>
    </row>
    <row r="5" spans="2:6" ht="24.75" customHeight="1" x14ac:dyDescent="0.25">
      <c r="B5" s="19" t="s">
        <v>21</v>
      </c>
      <c r="C5" s="31"/>
      <c r="D5" s="31"/>
      <c r="E5" s="31"/>
      <c r="F5" s="31"/>
    </row>
    <row r="6" spans="2:6" ht="24.75" customHeight="1" x14ac:dyDescent="0.25">
      <c r="B6" s="19" t="s">
        <v>22</v>
      </c>
      <c r="C6" s="31">
        <f>'RPA-Set2024'!E10</f>
        <v>2500</v>
      </c>
      <c r="D6" s="31">
        <f>'RPA-Set2024'!F10</f>
        <v>275</v>
      </c>
      <c r="E6" s="31">
        <f>'RPA-Set2024'!G10</f>
        <v>500</v>
      </c>
      <c r="F6" s="31">
        <f>'RPA-Set2024'!H10</f>
        <v>2225</v>
      </c>
    </row>
    <row r="7" spans="2:6" ht="24.75" customHeight="1" x14ac:dyDescent="0.25">
      <c r="B7" s="19" t="s">
        <v>26</v>
      </c>
      <c r="C7" s="31">
        <f>'RPA-Out2024'!E10</f>
        <v>2395</v>
      </c>
      <c r="D7" s="31">
        <f>'RPA-Out2024'!F10</f>
        <v>263.45</v>
      </c>
      <c r="E7" s="31">
        <f>'RPA-Out2024'!G10</f>
        <v>479</v>
      </c>
      <c r="F7" s="31">
        <f>'RPA-Out2024'!H10</f>
        <v>2131.5500000000002</v>
      </c>
    </row>
    <row r="8" spans="2:6" ht="24.75" customHeight="1" x14ac:dyDescent="0.25">
      <c r="B8" s="19" t="s">
        <v>21</v>
      </c>
      <c r="C8" s="31"/>
      <c r="D8" s="31"/>
      <c r="E8" s="31"/>
      <c r="F8" s="31"/>
    </row>
    <row r="9" spans="2:6" ht="24.75" customHeight="1" x14ac:dyDescent="0.25">
      <c r="B9" s="20" t="s">
        <v>23</v>
      </c>
      <c r="C9" s="32">
        <f>SUM(C5:C8)</f>
        <v>4895</v>
      </c>
      <c r="D9" s="32">
        <f t="shared" ref="D9:F9" si="0">SUM(D5:D8)</f>
        <v>538.45000000000005</v>
      </c>
      <c r="E9" s="32">
        <f t="shared" si="0"/>
        <v>979</v>
      </c>
      <c r="F9" s="32">
        <f t="shared" si="0"/>
        <v>4356.55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RPA-Set2024</vt:lpstr>
      <vt:lpstr>RPA-Out2024</vt:lpstr>
      <vt:lpstr>RPA-Ano2024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Bonilha</dc:creator>
  <cp:lastModifiedBy>Rodolfo Bonilha</cp:lastModifiedBy>
  <dcterms:created xsi:type="dcterms:W3CDTF">2025-04-01T12:54:19Z</dcterms:created>
  <dcterms:modified xsi:type="dcterms:W3CDTF">2025-04-01T15:15:55Z</dcterms:modified>
</cp:coreProperties>
</file>