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M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M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<sst xmlns="http://schemas.openxmlformats.org/spreadsheetml/2006/main" count="3667" uniqueCount="331">
  <si>
    <t>Experiments using the TRMM dataset</t>
  </si>
  <si>
    <t>Based on the amount of daily rainfall for the years 1998-2016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</si>
  <si>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</si>
  <si>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</si>
  <si>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</si>
  <si>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</si>
  <si>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</si>
  <si>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</si>
  <si>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</si>
  <si>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</si>
  <si>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</si>
  <si>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</si>
  <si>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</si>
  <si>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</si>
  <si>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</si>
  <si>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</si>
  <si>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</si>
  <si>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</si>
  <si>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</si>
  <si>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</si>
  <si>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</si>
  <si>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</si>
  <si>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</si>
  <si>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</si>
  <si>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</si>
  <si>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</si>
  <si>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</si>
  <si>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</si>
  <si>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</si>
  <si>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</si>
  <si>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</si>
  <si>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</si>
  <si>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</si>
  <si>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</si>
  <si>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</si>
  <si>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</si>
  <si>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</si>
  <si>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</si>
  <si>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</si>
  <si>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</si>
  <si>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</si>
  <si>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</si>
  <si>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</si>
  <si>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</si>
  <si>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</si>
  <si>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</si>
  <si>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</si>
  <si>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</si>
  <si>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</si>
  <si>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</si>
  <si>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</si>
  <si>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</si>
  <si>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</si>
  <si>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</si>
  <si>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</si>
  <si>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</si>
  <si>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</si>
  <si>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</si>
  <si>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</si>
  <si>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</si>
  <si>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</si>
  <si>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</si>
  <si>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</si>
  <si>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</si>
  <si>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</si>
  <si>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</si>
  <si>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</si>
  <si>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</si>
  <si>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</si>
  <si>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</si>
  <si>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</si>
  <si>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</si>
  <si>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</si>
  <si>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</si>
  <si>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</si>
  <si>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</si>
  <si>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</si>
  <si>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</si>
  <si>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</si>
  <si>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</si>
  <si>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</si>
  <si>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</si>
  <si>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</si>
  <si>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</si>
  <si>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</si>
  <si>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</si>
  <si>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</si>
  <si>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</si>
  <si>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</si>
  <si>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</si>
  <si>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</si>
  <si>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</si>
  <si>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</si>
  <si>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</si>
  <si>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</si>
  <si>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</si>
  <si>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</si>
  <si>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</si>
  <si>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</si>
  <si>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</si>
  <si>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</si>
  <si>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</si>
  <si>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</si>
  <si>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</si>
  <si>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</si>
  <si>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</si>
  <si>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</si>
  <si>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</si>
  <si>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</si>
  <si>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</si>
  <si>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</si>
  <si>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</si>
  <si>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</si>
  <si>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</si>
  <si>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</si>
  <si>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</si>
  <si>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</si>
  <si>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</si>
  <si>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</si>
  <si>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</si>
  <si>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</si>
  <si>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</si>
  <si>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</si>
  <si>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</si>
  <si>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</si>
  <si>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Based on Relative Humidity and Temperature at 1000 hPa for the years 1979-2017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</si>
  <si>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</si>
  <si>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</si>
  <si>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</si>
  <si>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</si>
  <si>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</si>
  <si>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</si>
  <si>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</si>
  <si>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</si>
  <si>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</si>
  <si>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</si>
  <si>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</si>
  <si>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</si>
  <si>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</si>
  <si>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</si>
  <si>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</si>
  <si>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</si>
  <si>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</si>
  <si>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</si>
  <si>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</si>
  <si>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</si>
  <si>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</si>
  <si>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</si>
  <si>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</si>
  <si>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</si>
  <si>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</si>
  <si>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</si>
  <si>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</si>
  <si>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</si>
  <si>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</si>
  <si>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</si>
  <si>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</si>
  <si>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</si>
  <si>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</si>
  <si>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</si>
  <si>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</si>
  <si>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</si>
  <si>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</si>
  <si>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</si>
  <si>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</si>
  <si>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</si>
  <si>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</si>
  <si>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</si>
  <si>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</si>
  <si>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</si>
  <si>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</si>
  <si>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</si>
  <si>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</si>
  <si>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</si>
  <si>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</si>
  <si>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</si>
  <si>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</si>
  <si>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</si>
  <si>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</si>
  <si>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</si>
  <si>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</si>
  <si>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</si>
  <si>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</si>
  <si>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</si>
  <si>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2012-12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</si>
  <si>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</si>
  <si>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</si>
  <si>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</si>
  <si>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</si>
  <si>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</si>
  <si>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</si>
  <si>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</si>
  <si>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</si>
  <si>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</si>
  <si>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</si>
  <si>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</si>
  <si>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</si>
  <si>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</si>
  <si>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</si>
  <si>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</si>
  <si>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</si>
  <si>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</si>
  <si>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</si>
  <si>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</si>
  <si>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</si>
  <si>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</si>
  <si>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</si>
  <si>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</si>
  <si>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</si>
  <si>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</si>
  <si>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</si>
  <si>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</si>
  <si>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</si>
  <si>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</si>
  <si>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</si>
  <si>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</si>
  <si>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</si>
  <si>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</si>
  <si>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</si>
  <si>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</si>
  <si>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</si>
  <si>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</si>
  <si>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</si>
  <si>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</si>
  <si>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</si>
  <si>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</si>
  <si>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</si>
  <si>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</si>
  <si>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</si>
  <si>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</si>
  <si>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</si>
  <si>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</si>
  <si>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</si>
  <si>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</si>
  <si>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</si>
  <si>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</si>
  <si>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</si>
  <si>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</si>
  <si>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</si>
  <si>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</si>
  <si>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</si>
  <si>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</si>
  <si>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</si>
  <si>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</si>
  <si>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</si>
  <si>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</si>
  <si>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</si>
  <si>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</si>
  <si>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</si>
  <si>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</si>
  <si>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</si>
  <si>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</si>
  <si>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</si>
  <si>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</si>
  <si>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</si>
  <si>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</si>
  <si>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</si>
  <si>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</si>
  <si>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</si>
  <si>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</si>
  <si>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</si>
  <si>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</si>
  <si>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</si>
  <si>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</si>
  <si>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</si>
  <si>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</si>
  <si>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</si>
  <si>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</si>
  <si>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</si>
  <si>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</si>
  <si>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</si>
  <si>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</si>
  <si>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</si>
  <si>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</si>
  <si>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</si>
  <si>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</si>
  <si>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</si>
  <si>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</si>
  <si>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</si>
  <si>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</si>
  <si>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</si>
  <si>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</si>
  <si>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</si>
  <si>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</si>
  <si>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</si>
  <si>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</si>
  <si>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</si>
  <si>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</si>
  <si>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</si>
  <si>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</si>
  <si>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</si>
  <si>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</si>
  <si>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</si>
  <si>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</si>
  <si>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</si>
  <si>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</si>
  <si>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</si>
  <si>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</si>
  <si>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</si>
  <si>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</si>
  <si>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</si>
  <si>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</si>
  <si>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</si>
  <si>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</si>
  <si>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</si>
  <si>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</si>
  <si>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</si>
  <si>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</si>
  <si>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</si>
  <si>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RUNNING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</si>
  <si>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</si>
  <si>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</si>
  <si>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</si>
  <si>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</si>
  <si>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</si>
  <si>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</si>
  <si>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</si>
  <si>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</si>
  <si>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2005-2010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</si>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</sst>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1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20" fillId="11" borderId="2" xfId="4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R1008"/>
  <sheetViews>
    <sheetView tabSelected="1" zoomScale="115" zoomScaleNormal="11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M73" sqref="M73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8.88671875" style="17" bestFit="1" customWidth="1"/>
    <col min="11" max="11" width="6.77734375" style="17" bestFit="1" customWidth="1"/>
    <col min="12" max="12" width="9.21875" style="17" bestFit="1" customWidth="1"/>
    <col min="13" max="13" width="7.109375" style="17" bestFit="1" customWidth="1"/>
    <col min="14" max="14" width="7.109375" style="17" customWidth="1"/>
    <col min="15" max="15" width="17.44140625" style="17" bestFit="1" customWidth="1"/>
    <col min="16" max="16" width="7.21875" style="17" bestFit="1" customWidth="1"/>
    <col min="17" max="17" width="7.5546875" style="17" bestFit="1" customWidth="1"/>
    <col min="18" max="18" width="11" style="17" bestFit="1" customWidth="1"/>
    <col min="19" max="19" width="12.77734375" style="17" bestFit="1" customWidth="1"/>
    <col min="20" max="20" width="9.21875" style="17" bestFit="1" customWidth="1"/>
    <col min="21" max="21" width="8.21875" style="17" bestFit="1" customWidth="1"/>
    <col min="22" max="22" width="13.77734375" style="17" bestFit="1" customWidth="1"/>
    <col min="23" max="24" width="15.77734375" style="17" bestFit="1" customWidth="1"/>
    <col min="25" max="25" width="9.21875" style="17" bestFit="1" customWidth="1"/>
    <col min="26" max="26" width="13.6640625" style="17" bestFit="1" customWidth="1"/>
    <col min="27" max="27" width="8.21875" style="17" bestFit="1" customWidth="1"/>
    <col min="28" max="28" width="7.21875" style="17" bestFit="1" customWidth="1"/>
    <col min="29" max="29" width="14.44140625" style="17" bestFit="1" customWidth="1"/>
    <col min="30" max="30" width="9.77734375" style="17" bestFit="1" customWidth="1"/>
    <col min="31" max="31" width="8.21875" style="17" bestFit="1" customWidth="1"/>
    <col min="32" max="32" width="7.33203125" style="17" bestFit="1" customWidth="1"/>
    <col min="33" max="33" width="8.5546875" style="17" bestFit="1" customWidth="1"/>
    <col min="34" max="34" width="12.109375" style="17" bestFit="1" customWidth="1"/>
    <col min="35" max="35" width="10.6640625" style="17" bestFit="1" customWidth="1"/>
    <col min="36" max="36" width="4.33203125" style="17" bestFit="1" customWidth="1"/>
    <col min="37" max="37" width="0.88671875" style="17" customWidth="1"/>
    <col min="38" max="38" width="10.21875" style="17" bestFit="1" customWidth="1"/>
    <col min="39" max="39" width="11.77734375" style="17" bestFit="1" customWidth="1"/>
    <col min="40" max="40" width="5.88671875" style="17" bestFit="1" customWidth="1"/>
    <col min="41" max="41" width="10.21875" style="17" bestFit="1" customWidth="1"/>
    <col min="42" max="42" width="5.88671875" style="17" bestFit="1" customWidth="1"/>
    <col min="43" max="43" width="10.21875" style="17" bestFit="1" customWidth="1"/>
    <col min="44" max="44" width="5.88671875" style="17" bestFit="1" customWidth="1"/>
    <col min="45" max="45" width="8.44140625" style="17" bestFit="1" customWidth="1"/>
    <col min="46" max="46" width="5.88671875" style="17" bestFit="1" customWidth="1"/>
    <col min="47" max="47" width="3.21875" style="17" bestFit="1" customWidth="1"/>
    <col min="48" max="49" width="12.21875" style="17" bestFit="1" customWidth="1"/>
    <col min="50" max="50" width="2.44140625" style="17" bestFit="1" customWidth="1"/>
    <col min="51" max="51" width="3.109375" style="17" bestFit="1" customWidth="1"/>
    <col min="52" max="52" width="2.44140625" style="17" bestFit="1" customWidth="1"/>
    <col min="53" max="53" width="3.109375" style="17" bestFit="1" customWidth="1"/>
    <col min="54" max="54" width="2.44140625" style="17" bestFit="1" customWidth="1"/>
    <col min="55" max="55" width="3.109375" style="17" bestFit="1" customWidth="1"/>
    <col min="56" max="56" width="2.44140625" style="17" bestFit="1" customWidth="1"/>
    <col min="57" max="57" width="2.5546875" style="17" bestFit="1" customWidth="1"/>
    <col min="58" max="58" width="2.44140625" style="17" bestFit="1" customWidth="1"/>
    <col min="59" max="59" width="3.109375" style="17" bestFit="1" customWidth="1"/>
    <col min="60" max="63" width="3.109375" style="17" customWidth="1"/>
    <col min="64" max="64" width="4.109375" style="17" customWidth="1"/>
    <col min="65" max="65" width="12.21875" style="17" bestFit="1" customWidth="1"/>
    <col min="66" max="66" width="4.33203125" style="78" customWidth="1"/>
    <col min="67" max="67" width="0.88671875" style="17" customWidth="1"/>
    <col min="68" max="68" width="9.21875" style="17" customWidth="1"/>
    <col min="69" max="69" width="11.21875" style="17" bestFit="1" customWidth="1"/>
    <col min="70" max="70" width="39.6640625" style="17" bestFit="1" customWidth="1"/>
    <col min="71" max="71" width="53.6640625" style="17" bestFit="1" customWidth="1"/>
    <col min="72" max="72" width="52.88671875" style="17" bestFit="1" customWidth="1"/>
    <col min="73" max="73" width="54.21875" style="17" bestFit="1" customWidth="1"/>
    <col min="74" max="74" width="52.88671875" style="17" bestFit="1" customWidth="1"/>
    <col min="75" max="75" width="52.109375" style="17" bestFit="1" customWidth="1"/>
    <col min="76" max="76" width="51.77734375" style="17" bestFit="1" customWidth="1"/>
    <col min="77" max="16384" width="8.77734375" style="17"/>
  </cols>
  <sheetData>
    <row r="1" spans="1:92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64"/>
      <c r="BM1" s="64"/>
      <c r="BN1" s="64"/>
      <c r="BO1" s="14"/>
      <c r="BP1" s="12"/>
      <c r="BQ1" s="13"/>
      <c r="BR1" s="18"/>
      <c r="BS1" s="12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</row>
    <row r="2" spans="1:92" ht="24.6" x14ac:dyDescent="0.4">
      <c r="A2" s="12"/>
      <c r="B2" s="62" t="s">
        <v>124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64"/>
      <c r="BM2" s="64"/>
      <c r="BN2" s="64"/>
      <c r="BO2" s="14"/>
      <c r="BP2" s="12"/>
      <c r="BQ2" s="13"/>
      <c r="BR2" s="18"/>
      <c r="BS2" s="12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</row>
    <row r="3" spans="1:92" ht="17.399999999999999" x14ac:dyDescent="0.3">
      <c r="A3" s="12"/>
      <c r="B3" s="63" t="s">
        <v>125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64"/>
      <c r="BM3" s="64"/>
      <c r="BN3" s="64"/>
      <c r="BO3" s="14"/>
      <c r="BP3" s="12"/>
      <c r="BQ3" s="13"/>
      <c r="BR3" s="18"/>
      <c r="BS3" s="12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</row>
    <row r="4" spans="1:92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4"/>
      <c r="AL4" s="112" t="s">
        <v>2</v>
      </c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4"/>
      <c r="BP4" s="12"/>
      <c r="BQ4" s="13"/>
      <c r="BR4" s="18"/>
      <c r="BS4" s="12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</row>
    <row r="5" spans="1:92" s="21" customFormat="1" ht="10.199999999999999" x14ac:dyDescent="0.2">
      <c r="A5" s="20"/>
      <c r="B5" s="114" t="s">
        <v>3</v>
      </c>
      <c r="C5" s="120" t="s">
        <v>150</v>
      </c>
      <c r="D5" s="120" t="s">
        <v>4</v>
      </c>
      <c r="E5" s="114" t="s">
        <v>5</v>
      </c>
      <c r="F5" s="94"/>
      <c r="G5" s="114" t="s">
        <v>19</v>
      </c>
      <c r="H5" s="114" t="s">
        <v>241</v>
      </c>
      <c r="I5" s="114" t="s">
        <v>6</v>
      </c>
      <c r="J5" s="114" t="s">
        <v>7</v>
      </c>
      <c r="K5" s="114" t="s">
        <v>8</v>
      </c>
      <c r="L5" s="114" t="s">
        <v>9</v>
      </c>
      <c r="M5" s="114" t="s">
        <v>10</v>
      </c>
      <c r="N5" s="92"/>
      <c r="O5" s="123" t="s">
        <v>244</v>
      </c>
      <c r="P5" s="121" t="s">
        <v>190</v>
      </c>
      <c r="Q5" s="113"/>
      <c r="R5" s="113"/>
      <c r="S5" s="113"/>
      <c r="T5" s="113"/>
      <c r="U5" s="113"/>
      <c r="V5" s="121" t="s">
        <v>182</v>
      </c>
      <c r="W5" s="113"/>
      <c r="X5" s="113"/>
      <c r="Y5" s="113"/>
      <c r="Z5" s="113"/>
      <c r="AA5" s="113"/>
      <c r="AB5" s="121" t="s">
        <v>13</v>
      </c>
      <c r="AC5" s="113"/>
      <c r="AD5" s="113"/>
      <c r="AE5" s="113"/>
      <c r="AF5" s="121" t="s">
        <v>14</v>
      </c>
      <c r="AG5" s="113"/>
      <c r="AH5" s="113"/>
      <c r="AI5" s="121" t="s">
        <v>15</v>
      </c>
      <c r="AJ5" s="114" t="s">
        <v>16</v>
      </c>
      <c r="AK5" s="92"/>
      <c r="AL5" s="112">
        <v>5</v>
      </c>
      <c r="AM5" s="113"/>
      <c r="AN5" s="112">
        <v>10</v>
      </c>
      <c r="AO5" s="113"/>
      <c r="AP5" s="112">
        <v>15</v>
      </c>
      <c r="AQ5" s="113"/>
      <c r="AR5" s="112">
        <v>30</v>
      </c>
      <c r="AS5" s="113"/>
      <c r="AT5" s="112">
        <v>50</v>
      </c>
      <c r="AU5" s="113"/>
      <c r="AV5" s="112">
        <v>75</v>
      </c>
      <c r="AW5" s="113"/>
      <c r="AX5" s="112">
        <v>100</v>
      </c>
      <c r="AY5" s="113"/>
      <c r="AZ5" s="117">
        <v>150</v>
      </c>
      <c r="BA5" s="113"/>
      <c r="BB5" s="117">
        <v>200</v>
      </c>
      <c r="BC5" s="113"/>
      <c r="BD5" s="117">
        <v>250</v>
      </c>
      <c r="BE5" s="113"/>
      <c r="BF5" s="117">
        <v>300</v>
      </c>
      <c r="BG5" s="113"/>
      <c r="BH5" s="117">
        <v>400</v>
      </c>
      <c r="BI5" s="113"/>
      <c r="BJ5" s="117">
        <v>500</v>
      </c>
      <c r="BK5" s="113"/>
      <c r="BL5" s="117" t="s">
        <v>17</v>
      </c>
      <c r="BM5" s="113"/>
      <c r="BN5" s="113"/>
      <c r="BO5" s="92"/>
      <c r="BP5" s="115" t="s">
        <v>18</v>
      </c>
      <c r="BQ5" s="118" t="s">
        <v>126</v>
      </c>
      <c r="BR5" s="119" t="s">
        <v>20</v>
      </c>
      <c r="BS5" s="92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</row>
    <row r="6" spans="1:92" s="25" customFormat="1" ht="10.199999999999999" x14ac:dyDescent="0.2">
      <c r="A6" s="19"/>
      <c r="B6" s="113"/>
      <c r="C6" s="113"/>
      <c r="D6" s="113"/>
      <c r="E6" s="113"/>
      <c r="F6" s="95"/>
      <c r="G6" s="113"/>
      <c r="H6" s="114"/>
      <c r="I6" s="113"/>
      <c r="J6" s="113"/>
      <c r="K6" s="113"/>
      <c r="L6" s="113"/>
      <c r="M6" s="113"/>
      <c r="N6" s="93"/>
      <c r="O6" s="113"/>
      <c r="P6" s="22" t="s">
        <v>22</v>
      </c>
      <c r="Q6" s="94" t="s">
        <v>23</v>
      </c>
      <c r="R6" s="94" t="s">
        <v>24</v>
      </c>
      <c r="S6" s="94" t="s">
        <v>25</v>
      </c>
      <c r="T6" s="94" t="s">
        <v>26</v>
      </c>
      <c r="U6" s="94" t="s">
        <v>27</v>
      </c>
      <c r="V6" s="22" t="s">
        <v>22</v>
      </c>
      <c r="W6" s="94" t="s">
        <v>25</v>
      </c>
      <c r="X6" s="94" t="s">
        <v>188</v>
      </c>
      <c r="Y6" s="94" t="s">
        <v>23</v>
      </c>
      <c r="Z6" s="94" t="s">
        <v>24</v>
      </c>
      <c r="AA6" s="94" t="s">
        <v>27</v>
      </c>
      <c r="AB6" s="22" t="s">
        <v>22</v>
      </c>
      <c r="AC6" s="94" t="s">
        <v>28</v>
      </c>
      <c r="AD6" s="94" t="s">
        <v>25</v>
      </c>
      <c r="AE6" s="94" t="s">
        <v>27</v>
      </c>
      <c r="AF6" s="22" t="s">
        <v>29</v>
      </c>
      <c r="AG6" s="94" t="s">
        <v>30</v>
      </c>
      <c r="AH6" s="94" t="s">
        <v>31</v>
      </c>
      <c r="AI6" s="122"/>
      <c r="AJ6" s="113"/>
      <c r="AK6" s="94"/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3" t="s">
        <v>32</v>
      </c>
      <c r="BC6" s="23" t="s">
        <v>33</v>
      </c>
      <c r="BD6" s="23" t="s">
        <v>32</v>
      </c>
      <c r="BE6" s="23" t="s">
        <v>33</v>
      </c>
      <c r="BF6" s="23" t="s">
        <v>32</v>
      </c>
      <c r="BG6" s="23" t="s">
        <v>33</v>
      </c>
      <c r="BH6" s="23" t="s">
        <v>32</v>
      </c>
      <c r="BI6" s="23" t="s">
        <v>33</v>
      </c>
      <c r="BJ6" s="23" t="s">
        <v>32</v>
      </c>
      <c r="BK6" s="23" t="s">
        <v>33</v>
      </c>
      <c r="BL6" s="23" t="s">
        <v>32</v>
      </c>
      <c r="BM6" s="23" t="s">
        <v>33</v>
      </c>
      <c r="BN6" s="23" t="s">
        <v>34</v>
      </c>
      <c r="BO6" s="94"/>
      <c r="BP6" s="116"/>
      <c r="BQ6" s="116"/>
      <c r="BR6" s="116"/>
      <c r="BS6" s="94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</row>
    <row r="7" spans="1:92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41"/>
      <c r="BM7" s="41"/>
      <c r="BN7" s="41"/>
      <c r="BO7" s="28"/>
      <c r="BP7" s="28"/>
      <c r="BQ7" s="68"/>
      <c r="BR7" s="69"/>
      <c r="BS7" s="28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</row>
    <row r="8" spans="1:92" s="46" customFormat="1" ht="10.199999999999999" x14ac:dyDescent="0.2">
      <c r="A8" s="32"/>
      <c r="B8" s="32" t="s">
        <v>42</v>
      </c>
      <c r="C8" s="43"/>
      <c r="D8" s="43"/>
      <c r="E8" s="32" t="s">
        <v>127</v>
      </c>
      <c r="F8" s="32"/>
      <c r="G8" s="32"/>
      <c r="H8" s="32"/>
      <c r="I8" s="32" t="s">
        <v>44</v>
      </c>
      <c r="J8" s="32" t="s">
        <v>93</v>
      </c>
      <c r="K8" s="32">
        <v>50</v>
      </c>
      <c r="L8" s="32">
        <v>1</v>
      </c>
      <c r="M8" s="32" t="s">
        <v>46</v>
      </c>
      <c r="N8" s="32"/>
      <c r="O8" s="32" t="s">
        <v>51</v>
      </c>
      <c r="P8" s="32" t="s">
        <v>71</v>
      </c>
      <c r="Q8" s="32" t="s">
        <v>78</v>
      </c>
      <c r="R8" s="32" t="s">
        <v>79</v>
      </c>
      <c r="S8" s="32">
        <v>0.4</v>
      </c>
      <c r="T8" s="32" t="s">
        <v>128</v>
      </c>
      <c r="U8" s="32" t="s">
        <v>129</v>
      </c>
      <c r="V8" s="32" t="s">
        <v>52</v>
      </c>
      <c r="W8" s="32">
        <v>0.4</v>
      </c>
      <c r="X8" s="82" t="s">
        <v>38</v>
      </c>
      <c r="Y8" s="82" t="s">
        <v>38</v>
      </c>
      <c r="Z8" s="82" t="s">
        <v>38</v>
      </c>
      <c r="AA8" s="32" t="s">
        <v>129</v>
      </c>
      <c r="AB8" s="32" t="s">
        <v>47</v>
      </c>
      <c r="AC8" s="32" t="s">
        <v>81</v>
      </c>
      <c r="AD8" s="32">
        <v>0.6</v>
      </c>
      <c r="AE8" s="32" t="s">
        <v>129</v>
      </c>
      <c r="AF8" s="32" t="s">
        <v>53</v>
      </c>
      <c r="AG8" s="32" t="s">
        <v>130</v>
      </c>
      <c r="AH8" s="32" t="s">
        <v>98</v>
      </c>
      <c r="AI8" s="32" t="s">
        <v>54</v>
      </c>
      <c r="AJ8" s="32" t="s">
        <v>55</v>
      </c>
      <c r="AK8" s="32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32"/>
      <c r="BP8" s="32"/>
      <c r="BQ8" s="43"/>
      <c r="BR8" s="74"/>
      <c r="BS8" s="32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</row>
    <row r="9" spans="1:92" ht="13.2" x14ac:dyDescent="0.25">
      <c r="A9" s="32"/>
      <c r="B9" s="34">
        <v>0</v>
      </c>
      <c r="C9" s="35" t="s">
        <v>56</v>
      </c>
      <c r="D9" s="35" t="s">
        <v>57</v>
      </c>
      <c r="E9" s="34" t="s">
        <v>127</v>
      </c>
      <c r="F9" s="32"/>
      <c r="G9" s="37" t="s">
        <v>40</v>
      </c>
      <c r="H9" s="100"/>
      <c r="I9" s="36" t="s">
        <v>44</v>
      </c>
      <c r="J9" s="36" t="s">
        <v>93</v>
      </c>
      <c r="K9" s="36">
        <v>50</v>
      </c>
      <c r="L9" s="36">
        <v>1</v>
      </c>
      <c r="M9" s="36" t="s">
        <v>46</v>
      </c>
      <c r="N9" s="36"/>
      <c r="O9" s="36" t="s">
        <v>51</v>
      </c>
      <c r="P9" s="36" t="s">
        <v>71</v>
      </c>
      <c r="Q9" s="36" t="s">
        <v>78</v>
      </c>
      <c r="R9" s="36" t="s">
        <v>79</v>
      </c>
      <c r="S9" s="36">
        <v>0.4</v>
      </c>
      <c r="T9" s="36" t="s">
        <v>128</v>
      </c>
      <c r="U9" s="36" t="s">
        <v>129</v>
      </c>
      <c r="V9" s="36" t="s">
        <v>52</v>
      </c>
      <c r="W9" s="36">
        <v>0.4</v>
      </c>
      <c r="X9" s="61" t="s">
        <v>38</v>
      </c>
      <c r="Y9" s="61" t="s">
        <v>38</v>
      </c>
      <c r="Z9" s="61" t="s">
        <v>38</v>
      </c>
      <c r="AA9" s="36" t="s">
        <v>129</v>
      </c>
      <c r="AB9" s="36" t="s">
        <v>47</v>
      </c>
      <c r="AC9" s="36" t="s">
        <v>81</v>
      </c>
      <c r="AD9" s="36">
        <v>0.6</v>
      </c>
      <c r="AE9" s="36" t="s">
        <v>129</v>
      </c>
      <c r="AF9" s="36" t="s">
        <v>53</v>
      </c>
      <c r="AG9" s="36" t="s">
        <v>130</v>
      </c>
      <c r="AH9" s="34" t="s">
        <v>98</v>
      </c>
      <c r="AI9" s="36" t="s">
        <v>54</v>
      </c>
      <c r="AJ9" s="36" t="s">
        <v>55</v>
      </c>
      <c r="AK9" s="38"/>
      <c r="AL9" s="5">
        <v>73.145805911599993</v>
      </c>
      <c r="AM9" s="5">
        <v>92.349047342899993</v>
      </c>
      <c r="AN9" s="83">
        <v>65.1571186149</v>
      </c>
      <c r="AO9" s="83">
        <v>96.344679514600003</v>
      </c>
      <c r="AP9" s="5">
        <v>59.549851741200001</v>
      </c>
      <c r="AQ9" s="5">
        <v>98.867237091099994</v>
      </c>
      <c r="AR9" s="83">
        <v>74.988123446000003</v>
      </c>
      <c r="AS9" s="83">
        <v>99.161593119299994</v>
      </c>
      <c r="AT9" s="83">
        <v>77.033194340500003</v>
      </c>
      <c r="AU9" s="83">
        <v>99.248407999700007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10">
        <v>50</v>
      </c>
      <c r="BO9" s="38"/>
      <c r="BP9" s="34">
        <v>576</v>
      </c>
      <c r="BQ9" s="51" t="s">
        <v>82</v>
      </c>
      <c r="BR9" s="72"/>
      <c r="BS9" s="34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</row>
    <row r="10" spans="1:92" ht="13.2" x14ac:dyDescent="0.25">
      <c r="A10" s="32"/>
      <c r="B10" s="34">
        <v>1</v>
      </c>
      <c r="C10" s="35" t="s">
        <v>56</v>
      </c>
      <c r="D10" s="35" t="s">
        <v>74</v>
      </c>
      <c r="E10" s="34" t="s">
        <v>127</v>
      </c>
      <c r="F10" s="32"/>
      <c r="G10" s="37" t="s">
        <v>40</v>
      </c>
      <c r="H10" s="100"/>
      <c r="I10" s="36" t="s">
        <v>44</v>
      </c>
      <c r="J10" s="36" t="s">
        <v>93</v>
      </c>
      <c r="K10" s="36">
        <v>50</v>
      </c>
      <c r="L10" s="36">
        <v>1</v>
      </c>
      <c r="M10" s="36" t="s">
        <v>46</v>
      </c>
      <c r="N10" s="36"/>
      <c r="O10" s="36" t="s">
        <v>51</v>
      </c>
      <c r="P10" s="36" t="s">
        <v>71</v>
      </c>
      <c r="Q10" s="36" t="s">
        <v>78</v>
      </c>
      <c r="R10" s="36" t="s">
        <v>79</v>
      </c>
      <c r="S10" s="55">
        <v>0.3</v>
      </c>
      <c r="T10" s="55" t="s">
        <v>131</v>
      </c>
      <c r="U10" s="36" t="s">
        <v>129</v>
      </c>
      <c r="V10" s="36" t="s">
        <v>52</v>
      </c>
      <c r="W10" s="55">
        <v>0.3</v>
      </c>
      <c r="X10" s="61" t="s">
        <v>38</v>
      </c>
      <c r="Y10" s="61" t="s">
        <v>38</v>
      </c>
      <c r="Z10" s="61" t="s">
        <v>38</v>
      </c>
      <c r="AA10" s="36" t="s">
        <v>129</v>
      </c>
      <c r="AB10" s="36" t="s">
        <v>47</v>
      </c>
      <c r="AC10" s="36" t="s">
        <v>81</v>
      </c>
      <c r="AD10" s="55">
        <v>0.5</v>
      </c>
      <c r="AE10" s="36" t="s">
        <v>129</v>
      </c>
      <c r="AF10" s="36" t="s">
        <v>53</v>
      </c>
      <c r="AG10" s="36" t="s">
        <v>130</v>
      </c>
      <c r="AH10" s="34" t="s">
        <v>98</v>
      </c>
      <c r="AI10" s="36" t="s">
        <v>54</v>
      </c>
      <c r="AJ10" s="36" t="s">
        <v>55</v>
      </c>
      <c r="AK10" s="38"/>
      <c r="AL10" s="5">
        <v>77.410861564399994</v>
      </c>
      <c r="AM10" s="5">
        <v>117.326529185</v>
      </c>
      <c r="AN10" s="83">
        <v>65.736264909300004</v>
      </c>
      <c r="AO10" s="83">
        <v>101.26104354899999</v>
      </c>
      <c r="AP10" s="5">
        <v>66.749814051599998</v>
      </c>
      <c r="AQ10" s="5">
        <v>99.8872210185</v>
      </c>
      <c r="AR10" s="83">
        <v>65.151434437800006</v>
      </c>
      <c r="AS10" s="83">
        <v>100.034346263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61.208957838300002</v>
      </c>
      <c r="BM10" s="2">
        <v>99.1070658366</v>
      </c>
      <c r="BN10" s="10">
        <v>48</v>
      </c>
      <c r="BO10" s="38"/>
      <c r="BP10" s="34">
        <v>648</v>
      </c>
      <c r="BQ10" s="51" t="s">
        <v>82</v>
      </c>
      <c r="BR10" s="72"/>
      <c r="BS10" s="34"/>
      <c r="BU10" s="78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8"/>
      <c r="CN10" s="78"/>
    </row>
    <row r="11" spans="1:92" ht="13.2" x14ac:dyDescent="0.25">
      <c r="A11" s="32"/>
      <c r="B11" s="34">
        <v>2</v>
      </c>
      <c r="C11" s="35" t="s">
        <v>56</v>
      </c>
      <c r="D11" s="35" t="s">
        <v>74</v>
      </c>
      <c r="E11" s="34" t="s">
        <v>127</v>
      </c>
      <c r="F11" s="32"/>
      <c r="G11" s="37" t="s">
        <v>40</v>
      </c>
      <c r="H11" s="100"/>
      <c r="I11" s="36" t="s">
        <v>44</v>
      </c>
      <c r="J11" s="36" t="s">
        <v>93</v>
      </c>
      <c r="K11" s="36">
        <v>50</v>
      </c>
      <c r="L11" s="36">
        <v>1</v>
      </c>
      <c r="M11" s="36" t="s">
        <v>46</v>
      </c>
      <c r="N11" s="36"/>
      <c r="O11" s="36" t="s">
        <v>51</v>
      </c>
      <c r="P11" s="36" t="s">
        <v>71</v>
      </c>
      <c r="Q11" s="36" t="s">
        <v>78</v>
      </c>
      <c r="R11" s="36" t="s">
        <v>79</v>
      </c>
      <c r="S11" s="55">
        <v>0.3</v>
      </c>
      <c r="T11" s="55" t="s">
        <v>132</v>
      </c>
      <c r="U11" s="36" t="s">
        <v>129</v>
      </c>
      <c r="V11" s="36" t="s">
        <v>52</v>
      </c>
      <c r="W11" s="55">
        <v>0.3</v>
      </c>
      <c r="X11" s="61" t="s">
        <v>38</v>
      </c>
      <c r="Y11" s="61" t="s">
        <v>38</v>
      </c>
      <c r="Z11" s="61" t="s">
        <v>38</v>
      </c>
      <c r="AA11" s="36" t="s">
        <v>129</v>
      </c>
      <c r="AB11" s="36" t="s">
        <v>47</v>
      </c>
      <c r="AC11" s="36" t="s">
        <v>81</v>
      </c>
      <c r="AD11" s="55">
        <v>0.5</v>
      </c>
      <c r="AE11" s="36" t="s">
        <v>129</v>
      </c>
      <c r="AF11" s="36" t="s">
        <v>53</v>
      </c>
      <c r="AG11" s="36" t="s">
        <v>130</v>
      </c>
      <c r="AH11" s="34" t="s">
        <v>98</v>
      </c>
      <c r="AI11" s="36" t="s">
        <v>54</v>
      </c>
      <c r="AJ11" s="36" t="s">
        <v>55</v>
      </c>
      <c r="AK11" s="38"/>
      <c r="AL11" s="5">
        <v>74.5918993083</v>
      </c>
      <c r="AM11" s="5">
        <v>112.715227763</v>
      </c>
      <c r="AN11" s="83">
        <v>70.311806953300007</v>
      </c>
      <c r="AO11" s="83">
        <v>101.096579234</v>
      </c>
      <c r="AP11" s="5">
        <v>66.676256271499994</v>
      </c>
      <c r="AQ11" s="5">
        <v>100.948420207</v>
      </c>
      <c r="AR11" s="83">
        <v>64.066536123099993</v>
      </c>
      <c r="AS11" s="83">
        <v>100.55789693200001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10"/>
      <c r="BO11" s="38"/>
      <c r="BP11" s="34">
        <v>696</v>
      </c>
      <c r="BQ11" s="51" t="s">
        <v>82</v>
      </c>
      <c r="BR11" s="72"/>
      <c r="BS11" s="34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</row>
    <row r="12" spans="1:92" ht="13.2" x14ac:dyDescent="0.25">
      <c r="A12" s="32"/>
      <c r="B12" s="34">
        <v>3</v>
      </c>
      <c r="C12" s="35" t="s">
        <v>56</v>
      </c>
      <c r="D12" s="35" t="s">
        <v>74</v>
      </c>
      <c r="E12" s="34" t="s">
        <v>127</v>
      </c>
      <c r="F12" s="32"/>
      <c r="G12" s="37" t="s">
        <v>40</v>
      </c>
      <c r="H12" s="100"/>
      <c r="I12" s="36" t="s">
        <v>44</v>
      </c>
      <c r="J12" s="36" t="s">
        <v>93</v>
      </c>
      <c r="K12" s="36">
        <v>50</v>
      </c>
      <c r="L12" s="36">
        <v>1</v>
      </c>
      <c r="M12" s="36" t="s">
        <v>46</v>
      </c>
      <c r="N12" s="36"/>
      <c r="O12" s="36" t="s">
        <v>51</v>
      </c>
      <c r="P12" s="36" t="s">
        <v>71</v>
      </c>
      <c r="Q12" s="36" t="s">
        <v>78</v>
      </c>
      <c r="R12" s="36" t="s">
        <v>79</v>
      </c>
      <c r="S12" s="55">
        <v>0.3</v>
      </c>
      <c r="T12" s="36" t="s">
        <v>128</v>
      </c>
      <c r="U12" s="55" t="s">
        <v>133</v>
      </c>
      <c r="V12" s="36" t="s">
        <v>52</v>
      </c>
      <c r="W12" s="55">
        <v>0.3</v>
      </c>
      <c r="X12" s="61" t="s">
        <v>38</v>
      </c>
      <c r="Y12" s="61" t="s">
        <v>38</v>
      </c>
      <c r="Z12" s="61" t="s">
        <v>38</v>
      </c>
      <c r="AA12" s="55" t="s">
        <v>133</v>
      </c>
      <c r="AB12" s="36" t="s">
        <v>47</v>
      </c>
      <c r="AC12" s="36" t="s">
        <v>81</v>
      </c>
      <c r="AD12" s="55">
        <v>0.5</v>
      </c>
      <c r="AE12" s="55" t="s">
        <v>133</v>
      </c>
      <c r="AF12" s="36" t="s">
        <v>53</v>
      </c>
      <c r="AG12" s="36" t="s">
        <v>130</v>
      </c>
      <c r="AH12" s="34" t="s">
        <v>98</v>
      </c>
      <c r="AI12" s="36" t="s">
        <v>54</v>
      </c>
      <c r="AJ12" s="36" t="s">
        <v>55</v>
      </c>
      <c r="AK12" s="38"/>
      <c r="AL12" s="5">
        <v>71.874940646400006</v>
      </c>
      <c r="AM12" s="5">
        <v>94.744828542099995</v>
      </c>
      <c r="AN12" s="83">
        <v>66.777255068200006</v>
      </c>
      <c r="AO12" s="83">
        <v>99.358072916699996</v>
      </c>
      <c r="AP12" s="5">
        <v>75.444882548199999</v>
      </c>
      <c r="AQ12" s="5">
        <v>97.920321146600003</v>
      </c>
      <c r="AR12" s="83">
        <v>66.372435421000006</v>
      </c>
      <c r="AS12" s="83">
        <v>98.531222025600002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10"/>
      <c r="BO12" s="38"/>
      <c r="BP12" s="34">
        <v>576</v>
      </c>
      <c r="BQ12" s="51" t="s">
        <v>82</v>
      </c>
      <c r="BR12" s="72"/>
      <c r="BS12" s="34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</row>
    <row r="13" spans="1:92" ht="13.2" x14ac:dyDescent="0.25">
      <c r="A13" s="32"/>
      <c r="B13" s="34">
        <v>4</v>
      </c>
      <c r="C13" s="35" t="s">
        <v>56</v>
      </c>
      <c r="D13" s="35" t="s">
        <v>74</v>
      </c>
      <c r="E13" s="34" t="s">
        <v>127</v>
      </c>
      <c r="F13" s="32"/>
      <c r="G13" s="37" t="s">
        <v>40</v>
      </c>
      <c r="H13" s="100"/>
      <c r="I13" s="36" t="s">
        <v>44</v>
      </c>
      <c r="J13" s="36" t="s">
        <v>93</v>
      </c>
      <c r="K13" s="36">
        <v>50</v>
      </c>
      <c r="L13" s="36">
        <v>1</v>
      </c>
      <c r="M13" s="36" t="s">
        <v>46</v>
      </c>
      <c r="N13" s="36"/>
      <c r="O13" s="36" t="s">
        <v>51</v>
      </c>
      <c r="P13" s="36" t="s">
        <v>71</v>
      </c>
      <c r="Q13" s="36" t="s">
        <v>78</v>
      </c>
      <c r="R13" s="55" t="s">
        <v>134</v>
      </c>
      <c r="S13" s="36">
        <v>0.4</v>
      </c>
      <c r="T13" s="36" t="s">
        <v>128</v>
      </c>
      <c r="U13" s="36" t="s">
        <v>129</v>
      </c>
      <c r="V13" s="36" t="s">
        <v>52</v>
      </c>
      <c r="W13" s="36">
        <v>0.4</v>
      </c>
      <c r="X13" s="61" t="s">
        <v>38</v>
      </c>
      <c r="Y13" s="61" t="s">
        <v>38</v>
      </c>
      <c r="Z13" s="61" t="s">
        <v>38</v>
      </c>
      <c r="AA13" s="36" t="s">
        <v>129</v>
      </c>
      <c r="AB13" s="36" t="s">
        <v>47</v>
      </c>
      <c r="AC13" s="55" t="s">
        <v>135</v>
      </c>
      <c r="AD13" s="36">
        <v>0.6</v>
      </c>
      <c r="AE13" s="36" t="s">
        <v>129</v>
      </c>
      <c r="AF13" s="36" t="s">
        <v>53</v>
      </c>
      <c r="AG13" s="36" t="s">
        <v>130</v>
      </c>
      <c r="AH13" s="34" t="s">
        <v>98</v>
      </c>
      <c r="AI13" s="36" t="s">
        <v>54</v>
      </c>
      <c r="AJ13" s="36" t="s">
        <v>55</v>
      </c>
      <c r="AK13" s="38"/>
      <c r="AL13" s="5">
        <v>71.321321660799995</v>
      </c>
      <c r="AM13" s="5">
        <v>112.770666758</v>
      </c>
      <c r="AN13" s="83">
        <v>76.765843936899998</v>
      </c>
      <c r="AO13" s="83">
        <v>90.959898630799998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10"/>
      <c r="BO13" s="38"/>
      <c r="BP13" s="34">
        <v>1032</v>
      </c>
      <c r="BQ13" s="51" t="s">
        <v>82</v>
      </c>
      <c r="BR13" s="72"/>
      <c r="BS13" s="34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</row>
    <row r="14" spans="1:92" ht="10.199999999999999" x14ac:dyDescent="0.2">
      <c r="A14" s="32"/>
      <c r="B14" s="34">
        <v>5</v>
      </c>
      <c r="C14" s="35" t="s">
        <v>56</v>
      </c>
      <c r="D14" s="35" t="s">
        <v>92</v>
      </c>
      <c r="E14" s="34" t="s">
        <v>127</v>
      </c>
      <c r="F14" s="32"/>
      <c r="G14" s="37" t="s">
        <v>40</v>
      </c>
      <c r="H14" s="101"/>
      <c r="I14" s="36" t="s">
        <v>44</v>
      </c>
      <c r="J14" s="36" t="s">
        <v>93</v>
      </c>
      <c r="K14" s="36">
        <v>50</v>
      </c>
      <c r="L14" s="36">
        <v>1</v>
      </c>
      <c r="M14" s="36" t="s">
        <v>46</v>
      </c>
      <c r="N14" s="36"/>
      <c r="O14" s="36" t="s">
        <v>51</v>
      </c>
      <c r="P14" s="36" t="s">
        <v>71</v>
      </c>
      <c r="Q14" s="36" t="s">
        <v>78</v>
      </c>
      <c r="R14" s="36" t="s">
        <v>79</v>
      </c>
      <c r="S14" s="36">
        <v>0.4</v>
      </c>
      <c r="T14" s="36" t="s">
        <v>128</v>
      </c>
      <c r="U14" s="36" t="s">
        <v>129</v>
      </c>
      <c r="V14" s="36" t="s">
        <v>52</v>
      </c>
      <c r="W14" s="36">
        <v>0.4</v>
      </c>
      <c r="X14" s="61" t="s">
        <v>38</v>
      </c>
      <c r="Y14" s="61" t="s">
        <v>38</v>
      </c>
      <c r="Z14" s="61" t="s">
        <v>38</v>
      </c>
      <c r="AA14" s="36" t="s">
        <v>129</v>
      </c>
      <c r="AB14" s="36" t="s">
        <v>47</v>
      </c>
      <c r="AC14" s="36" t="s">
        <v>81</v>
      </c>
      <c r="AD14" s="36">
        <v>0.6</v>
      </c>
      <c r="AE14" s="36" t="s">
        <v>129</v>
      </c>
      <c r="AF14" s="36" t="s">
        <v>53</v>
      </c>
      <c r="AG14" s="55" t="s">
        <v>136</v>
      </c>
      <c r="AH14" s="34" t="s">
        <v>98</v>
      </c>
      <c r="AI14" s="36" t="s">
        <v>54</v>
      </c>
      <c r="AJ14" s="36" t="s">
        <v>55</v>
      </c>
      <c r="AK14" s="38"/>
      <c r="AL14" s="5">
        <v>1816406.49973</v>
      </c>
      <c r="AM14" s="5">
        <v>2789374448980</v>
      </c>
      <c r="AN14" s="83">
        <v>558260.08048500004</v>
      </c>
      <c r="AO14" s="83">
        <v>68136745642.699997</v>
      </c>
      <c r="AP14" s="5">
        <v>412669.93003300001</v>
      </c>
      <c r="AQ14" s="5">
        <v>21599030762.700001</v>
      </c>
      <c r="AR14" s="83">
        <v>279418.22042199998</v>
      </c>
      <c r="AS14" s="83">
        <v>119.692110062</v>
      </c>
      <c r="AT14" s="83">
        <v>296746.723291</v>
      </c>
      <c r="AU14" s="83">
        <v>94.387818654399993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10"/>
      <c r="BO14" s="38"/>
      <c r="BP14" s="34"/>
      <c r="BQ14" s="51"/>
      <c r="BR14" s="72"/>
      <c r="BS14" s="34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</row>
    <row r="15" spans="1:92" ht="10.199999999999999" x14ac:dyDescent="0.2">
      <c r="A15" s="32"/>
      <c r="B15" s="34">
        <v>6</v>
      </c>
      <c r="C15" s="35" t="s">
        <v>56</v>
      </c>
      <c r="D15" s="35" t="s">
        <v>92</v>
      </c>
      <c r="E15" s="34" t="s">
        <v>127</v>
      </c>
      <c r="F15" s="32"/>
      <c r="G15" s="37" t="s">
        <v>40</v>
      </c>
      <c r="H15" s="101"/>
      <c r="I15" s="36" t="s">
        <v>44</v>
      </c>
      <c r="J15" s="36" t="s">
        <v>93</v>
      </c>
      <c r="K15" s="36">
        <v>50</v>
      </c>
      <c r="L15" s="36">
        <v>1</v>
      </c>
      <c r="M15" s="36" t="s">
        <v>46</v>
      </c>
      <c r="N15" s="36"/>
      <c r="O15" s="36" t="s">
        <v>51</v>
      </c>
      <c r="P15" s="36" t="s">
        <v>71</v>
      </c>
      <c r="Q15" s="36" t="s">
        <v>78</v>
      </c>
      <c r="R15" s="36" t="s">
        <v>79</v>
      </c>
      <c r="S15" s="36">
        <v>0.4</v>
      </c>
      <c r="T15" s="36" t="s">
        <v>128</v>
      </c>
      <c r="U15" s="36" t="s">
        <v>129</v>
      </c>
      <c r="V15" s="36" t="s">
        <v>52</v>
      </c>
      <c r="W15" s="36">
        <v>0.4</v>
      </c>
      <c r="X15" s="61" t="s">
        <v>38</v>
      </c>
      <c r="Y15" s="61" t="s">
        <v>38</v>
      </c>
      <c r="Z15" s="61" t="s">
        <v>38</v>
      </c>
      <c r="AA15" s="36" t="s">
        <v>129</v>
      </c>
      <c r="AB15" s="36" t="s">
        <v>47</v>
      </c>
      <c r="AC15" s="36" t="s">
        <v>81</v>
      </c>
      <c r="AD15" s="36">
        <v>0.6</v>
      </c>
      <c r="AE15" s="36" t="s">
        <v>129</v>
      </c>
      <c r="AF15" s="36" t="s">
        <v>53</v>
      </c>
      <c r="AG15" s="55" t="s">
        <v>137</v>
      </c>
      <c r="AH15" s="34" t="s">
        <v>98</v>
      </c>
      <c r="AI15" s="36" t="s">
        <v>54</v>
      </c>
      <c r="AJ15" s="36" t="s">
        <v>55</v>
      </c>
      <c r="AK15" s="38"/>
      <c r="AL15" s="84">
        <v>398.15202308400001</v>
      </c>
      <c r="AM15" s="84">
        <v>14003.9882812</v>
      </c>
      <c r="AN15" s="83">
        <v>252.13271100599999</v>
      </c>
      <c r="AO15" s="83">
        <v>45190092</v>
      </c>
      <c r="AP15" s="5">
        <v>274.63833662399998</v>
      </c>
      <c r="AQ15" s="5">
        <v>291.29182815600001</v>
      </c>
      <c r="AR15" s="83">
        <v>234.39568030999999</v>
      </c>
      <c r="AS15" s="83">
        <v>100.40067291299999</v>
      </c>
      <c r="AT15" s="83">
        <v>166.78094378</v>
      </c>
      <c r="AU15" s="83">
        <v>100.72641627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10"/>
      <c r="BO15" s="38"/>
      <c r="BP15" s="34"/>
      <c r="BQ15" s="51"/>
      <c r="BS15" s="34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</row>
    <row r="16" spans="1:92" ht="10.199999999999999" x14ac:dyDescent="0.2">
      <c r="A16" s="32"/>
      <c r="B16" s="34">
        <v>7</v>
      </c>
      <c r="C16" s="35" t="s">
        <v>56</v>
      </c>
      <c r="D16" s="35" t="s">
        <v>92</v>
      </c>
      <c r="E16" s="34" t="s">
        <v>127</v>
      </c>
      <c r="F16" s="32"/>
      <c r="G16" s="37" t="s">
        <v>40</v>
      </c>
      <c r="H16" s="101"/>
      <c r="I16" s="36" t="s">
        <v>44</v>
      </c>
      <c r="J16" s="36" t="s">
        <v>93</v>
      </c>
      <c r="K16" s="36">
        <v>50</v>
      </c>
      <c r="L16" s="36">
        <v>1</v>
      </c>
      <c r="M16" s="36" t="s">
        <v>46</v>
      </c>
      <c r="N16" s="36"/>
      <c r="O16" s="36" t="s">
        <v>51</v>
      </c>
      <c r="P16" s="36" t="s">
        <v>71</v>
      </c>
      <c r="Q16" s="36" t="s">
        <v>78</v>
      </c>
      <c r="R16" s="36" t="s">
        <v>79</v>
      </c>
      <c r="S16" s="36">
        <v>0.4</v>
      </c>
      <c r="T16" s="36" t="s">
        <v>128</v>
      </c>
      <c r="U16" s="55" t="s">
        <v>138</v>
      </c>
      <c r="V16" s="36" t="s">
        <v>52</v>
      </c>
      <c r="W16" s="36">
        <v>0.4</v>
      </c>
      <c r="X16" s="61" t="s">
        <v>38</v>
      </c>
      <c r="Y16" s="61" t="s">
        <v>38</v>
      </c>
      <c r="Z16" s="61" t="s">
        <v>38</v>
      </c>
      <c r="AA16" s="55" t="s">
        <v>138</v>
      </c>
      <c r="AB16" s="36" t="s">
        <v>47</v>
      </c>
      <c r="AC16" s="36" t="s">
        <v>81</v>
      </c>
      <c r="AD16" s="36">
        <v>0.6</v>
      </c>
      <c r="AE16" s="55" t="s">
        <v>138</v>
      </c>
      <c r="AF16" s="36" t="s">
        <v>53</v>
      </c>
      <c r="AG16" s="36" t="s">
        <v>130</v>
      </c>
      <c r="AH16" s="34" t="s">
        <v>98</v>
      </c>
      <c r="AI16" s="36" t="s">
        <v>54</v>
      </c>
      <c r="AJ16" s="36" t="s">
        <v>55</v>
      </c>
      <c r="AK16" s="38"/>
      <c r="AL16" s="5">
        <v>80.292800722699994</v>
      </c>
      <c r="AM16" s="5">
        <v>123.291192373</v>
      </c>
      <c r="AN16" s="83">
        <v>74.873411460400007</v>
      </c>
      <c r="AO16" s="83">
        <v>89.345148722299996</v>
      </c>
      <c r="AP16" s="5">
        <v>84.151938077200001</v>
      </c>
      <c r="AQ16" s="5">
        <v>380.73257573400002</v>
      </c>
      <c r="AR16" s="83">
        <v>71.179692450299996</v>
      </c>
      <c r="AS16" s="83">
        <v>99.105731964100002</v>
      </c>
      <c r="AT16" s="83">
        <v>65.695079900300001</v>
      </c>
      <c r="AU16" s="83">
        <v>99.467192331899994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10"/>
      <c r="BO16" s="38"/>
      <c r="BP16" s="34"/>
      <c r="BQ16" s="51"/>
      <c r="BR16" s="72"/>
      <c r="BS16" s="34"/>
      <c r="BU16" s="78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8"/>
      <c r="CN16" s="78"/>
    </row>
    <row r="17" spans="1:93" ht="10.199999999999999" x14ac:dyDescent="0.2">
      <c r="A17" s="32"/>
      <c r="B17" s="34">
        <v>8</v>
      </c>
      <c r="C17" s="35" t="s">
        <v>56</v>
      </c>
      <c r="D17" s="35" t="s">
        <v>92</v>
      </c>
      <c r="E17" s="34" t="s">
        <v>127</v>
      </c>
      <c r="F17" s="32"/>
      <c r="G17" s="37" t="s">
        <v>40</v>
      </c>
      <c r="H17" s="101"/>
      <c r="I17" s="36" t="s">
        <v>44</v>
      </c>
      <c r="J17" s="36" t="s">
        <v>93</v>
      </c>
      <c r="K17" s="36">
        <v>50</v>
      </c>
      <c r="L17" s="36">
        <v>1</v>
      </c>
      <c r="M17" s="36" t="s">
        <v>46</v>
      </c>
      <c r="N17" s="36"/>
      <c r="O17" s="36" t="s">
        <v>51</v>
      </c>
      <c r="P17" s="36" t="s">
        <v>71</v>
      </c>
      <c r="Q17" s="36" t="s">
        <v>78</v>
      </c>
      <c r="R17" s="36" t="s">
        <v>79</v>
      </c>
      <c r="S17" s="36">
        <v>0.4</v>
      </c>
      <c r="T17" s="36" t="s">
        <v>128</v>
      </c>
      <c r="U17" s="55" t="s">
        <v>139</v>
      </c>
      <c r="V17" s="36" t="s">
        <v>52</v>
      </c>
      <c r="W17" s="36">
        <v>0.4</v>
      </c>
      <c r="X17" s="61" t="s">
        <v>38</v>
      </c>
      <c r="Y17" s="61" t="s">
        <v>38</v>
      </c>
      <c r="Z17" s="61" t="s">
        <v>38</v>
      </c>
      <c r="AA17" s="55" t="s">
        <v>139</v>
      </c>
      <c r="AB17" s="36" t="s">
        <v>47</v>
      </c>
      <c r="AC17" s="36" t="s">
        <v>81</v>
      </c>
      <c r="AD17" s="36">
        <v>0.6</v>
      </c>
      <c r="AE17" s="55" t="s">
        <v>139</v>
      </c>
      <c r="AF17" s="36" t="s">
        <v>53</v>
      </c>
      <c r="AG17" s="36" t="s">
        <v>130</v>
      </c>
      <c r="AH17" s="34" t="s">
        <v>98</v>
      </c>
      <c r="AI17" s="36" t="s">
        <v>54</v>
      </c>
      <c r="AJ17" s="36" t="s">
        <v>55</v>
      </c>
      <c r="AK17" s="38"/>
      <c r="AL17" s="5">
        <v>60.861736135000001</v>
      </c>
      <c r="AM17" s="5">
        <v>82.641625722200004</v>
      </c>
      <c r="AN17" s="83">
        <v>69.618881854099996</v>
      </c>
      <c r="AO17" s="83">
        <v>101.3422966</v>
      </c>
      <c r="AP17" s="5">
        <v>55.674238363900002</v>
      </c>
      <c r="AQ17" s="5">
        <v>95.823652903199999</v>
      </c>
      <c r="AR17" s="83">
        <v>67.429347525899999</v>
      </c>
      <c r="AS17" s="83">
        <v>95.975708007799994</v>
      </c>
      <c r="AT17" s="83">
        <v>75.061912064500007</v>
      </c>
      <c r="AU17" s="83">
        <v>97.241661071799996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10"/>
      <c r="BO17" s="38"/>
      <c r="BP17" s="34"/>
      <c r="BQ17" s="51"/>
      <c r="BR17" s="72"/>
      <c r="BS17" s="34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</row>
    <row r="18" spans="1:93" ht="10.199999999999999" x14ac:dyDescent="0.2">
      <c r="A18" s="32"/>
      <c r="B18" s="34">
        <v>9</v>
      </c>
      <c r="C18" s="35" t="s">
        <v>56</v>
      </c>
      <c r="D18" s="35" t="s">
        <v>140</v>
      </c>
      <c r="E18" s="34" t="s">
        <v>127</v>
      </c>
      <c r="F18" s="32"/>
      <c r="G18" s="37" t="s">
        <v>40</v>
      </c>
      <c r="H18" s="101"/>
      <c r="I18" s="36" t="s">
        <v>44</v>
      </c>
      <c r="J18" s="36" t="s">
        <v>93</v>
      </c>
      <c r="K18" s="36">
        <v>50</v>
      </c>
      <c r="L18" s="36">
        <v>1</v>
      </c>
      <c r="M18" s="36" t="s">
        <v>46</v>
      </c>
      <c r="N18" s="36"/>
      <c r="O18" s="36" t="s">
        <v>51</v>
      </c>
      <c r="P18" s="36" t="s">
        <v>71</v>
      </c>
      <c r="Q18" s="36" t="s">
        <v>78</v>
      </c>
      <c r="R18" s="36" t="s">
        <v>79</v>
      </c>
      <c r="S18" s="36">
        <v>0.4</v>
      </c>
      <c r="T18" s="36" t="s">
        <v>128</v>
      </c>
      <c r="U18" s="55" t="s">
        <v>141</v>
      </c>
      <c r="V18" s="36" t="s">
        <v>52</v>
      </c>
      <c r="W18" s="36">
        <v>0.4</v>
      </c>
      <c r="X18" s="61" t="s">
        <v>38</v>
      </c>
      <c r="Y18" s="61" t="s">
        <v>38</v>
      </c>
      <c r="Z18" s="61" t="s">
        <v>38</v>
      </c>
      <c r="AA18" s="55" t="s">
        <v>141</v>
      </c>
      <c r="AB18" s="36" t="s">
        <v>47</v>
      </c>
      <c r="AC18" s="36" t="s">
        <v>81</v>
      </c>
      <c r="AD18" s="36">
        <v>0.6</v>
      </c>
      <c r="AE18" s="55" t="s">
        <v>141</v>
      </c>
      <c r="AF18" s="36" t="s">
        <v>53</v>
      </c>
      <c r="AG18" s="36" t="s">
        <v>130</v>
      </c>
      <c r="AH18" s="34" t="s">
        <v>114</v>
      </c>
      <c r="AI18" s="36" t="s">
        <v>54</v>
      </c>
      <c r="AJ18" s="36" t="s">
        <v>55</v>
      </c>
      <c r="AK18" s="38"/>
      <c r="AL18" s="5">
        <v>82.897412300100001</v>
      </c>
      <c r="AM18" s="5">
        <v>93.8225131035</v>
      </c>
      <c r="AN18" s="83">
        <v>86.500649221000003</v>
      </c>
      <c r="AO18" s="83">
        <v>96.272538662000002</v>
      </c>
      <c r="AP18" s="5">
        <v>86.105172778599993</v>
      </c>
      <c r="AQ18" s="5">
        <v>856.18981933600003</v>
      </c>
      <c r="AR18" s="83">
        <v>73.936163858499995</v>
      </c>
      <c r="AS18" s="83">
        <v>92.654589653000002</v>
      </c>
      <c r="AT18" s="83">
        <v>81.231704580100001</v>
      </c>
      <c r="AU18" s="83">
        <v>94.537478208500005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10"/>
      <c r="BO18" s="38"/>
      <c r="BP18" s="34"/>
      <c r="BQ18" s="51"/>
      <c r="BR18" s="72" t="s">
        <v>152</v>
      </c>
      <c r="BS18" s="34"/>
      <c r="BU18" s="78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8"/>
      <c r="CN18" s="78"/>
    </row>
    <row r="19" spans="1:93" ht="10.199999999999999" x14ac:dyDescent="0.2">
      <c r="A19" s="32"/>
      <c r="B19" s="34">
        <v>10</v>
      </c>
      <c r="C19" s="35" t="s">
        <v>56</v>
      </c>
      <c r="D19" s="35" t="s">
        <v>140</v>
      </c>
      <c r="E19" s="34" t="s">
        <v>127</v>
      </c>
      <c r="F19" s="32"/>
      <c r="G19" s="37" t="s">
        <v>40</v>
      </c>
      <c r="H19" s="101"/>
      <c r="I19" s="36" t="s">
        <v>44</v>
      </c>
      <c r="J19" s="36" t="s">
        <v>93</v>
      </c>
      <c r="K19" s="36">
        <v>50</v>
      </c>
      <c r="L19" s="36">
        <v>1</v>
      </c>
      <c r="M19" s="36" t="s">
        <v>46</v>
      </c>
      <c r="N19" s="36"/>
      <c r="O19" s="36" t="s">
        <v>51</v>
      </c>
      <c r="P19" s="36" t="s">
        <v>71</v>
      </c>
      <c r="Q19" s="36" t="s">
        <v>78</v>
      </c>
      <c r="R19" s="36" t="s">
        <v>79</v>
      </c>
      <c r="S19" s="36">
        <v>0.4</v>
      </c>
      <c r="T19" s="36" t="s">
        <v>128</v>
      </c>
      <c r="U19" s="36" t="s">
        <v>129</v>
      </c>
      <c r="V19" s="36" t="s">
        <v>52</v>
      </c>
      <c r="W19" s="36">
        <v>0.4</v>
      </c>
      <c r="X19" s="61" t="s">
        <v>38</v>
      </c>
      <c r="Y19" s="61" t="s">
        <v>38</v>
      </c>
      <c r="Z19" s="61" t="s">
        <v>38</v>
      </c>
      <c r="AA19" s="36" t="s">
        <v>129</v>
      </c>
      <c r="AB19" s="36" t="s">
        <v>47</v>
      </c>
      <c r="AC19" s="36" t="s">
        <v>81</v>
      </c>
      <c r="AD19" s="36">
        <v>0.6</v>
      </c>
      <c r="AE19" s="36" t="s">
        <v>129</v>
      </c>
      <c r="AF19" s="36" t="s">
        <v>53</v>
      </c>
      <c r="AG19" s="36" t="s">
        <v>130</v>
      </c>
      <c r="AH19" s="34" t="s">
        <v>114</v>
      </c>
      <c r="AI19" s="36" t="s">
        <v>54</v>
      </c>
      <c r="AJ19" s="36" t="s">
        <v>55</v>
      </c>
      <c r="AK19" s="38"/>
      <c r="AL19" s="5">
        <v>83.255195892200007</v>
      </c>
      <c r="AM19" s="5">
        <v>98.401081085200005</v>
      </c>
      <c r="AN19" s="83">
        <v>75.224180183599998</v>
      </c>
      <c r="AO19" s="83">
        <v>92.240550518000006</v>
      </c>
      <c r="AP19" s="5">
        <v>77.545388171200003</v>
      </c>
      <c r="AQ19" s="5">
        <v>78.657740593</v>
      </c>
      <c r="AR19" s="83">
        <v>64.924603499699998</v>
      </c>
      <c r="AS19" s="83">
        <v>89.899472236600005</v>
      </c>
      <c r="AT19" s="83">
        <v>62.601991800199997</v>
      </c>
      <c r="AU19" s="83">
        <v>94.574064254800007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10"/>
      <c r="BO19" s="38"/>
      <c r="BP19" s="34"/>
      <c r="BQ19" s="51"/>
      <c r="BR19" s="72" t="s">
        <v>152</v>
      </c>
      <c r="BS19" s="34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</row>
    <row r="20" spans="1:93" ht="10.199999999999999" x14ac:dyDescent="0.2">
      <c r="A20" s="32"/>
      <c r="B20" s="34">
        <v>11</v>
      </c>
      <c r="C20" s="35" t="s">
        <v>56</v>
      </c>
      <c r="D20" s="35" t="s">
        <v>140</v>
      </c>
      <c r="E20" s="34" t="s">
        <v>127</v>
      </c>
      <c r="F20" s="32"/>
      <c r="G20" s="37" t="s">
        <v>40</v>
      </c>
      <c r="H20" s="101"/>
      <c r="I20" s="36" t="s">
        <v>44</v>
      </c>
      <c r="J20" s="36" t="s">
        <v>93</v>
      </c>
      <c r="K20" s="36">
        <v>50</v>
      </c>
      <c r="L20" s="36">
        <v>1</v>
      </c>
      <c r="M20" s="36" t="s">
        <v>46</v>
      </c>
      <c r="N20" s="36"/>
      <c r="O20" s="36" t="s">
        <v>51</v>
      </c>
      <c r="P20" s="36" t="s">
        <v>71</v>
      </c>
      <c r="Q20" s="36" t="s">
        <v>78</v>
      </c>
      <c r="R20" s="36" t="s">
        <v>79</v>
      </c>
      <c r="S20" s="55">
        <v>0.3</v>
      </c>
      <c r="T20" s="36" t="s">
        <v>128</v>
      </c>
      <c r="U20" s="36" t="s">
        <v>129</v>
      </c>
      <c r="V20" s="36" t="s">
        <v>52</v>
      </c>
      <c r="W20" s="55">
        <v>0.2</v>
      </c>
      <c r="X20" s="61" t="s">
        <v>38</v>
      </c>
      <c r="Y20" s="61" t="s">
        <v>38</v>
      </c>
      <c r="Z20" s="61" t="s">
        <v>38</v>
      </c>
      <c r="AA20" s="36" t="s">
        <v>129</v>
      </c>
      <c r="AB20" s="36" t="s">
        <v>47</v>
      </c>
      <c r="AC20" s="36" t="s">
        <v>81</v>
      </c>
      <c r="AD20" s="36">
        <v>0.6</v>
      </c>
      <c r="AE20" s="36" t="s">
        <v>129</v>
      </c>
      <c r="AF20" s="36" t="s">
        <v>53</v>
      </c>
      <c r="AG20" s="36" t="s">
        <v>130</v>
      </c>
      <c r="AH20" s="34" t="s">
        <v>114</v>
      </c>
      <c r="AI20" s="36" t="s">
        <v>54</v>
      </c>
      <c r="AJ20" s="36" t="s">
        <v>55</v>
      </c>
      <c r="AK20" s="38"/>
      <c r="AL20" s="5">
        <v>75.678813479200002</v>
      </c>
      <c r="AM20" s="5">
        <v>92.401908874499995</v>
      </c>
      <c r="AN20" s="83">
        <v>80.326537833100005</v>
      </c>
      <c r="AO20" s="83">
        <v>87.099634170499996</v>
      </c>
      <c r="AP20" s="5">
        <v>71.076268626000001</v>
      </c>
      <c r="AQ20" s="5">
        <v>205.51028251599999</v>
      </c>
      <c r="AR20" s="83">
        <v>65.582834203999994</v>
      </c>
      <c r="AS20" s="83">
        <v>95.637659072899993</v>
      </c>
      <c r="AT20" s="2">
        <v>71.164164300400003</v>
      </c>
      <c r="AU20" s="83">
        <v>95.078831195800007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10"/>
      <c r="BO20" s="38"/>
      <c r="BP20" s="34"/>
      <c r="BQ20" s="51"/>
      <c r="BR20" s="72" t="s">
        <v>152</v>
      </c>
      <c r="BS20" s="34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</row>
    <row r="21" spans="1:93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1:93" s="46" customFormat="1" ht="10.199999999999999" x14ac:dyDescent="0.2">
      <c r="A22" s="32"/>
      <c r="B22" s="32" t="s">
        <v>42</v>
      </c>
      <c r="C22" s="43"/>
      <c r="D22" s="43"/>
      <c r="E22" s="32" t="s">
        <v>142</v>
      </c>
      <c r="F22" s="32"/>
      <c r="G22" s="32"/>
      <c r="H22" s="32"/>
      <c r="I22" s="32" t="s">
        <v>118</v>
      </c>
      <c r="J22" s="32" t="s">
        <v>93</v>
      </c>
      <c r="K22" s="32">
        <v>50</v>
      </c>
      <c r="L22" s="32">
        <v>1</v>
      </c>
      <c r="M22" s="32" t="s">
        <v>46</v>
      </c>
      <c r="N22" s="32"/>
      <c r="O22" s="32" t="s">
        <v>51</v>
      </c>
      <c r="P22" s="32" t="s">
        <v>71</v>
      </c>
      <c r="Q22" s="32" t="s">
        <v>78</v>
      </c>
      <c r="R22" s="32" t="s">
        <v>79</v>
      </c>
      <c r="S22" s="32">
        <v>0.4</v>
      </c>
      <c r="T22" s="32" t="s">
        <v>128</v>
      </c>
      <c r="U22" s="32" t="s">
        <v>129</v>
      </c>
      <c r="V22" s="32" t="s">
        <v>52</v>
      </c>
      <c r="W22" s="32">
        <v>0.4</v>
      </c>
      <c r="X22" s="82" t="s">
        <v>38</v>
      </c>
      <c r="Y22" s="82" t="s">
        <v>38</v>
      </c>
      <c r="Z22" s="82" t="s">
        <v>38</v>
      </c>
      <c r="AA22" s="32" t="s">
        <v>129</v>
      </c>
      <c r="AB22" s="32" t="s">
        <v>47</v>
      </c>
      <c r="AC22" s="32" t="s">
        <v>81</v>
      </c>
      <c r="AD22" s="32">
        <v>0.6</v>
      </c>
      <c r="AE22" s="32" t="s">
        <v>129</v>
      </c>
      <c r="AF22" s="32" t="s">
        <v>53</v>
      </c>
      <c r="AG22" s="32" t="s">
        <v>130</v>
      </c>
      <c r="AH22" s="32" t="s">
        <v>98</v>
      </c>
      <c r="AI22" s="32" t="s">
        <v>54</v>
      </c>
      <c r="AJ22" s="32" t="s">
        <v>55</v>
      </c>
      <c r="AK22" s="32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32"/>
      <c r="BP22" s="32"/>
      <c r="BQ22" s="43"/>
      <c r="BR22" s="74"/>
      <c r="BS22" s="32"/>
    </row>
    <row r="23" spans="1:93" ht="10.199999999999999" x14ac:dyDescent="0.2">
      <c r="A23" s="32"/>
      <c r="B23" s="34">
        <v>0</v>
      </c>
      <c r="C23" s="35" t="s">
        <v>56</v>
      </c>
      <c r="D23" s="35" t="s">
        <v>38</v>
      </c>
      <c r="E23" s="34" t="s">
        <v>142</v>
      </c>
      <c r="F23" s="32"/>
      <c r="G23" s="50" t="s">
        <v>119</v>
      </c>
      <c r="H23" s="101"/>
      <c r="I23" s="36" t="s">
        <v>118</v>
      </c>
      <c r="J23" s="36" t="s">
        <v>93</v>
      </c>
      <c r="K23" s="36">
        <v>50</v>
      </c>
      <c r="L23" s="36">
        <v>1</v>
      </c>
      <c r="M23" s="36" t="s">
        <v>46</v>
      </c>
      <c r="N23" s="36"/>
      <c r="O23" s="36" t="s">
        <v>51</v>
      </c>
      <c r="P23" s="36" t="s">
        <v>71</v>
      </c>
      <c r="Q23" s="36" t="s">
        <v>78</v>
      </c>
      <c r="R23" s="36" t="s">
        <v>79</v>
      </c>
      <c r="S23" s="36">
        <v>0.4</v>
      </c>
      <c r="T23" s="36" t="s">
        <v>128</v>
      </c>
      <c r="U23" s="36" t="s">
        <v>129</v>
      </c>
      <c r="V23" s="36" t="s">
        <v>52</v>
      </c>
      <c r="W23" s="36">
        <v>0.4</v>
      </c>
      <c r="X23" s="61" t="s">
        <v>38</v>
      </c>
      <c r="Y23" s="61" t="s">
        <v>38</v>
      </c>
      <c r="Z23" s="61" t="s">
        <v>38</v>
      </c>
      <c r="AA23" s="36" t="s">
        <v>129</v>
      </c>
      <c r="AB23" s="36" t="s">
        <v>47</v>
      </c>
      <c r="AC23" s="36" t="s">
        <v>81</v>
      </c>
      <c r="AD23" s="36">
        <v>0.6</v>
      </c>
      <c r="AE23" s="36" t="s">
        <v>129</v>
      </c>
      <c r="AF23" s="36" t="s">
        <v>53</v>
      </c>
      <c r="AG23" s="36" t="s">
        <v>130</v>
      </c>
      <c r="AH23" s="34" t="s">
        <v>98</v>
      </c>
      <c r="AI23" s="36" t="s">
        <v>54</v>
      </c>
      <c r="AJ23" s="36" t="s">
        <v>55</v>
      </c>
      <c r="AK23" s="38"/>
      <c r="AL23" s="2"/>
      <c r="AM23" s="4"/>
      <c r="AN23" s="2"/>
      <c r="AO23" s="4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10"/>
      <c r="BO23" s="38"/>
      <c r="BP23" s="34"/>
      <c r="BQ23" s="51"/>
      <c r="BR23" s="72"/>
      <c r="BS23" s="34"/>
    </row>
    <row r="24" spans="1:93" ht="10.199999999999999" x14ac:dyDescent="0.2">
      <c r="A24" s="32"/>
      <c r="B24" s="34">
        <v>1</v>
      </c>
      <c r="C24" s="35" t="s">
        <v>56</v>
      </c>
      <c r="D24" s="35" t="s">
        <v>38</v>
      </c>
      <c r="E24" s="34" t="s">
        <v>142</v>
      </c>
      <c r="F24" s="32"/>
      <c r="G24" s="50" t="s">
        <v>119</v>
      </c>
      <c r="H24" s="101"/>
      <c r="I24" s="36" t="s">
        <v>118</v>
      </c>
      <c r="J24" s="36" t="s">
        <v>93</v>
      </c>
      <c r="K24" s="36">
        <v>50</v>
      </c>
      <c r="L24" s="36">
        <v>1</v>
      </c>
      <c r="M24" s="36" t="s">
        <v>46</v>
      </c>
      <c r="N24" s="36"/>
      <c r="O24" s="36" t="s">
        <v>51</v>
      </c>
      <c r="P24" s="36" t="s">
        <v>71</v>
      </c>
      <c r="Q24" s="36" t="s">
        <v>78</v>
      </c>
      <c r="R24" s="36" t="s">
        <v>79</v>
      </c>
      <c r="S24" s="55">
        <v>0.3</v>
      </c>
      <c r="T24" s="55" t="s">
        <v>131</v>
      </c>
      <c r="U24" s="36" t="s">
        <v>129</v>
      </c>
      <c r="V24" s="36" t="s">
        <v>52</v>
      </c>
      <c r="W24" s="55">
        <v>0.3</v>
      </c>
      <c r="X24" s="61" t="s">
        <v>38</v>
      </c>
      <c r="Y24" s="61" t="s">
        <v>38</v>
      </c>
      <c r="Z24" s="61" t="s">
        <v>38</v>
      </c>
      <c r="AA24" s="36" t="s">
        <v>129</v>
      </c>
      <c r="AB24" s="36" t="s">
        <v>47</v>
      </c>
      <c r="AC24" s="36" t="s">
        <v>81</v>
      </c>
      <c r="AD24" s="55">
        <v>0.5</v>
      </c>
      <c r="AE24" s="36" t="s">
        <v>129</v>
      </c>
      <c r="AF24" s="36" t="s">
        <v>53</v>
      </c>
      <c r="AG24" s="36" t="s">
        <v>130</v>
      </c>
      <c r="AH24" s="34" t="s">
        <v>98</v>
      </c>
      <c r="AI24" s="36" t="s">
        <v>54</v>
      </c>
      <c r="AJ24" s="36" t="s">
        <v>55</v>
      </c>
      <c r="AK24" s="38"/>
      <c r="AL24" s="2"/>
      <c r="AM24" s="4"/>
      <c r="AN24" s="2"/>
      <c r="AO24" s="4"/>
      <c r="AP24" s="2"/>
      <c r="AQ24" s="10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10"/>
      <c r="BO24" s="38"/>
      <c r="BP24" s="34"/>
      <c r="BQ24" s="51"/>
      <c r="BR24" s="72"/>
      <c r="BS24" s="34"/>
    </row>
    <row r="25" spans="1:93" ht="10.199999999999999" x14ac:dyDescent="0.2">
      <c r="A25" s="32"/>
      <c r="B25" s="34">
        <v>2</v>
      </c>
      <c r="C25" s="35" t="s">
        <v>56</v>
      </c>
      <c r="D25" s="35" t="s">
        <v>38</v>
      </c>
      <c r="E25" s="34" t="s">
        <v>142</v>
      </c>
      <c r="F25" s="32"/>
      <c r="G25" s="50" t="s">
        <v>119</v>
      </c>
      <c r="H25" s="101"/>
      <c r="I25" s="36" t="s">
        <v>118</v>
      </c>
      <c r="J25" s="36" t="s">
        <v>93</v>
      </c>
      <c r="K25" s="36">
        <v>50</v>
      </c>
      <c r="L25" s="36">
        <v>1</v>
      </c>
      <c r="M25" s="36" t="s">
        <v>46</v>
      </c>
      <c r="N25" s="36"/>
      <c r="O25" s="36" t="s">
        <v>51</v>
      </c>
      <c r="P25" s="36" t="s">
        <v>71</v>
      </c>
      <c r="Q25" s="36" t="s">
        <v>78</v>
      </c>
      <c r="R25" s="36" t="s">
        <v>79</v>
      </c>
      <c r="S25" s="55">
        <v>0.3</v>
      </c>
      <c r="T25" s="55" t="s">
        <v>132</v>
      </c>
      <c r="U25" s="36" t="s">
        <v>129</v>
      </c>
      <c r="V25" s="36" t="s">
        <v>52</v>
      </c>
      <c r="W25" s="55">
        <v>0.3</v>
      </c>
      <c r="X25" s="61" t="s">
        <v>38</v>
      </c>
      <c r="Y25" s="61" t="s">
        <v>38</v>
      </c>
      <c r="Z25" s="61" t="s">
        <v>38</v>
      </c>
      <c r="AA25" s="36" t="s">
        <v>129</v>
      </c>
      <c r="AB25" s="36" t="s">
        <v>47</v>
      </c>
      <c r="AC25" s="36" t="s">
        <v>81</v>
      </c>
      <c r="AD25" s="55">
        <v>0.5</v>
      </c>
      <c r="AE25" s="36" t="s">
        <v>129</v>
      </c>
      <c r="AF25" s="36" t="s">
        <v>53</v>
      </c>
      <c r="AG25" s="36" t="s">
        <v>130</v>
      </c>
      <c r="AH25" s="34" t="s">
        <v>98</v>
      </c>
      <c r="AI25" s="36" t="s">
        <v>54</v>
      </c>
      <c r="AJ25" s="36" t="s">
        <v>55</v>
      </c>
      <c r="AK25" s="38"/>
      <c r="AL25" s="2"/>
      <c r="AM25" s="4"/>
      <c r="AN25" s="2"/>
      <c r="AO25" s="4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10"/>
      <c r="BO25" s="38"/>
      <c r="BP25" s="34"/>
      <c r="BQ25" s="51"/>
      <c r="BR25" s="72"/>
      <c r="BS25" s="34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</row>
    <row r="26" spans="1:93" ht="10.199999999999999" x14ac:dyDescent="0.2">
      <c r="A26" s="32"/>
      <c r="B26" s="34">
        <v>3</v>
      </c>
      <c r="C26" s="35" t="s">
        <v>56</v>
      </c>
      <c r="D26" s="35" t="s">
        <v>38</v>
      </c>
      <c r="E26" s="34" t="s">
        <v>142</v>
      </c>
      <c r="F26" s="32"/>
      <c r="G26" s="50" t="s">
        <v>119</v>
      </c>
      <c r="H26" s="101"/>
      <c r="I26" s="36" t="s">
        <v>118</v>
      </c>
      <c r="J26" s="36" t="s">
        <v>93</v>
      </c>
      <c r="K26" s="36">
        <v>50</v>
      </c>
      <c r="L26" s="36">
        <v>1</v>
      </c>
      <c r="M26" s="36" t="s">
        <v>46</v>
      </c>
      <c r="N26" s="36"/>
      <c r="O26" s="36" t="s">
        <v>51</v>
      </c>
      <c r="P26" s="36" t="s">
        <v>71</v>
      </c>
      <c r="Q26" s="36" t="s">
        <v>78</v>
      </c>
      <c r="R26" s="36" t="s">
        <v>79</v>
      </c>
      <c r="S26" s="55">
        <v>0.3</v>
      </c>
      <c r="T26" s="36" t="s">
        <v>128</v>
      </c>
      <c r="U26" s="55" t="s">
        <v>133</v>
      </c>
      <c r="V26" s="36" t="s">
        <v>52</v>
      </c>
      <c r="W26" s="55">
        <v>0.3</v>
      </c>
      <c r="X26" s="61" t="s">
        <v>38</v>
      </c>
      <c r="Y26" s="61" t="s">
        <v>38</v>
      </c>
      <c r="Z26" s="61" t="s">
        <v>38</v>
      </c>
      <c r="AA26" s="55" t="s">
        <v>133</v>
      </c>
      <c r="AB26" s="36" t="s">
        <v>47</v>
      </c>
      <c r="AC26" s="36" t="s">
        <v>81</v>
      </c>
      <c r="AD26" s="55">
        <v>0.5</v>
      </c>
      <c r="AE26" s="55" t="s">
        <v>133</v>
      </c>
      <c r="AF26" s="36" t="s">
        <v>53</v>
      </c>
      <c r="AG26" s="36" t="s">
        <v>130</v>
      </c>
      <c r="AH26" s="34" t="s">
        <v>98</v>
      </c>
      <c r="AI26" s="36" t="s">
        <v>54</v>
      </c>
      <c r="AJ26" s="36" t="s">
        <v>55</v>
      </c>
      <c r="AK26" s="38"/>
      <c r="AL26" s="2"/>
      <c r="AM26" s="4"/>
      <c r="AN26" s="2"/>
      <c r="AO26" s="4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10"/>
      <c r="BO26" s="38"/>
      <c r="BP26" s="34"/>
      <c r="BQ26" s="51"/>
      <c r="BR26" s="72"/>
      <c r="BS26" s="34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</row>
    <row r="27" spans="1:93" ht="10.199999999999999" x14ac:dyDescent="0.2">
      <c r="A27" s="32"/>
      <c r="B27" s="34">
        <v>4</v>
      </c>
      <c r="C27" s="35" t="s">
        <v>56</v>
      </c>
      <c r="D27" s="35" t="s">
        <v>38</v>
      </c>
      <c r="E27" s="34" t="s">
        <v>142</v>
      </c>
      <c r="F27" s="32"/>
      <c r="G27" s="50" t="s">
        <v>119</v>
      </c>
      <c r="H27" s="101"/>
      <c r="I27" s="36" t="s">
        <v>118</v>
      </c>
      <c r="J27" s="36" t="s">
        <v>93</v>
      </c>
      <c r="K27" s="36">
        <v>50</v>
      </c>
      <c r="L27" s="36">
        <v>1</v>
      </c>
      <c r="M27" s="36" t="s">
        <v>46</v>
      </c>
      <c r="N27" s="36"/>
      <c r="O27" s="36" t="s">
        <v>51</v>
      </c>
      <c r="P27" s="36" t="s">
        <v>71</v>
      </c>
      <c r="Q27" s="36" t="s">
        <v>78</v>
      </c>
      <c r="R27" s="55" t="s">
        <v>134</v>
      </c>
      <c r="S27" s="36">
        <v>0.4</v>
      </c>
      <c r="T27" s="36" t="s">
        <v>128</v>
      </c>
      <c r="U27" s="36" t="s">
        <v>129</v>
      </c>
      <c r="V27" s="36" t="s">
        <v>52</v>
      </c>
      <c r="W27" s="36">
        <v>0.4</v>
      </c>
      <c r="X27" s="61" t="s">
        <v>38</v>
      </c>
      <c r="Y27" s="61" t="s">
        <v>38</v>
      </c>
      <c r="Z27" s="61" t="s">
        <v>38</v>
      </c>
      <c r="AA27" s="36" t="s">
        <v>129</v>
      </c>
      <c r="AB27" s="36" t="s">
        <v>47</v>
      </c>
      <c r="AC27" s="55" t="s">
        <v>135</v>
      </c>
      <c r="AD27" s="36">
        <v>0.6</v>
      </c>
      <c r="AE27" s="36" t="s">
        <v>129</v>
      </c>
      <c r="AF27" s="36" t="s">
        <v>53</v>
      </c>
      <c r="AG27" s="36" t="s">
        <v>130</v>
      </c>
      <c r="AH27" s="34" t="s">
        <v>98</v>
      </c>
      <c r="AI27" s="36" t="s">
        <v>54</v>
      </c>
      <c r="AJ27" s="36" t="s">
        <v>55</v>
      </c>
      <c r="AK27" s="38"/>
      <c r="AL27" s="2"/>
      <c r="AM27" s="4"/>
      <c r="AN27" s="2"/>
      <c r="AO27" s="4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10"/>
      <c r="BO27" s="38"/>
      <c r="BP27" s="34"/>
      <c r="BQ27" s="51"/>
      <c r="BR27" s="72"/>
      <c r="BS27" s="34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</row>
    <row r="28" spans="1:93" ht="10.199999999999999" x14ac:dyDescent="0.2">
      <c r="A28" s="32"/>
      <c r="B28" s="34">
        <v>5</v>
      </c>
      <c r="C28" s="35" t="s">
        <v>56</v>
      </c>
      <c r="D28" s="35" t="s">
        <v>38</v>
      </c>
      <c r="E28" s="34" t="s">
        <v>142</v>
      </c>
      <c r="F28" s="32"/>
      <c r="G28" s="50" t="s">
        <v>119</v>
      </c>
      <c r="H28" s="101"/>
      <c r="I28" s="36" t="s">
        <v>118</v>
      </c>
      <c r="J28" s="36" t="s">
        <v>93</v>
      </c>
      <c r="K28" s="36">
        <v>50</v>
      </c>
      <c r="L28" s="36">
        <v>1</v>
      </c>
      <c r="M28" s="36" t="s">
        <v>46</v>
      </c>
      <c r="N28" s="36"/>
      <c r="O28" s="36" t="s">
        <v>51</v>
      </c>
      <c r="P28" s="36" t="s">
        <v>71</v>
      </c>
      <c r="Q28" s="36" t="s">
        <v>78</v>
      </c>
      <c r="R28" s="36" t="s">
        <v>79</v>
      </c>
      <c r="S28" s="36">
        <v>0.4</v>
      </c>
      <c r="T28" s="36" t="s">
        <v>128</v>
      </c>
      <c r="U28" s="36" t="s">
        <v>129</v>
      </c>
      <c r="V28" s="36" t="s">
        <v>52</v>
      </c>
      <c r="W28" s="36">
        <v>0.4</v>
      </c>
      <c r="X28" s="61" t="s">
        <v>38</v>
      </c>
      <c r="Y28" s="61" t="s">
        <v>38</v>
      </c>
      <c r="Z28" s="61" t="s">
        <v>38</v>
      </c>
      <c r="AA28" s="36" t="s">
        <v>129</v>
      </c>
      <c r="AB28" s="36" t="s">
        <v>47</v>
      </c>
      <c r="AC28" s="36" t="s">
        <v>81</v>
      </c>
      <c r="AD28" s="36">
        <v>0.6</v>
      </c>
      <c r="AE28" s="36" t="s">
        <v>129</v>
      </c>
      <c r="AF28" s="36" t="s">
        <v>53</v>
      </c>
      <c r="AG28" s="55" t="s">
        <v>136</v>
      </c>
      <c r="AH28" s="34" t="s">
        <v>98</v>
      </c>
      <c r="AI28" s="36" t="s">
        <v>54</v>
      </c>
      <c r="AJ28" s="36" t="s">
        <v>55</v>
      </c>
      <c r="AK28" s="38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10"/>
      <c r="BO28" s="38"/>
      <c r="BP28" s="34"/>
      <c r="BQ28" s="51"/>
      <c r="BR28" s="72"/>
      <c r="BS28" s="34"/>
      <c r="BU28" s="78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8"/>
      <c r="CN28" s="78"/>
      <c r="CO28" s="78"/>
    </row>
    <row r="29" spans="1:93" ht="10.199999999999999" x14ac:dyDescent="0.2">
      <c r="A29" s="32"/>
      <c r="B29" s="34">
        <v>6</v>
      </c>
      <c r="C29" s="35" t="s">
        <v>56</v>
      </c>
      <c r="D29" s="35" t="s">
        <v>38</v>
      </c>
      <c r="E29" s="34" t="s">
        <v>142</v>
      </c>
      <c r="F29" s="32"/>
      <c r="G29" s="37" t="s">
        <v>40</v>
      </c>
      <c r="H29" s="101"/>
      <c r="I29" s="36" t="s">
        <v>118</v>
      </c>
      <c r="J29" s="36" t="s">
        <v>93</v>
      </c>
      <c r="K29" s="36">
        <v>50</v>
      </c>
      <c r="L29" s="36">
        <v>1</v>
      </c>
      <c r="M29" s="36" t="s">
        <v>46</v>
      </c>
      <c r="N29" s="36"/>
      <c r="O29" s="36" t="s">
        <v>51</v>
      </c>
      <c r="P29" s="36" t="s">
        <v>71</v>
      </c>
      <c r="Q29" s="36" t="s">
        <v>78</v>
      </c>
      <c r="R29" s="36" t="s">
        <v>79</v>
      </c>
      <c r="S29" s="36">
        <v>0.4</v>
      </c>
      <c r="T29" s="36" t="s">
        <v>128</v>
      </c>
      <c r="U29" s="36" t="s">
        <v>129</v>
      </c>
      <c r="V29" s="36" t="s">
        <v>52</v>
      </c>
      <c r="W29" s="36">
        <v>0.4</v>
      </c>
      <c r="X29" s="61" t="s">
        <v>38</v>
      </c>
      <c r="Y29" s="61" t="s">
        <v>38</v>
      </c>
      <c r="Z29" s="61" t="s">
        <v>38</v>
      </c>
      <c r="AA29" s="36" t="s">
        <v>129</v>
      </c>
      <c r="AB29" s="36" t="s">
        <v>47</v>
      </c>
      <c r="AC29" s="36" t="s">
        <v>81</v>
      </c>
      <c r="AD29" s="36">
        <v>0.6</v>
      </c>
      <c r="AE29" s="36" t="s">
        <v>129</v>
      </c>
      <c r="AF29" s="36" t="s">
        <v>53</v>
      </c>
      <c r="AG29" s="55" t="s">
        <v>137</v>
      </c>
      <c r="AH29" s="34" t="s">
        <v>98</v>
      </c>
      <c r="AI29" s="36" t="s">
        <v>54</v>
      </c>
      <c r="AJ29" s="36" t="s">
        <v>55</v>
      </c>
      <c r="AK29" s="38"/>
      <c r="AL29" s="5">
        <v>301.60245143999998</v>
      </c>
      <c r="AM29" s="4">
        <v>16892.1889648</v>
      </c>
      <c r="AN29" s="2">
        <v>111.28958685400001</v>
      </c>
      <c r="AO29" s="83">
        <v>54.240466594700003</v>
      </c>
      <c r="AP29" s="2">
        <v>176.236746181</v>
      </c>
      <c r="AQ29" s="5">
        <v>3004.0002441400002</v>
      </c>
      <c r="AR29" s="2">
        <v>94.0482663067</v>
      </c>
      <c r="AS29" s="2">
        <v>29.851845756199999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10"/>
      <c r="BO29" s="38"/>
      <c r="BP29" s="34"/>
      <c r="BQ29" s="51"/>
      <c r="BR29" s="72" t="s">
        <v>143</v>
      </c>
      <c r="BS29" s="34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</row>
    <row r="30" spans="1:93" ht="10.199999999999999" x14ac:dyDescent="0.2">
      <c r="A30" s="32"/>
      <c r="B30" s="34">
        <v>7</v>
      </c>
      <c r="C30" s="35" t="s">
        <v>56</v>
      </c>
      <c r="D30" s="35" t="s">
        <v>38</v>
      </c>
      <c r="E30" s="34" t="s">
        <v>142</v>
      </c>
      <c r="F30" s="32"/>
      <c r="G30" s="37" t="s">
        <v>40</v>
      </c>
      <c r="H30" s="101"/>
      <c r="I30" s="36" t="s">
        <v>118</v>
      </c>
      <c r="J30" s="36" t="s">
        <v>93</v>
      </c>
      <c r="K30" s="36">
        <v>50</v>
      </c>
      <c r="L30" s="36">
        <v>1</v>
      </c>
      <c r="M30" s="36" t="s">
        <v>46</v>
      </c>
      <c r="N30" s="36"/>
      <c r="O30" s="36" t="s">
        <v>51</v>
      </c>
      <c r="P30" s="36" t="s">
        <v>71</v>
      </c>
      <c r="Q30" s="36" t="s">
        <v>78</v>
      </c>
      <c r="R30" s="36" t="s">
        <v>79</v>
      </c>
      <c r="S30" s="36">
        <v>0.4</v>
      </c>
      <c r="T30" s="36" t="s">
        <v>128</v>
      </c>
      <c r="U30" s="55" t="s">
        <v>138</v>
      </c>
      <c r="V30" s="36" t="s">
        <v>52</v>
      </c>
      <c r="W30" s="36">
        <v>0.4</v>
      </c>
      <c r="X30" s="61" t="s">
        <v>38</v>
      </c>
      <c r="Y30" s="61" t="s">
        <v>38</v>
      </c>
      <c r="Z30" s="61" t="s">
        <v>38</v>
      </c>
      <c r="AA30" s="55" t="s">
        <v>138</v>
      </c>
      <c r="AB30" s="36" t="s">
        <v>47</v>
      </c>
      <c r="AC30" s="36" t="s">
        <v>81</v>
      </c>
      <c r="AD30" s="36">
        <v>0.6</v>
      </c>
      <c r="AE30" s="55" t="s">
        <v>138</v>
      </c>
      <c r="AF30" s="36" t="s">
        <v>53</v>
      </c>
      <c r="AG30" s="36" t="s">
        <v>130</v>
      </c>
      <c r="AH30" s="34" t="s">
        <v>98</v>
      </c>
      <c r="AI30" s="36" t="s">
        <v>54</v>
      </c>
      <c r="AJ30" s="36" t="s">
        <v>55</v>
      </c>
      <c r="AK30" s="38"/>
      <c r="AL30" s="5">
        <v>75.434106862899995</v>
      </c>
      <c r="AM30" s="5">
        <v>29.617054939300001</v>
      </c>
      <c r="AN30" s="5">
        <v>65.269473523599999</v>
      </c>
      <c r="AO30" s="83">
        <v>31.8993703127</v>
      </c>
      <c r="AP30" s="2">
        <v>68.242052002400001</v>
      </c>
      <c r="AQ30" s="5">
        <v>33.5796848536</v>
      </c>
      <c r="AR30" s="2">
        <v>65.212888820900005</v>
      </c>
      <c r="AS30" s="83">
        <v>33.993273913899998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10"/>
      <c r="BO30" s="38"/>
      <c r="BP30" s="34"/>
      <c r="BQ30" s="51"/>
      <c r="BR30" s="72" t="s">
        <v>144</v>
      </c>
      <c r="BS30" s="34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</row>
    <row r="31" spans="1:93" ht="10.199999999999999" x14ac:dyDescent="0.2">
      <c r="A31" s="32"/>
      <c r="B31" s="34">
        <v>8</v>
      </c>
      <c r="C31" s="35" t="s">
        <v>56</v>
      </c>
      <c r="D31" s="35" t="s">
        <v>38</v>
      </c>
      <c r="E31" s="34" t="s">
        <v>142</v>
      </c>
      <c r="F31" s="32"/>
      <c r="G31" s="37" t="s">
        <v>40</v>
      </c>
      <c r="H31" s="101"/>
      <c r="I31" s="36" t="s">
        <v>118</v>
      </c>
      <c r="J31" s="36" t="s">
        <v>93</v>
      </c>
      <c r="K31" s="36">
        <v>50</v>
      </c>
      <c r="L31" s="36">
        <v>1</v>
      </c>
      <c r="M31" s="36" t="s">
        <v>46</v>
      </c>
      <c r="N31" s="36"/>
      <c r="O31" s="36" t="s">
        <v>51</v>
      </c>
      <c r="P31" s="36" t="s">
        <v>71</v>
      </c>
      <c r="Q31" s="36" t="s">
        <v>78</v>
      </c>
      <c r="R31" s="36" t="s">
        <v>79</v>
      </c>
      <c r="S31" s="36">
        <v>0.4</v>
      </c>
      <c r="T31" s="36" t="s">
        <v>128</v>
      </c>
      <c r="U31" s="55" t="s">
        <v>139</v>
      </c>
      <c r="V31" s="36" t="s">
        <v>52</v>
      </c>
      <c r="W31" s="36">
        <v>0.4</v>
      </c>
      <c r="X31" s="61" t="s">
        <v>38</v>
      </c>
      <c r="Y31" s="61" t="s">
        <v>38</v>
      </c>
      <c r="Z31" s="61" t="s">
        <v>38</v>
      </c>
      <c r="AA31" s="55" t="s">
        <v>139</v>
      </c>
      <c r="AB31" s="36" t="s">
        <v>47</v>
      </c>
      <c r="AC31" s="36" t="s">
        <v>81</v>
      </c>
      <c r="AD31" s="36">
        <v>0.6</v>
      </c>
      <c r="AE31" s="55" t="s">
        <v>139</v>
      </c>
      <c r="AF31" s="36" t="s">
        <v>53</v>
      </c>
      <c r="AG31" s="36" t="s">
        <v>130</v>
      </c>
      <c r="AH31" s="34" t="s">
        <v>98</v>
      </c>
      <c r="AI31" s="36" t="s">
        <v>54</v>
      </c>
      <c r="AJ31" s="36" t="s">
        <v>55</v>
      </c>
      <c r="AK31" s="38"/>
      <c r="AL31" s="5">
        <v>67.039791714100005</v>
      </c>
      <c r="AM31" s="5">
        <v>36.455418229099998</v>
      </c>
      <c r="AN31" s="83">
        <v>67.975876537100007</v>
      </c>
      <c r="AO31" s="83">
        <v>50.544086217900002</v>
      </c>
      <c r="AP31" s="5">
        <v>65.323341606200003</v>
      </c>
      <c r="AQ31" s="5">
        <v>41.869293928099999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10"/>
      <c r="BO31" s="38"/>
      <c r="BP31" s="34"/>
      <c r="BQ31" s="51"/>
      <c r="BR31" s="65" t="s">
        <v>145</v>
      </c>
      <c r="BS31" s="34"/>
      <c r="BU31" s="78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8"/>
      <c r="CN31" s="78"/>
      <c r="CO31" s="78"/>
    </row>
    <row r="32" spans="1:93" ht="10.199999999999999" x14ac:dyDescent="0.2">
      <c r="A32" s="32"/>
      <c r="B32" s="34">
        <v>9</v>
      </c>
      <c r="C32" s="35" t="s">
        <v>56</v>
      </c>
      <c r="D32" s="35" t="s">
        <v>38</v>
      </c>
      <c r="E32" s="34" t="s">
        <v>142</v>
      </c>
      <c r="F32" s="32"/>
      <c r="G32" s="37" t="s">
        <v>40</v>
      </c>
      <c r="H32" s="101"/>
      <c r="I32" s="36" t="s">
        <v>118</v>
      </c>
      <c r="J32" s="36" t="s">
        <v>93</v>
      </c>
      <c r="K32" s="36">
        <v>50</v>
      </c>
      <c r="L32" s="36">
        <v>1</v>
      </c>
      <c r="M32" s="36" t="s">
        <v>46</v>
      </c>
      <c r="N32" s="36"/>
      <c r="O32" s="36" t="s">
        <v>51</v>
      </c>
      <c r="P32" s="36" t="s">
        <v>71</v>
      </c>
      <c r="Q32" s="36" t="s">
        <v>78</v>
      </c>
      <c r="R32" s="36" t="s">
        <v>79</v>
      </c>
      <c r="S32" s="36">
        <v>0.4</v>
      </c>
      <c r="T32" s="36" t="s">
        <v>128</v>
      </c>
      <c r="U32" s="55" t="s">
        <v>141</v>
      </c>
      <c r="V32" s="36" t="s">
        <v>52</v>
      </c>
      <c r="W32" s="36">
        <v>0.4</v>
      </c>
      <c r="X32" s="61" t="s">
        <v>38</v>
      </c>
      <c r="Y32" s="61" t="s">
        <v>38</v>
      </c>
      <c r="Z32" s="61" t="s">
        <v>38</v>
      </c>
      <c r="AA32" s="55" t="s">
        <v>141</v>
      </c>
      <c r="AB32" s="36" t="s">
        <v>47</v>
      </c>
      <c r="AC32" s="36" t="s">
        <v>81</v>
      </c>
      <c r="AD32" s="36">
        <v>0.6</v>
      </c>
      <c r="AE32" s="55" t="s">
        <v>141</v>
      </c>
      <c r="AF32" s="36" t="s">
        <v>53</v>
      </c>
      <c r="AG32" s="36" t="s">
        <v>130</v>
      </c>
      <c r="AH32" s="34" t="s">
        <v>114</v>
      </c>
      <c r="AI32" s="36" t="s">
        <v>54</v>
      </c>
      <c r="AJ32" s="36" t="s">
        <v>55</v>
      </c>
      <c r="AK32" s="38"/>
      <c r="AL32" s="5">
        <v>67.380947430899994</v>
      </c>
      <c r="AM32" s="5">
        <v>36.510327816</v>
      </c>
      <c r="AN32" s="83">
        <v>79.456477772100001</v>
      </c>
      <c r="AO32" s="83">
        <v>50.3559608459</v>
      </c>
      <c r="AP32" s="5">
        <v>66.444972988000004</v>
      </c>
      <c r="AQ32" s="5">
        <v>35.984395682799999</v>
      </c>
      <c r="AR32" s="83">
        <v>58.0789651455</v>
      </c>
      <c r="AS32" s="83">
        <v>34.812013804899998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10"/>
      <c r="BO32" s="38"/>
      <c r="BP32" s="34"/>
      <c r="BQ32" s="51"/>
      <c r="BR32" s="72" t="s">
        <v>146</v>
      </c>
      <c r="BS32" s="34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</row>
    <row r="33" spans="1:96" ht="10.199999999999999" x14ac:dyDescent="0.2">
      <c r="A33" s="32"/>
      <c r="B33" s="34">
        <v>10</v>
      </c>
      <c r="C33" s="35" t="s">
        <v>56</v>
      </c>
      <c r="D33" s="35" t="s">
        <v>38</v>
      </c>
      <c r="E33" s="34" t="s">
        <v>142</v>
      </c>
      <c r="F33" s="32"/>
      <c r="G33" s="37" t="s">
        <v>40</v>
      </c>
      <c r="H33" s="101"/>
      <c r="I33" s="36" t="s">
        <v>118</v>
      </c>
      <c r="J33" s="36" t="s">
        <v>93</v>
      </c>
      <c r="K33" s="36">
        <v>50</v>
      </c>
      <c r="L33" s="36">
        <v>1</v>
      </c>
      <c r="M33" s="36" t="s">
        <v>46</v>
      </c>
      <c r="N33" s="36"/>
      <c r="O33" s="36" t="s">
        <v>51</v>
      </c>
      <c r="P33" s="36" t="s">
        <v>71</v>
      </c>
      <c r="Q33" s="36" t="s">
        <v>78</v>
      </c>
      <c r="R33" s="36" t="s">
        <v>79</v>
      </c>
      <c r="S33" s="36">
        <v>0.4</v>
      </c>
      <c r="T33" s="36" t="s">
        <v>128</v>
      </c>
      <c r="U33" s="36" t="s">
        <v>129</v>
      </c>
      <c r="V33" s="36" t="s">
        <v>52</v>
      </c>
      <c r="W33" s="36">
        <v>0.4</v>
      </c>
      <c r="X33" s="61" t="s">
        <v>38</v>
      </c>
      <c r="Y33" s="61" t="s">
        <v>38</v>
      </c>
      <c r="Z33" s="61" t="s">
        <v>38</v>
      </c>
      <c r="AA33" s="36" t="s">
        <v>129</v>
      </c>
      <c r="AB33" s="36" t="s">
        <v>47</v>
      </c>
      <c r="AC33" s="36" t="s">
        <v>81</v>
      </c>
      <c r="AD33" s="36">
        <v>0.6</v>
      </c>
      <c r="AE33" s="36" t="s">
        <v>129</v>
      </c>
      <c r="AF33" s="36" t="s">
        <v>53</v>
      </c>
      <c r="AG33" s="36" t="s">
        <v>130</v>
      </c>
      <c r="AH33" s="34" t="s">
        <v>114</v>
      </c>
      <c r="AI33" s="36" t="s">
        <v>54</v>
      </c>
      <c r="AJ33" s="36" t="s">
        <v>55</v>
      </c>
      <c r="AK33" s="38"/>
      <c r="AL33" s="5">
        <v>75.310513687899999</v>
      </c>
      <c r="AM33" s="5">
        <v>40.291246891</v>
      </c>
      <c r="AN33" s="83">
        <v>78.653348225499997</v>
      </c>
      <c r="AO33" s="83">
        <v>44.365458250000003</v>
      </c>
      <c r="AP33" s="5">
        <v>77.210738532500002</v>
      </c>
      <c r="AQ33" s="5">
        <v>13.9765846729</v>
      </c>
      <c r="AR33" s="83">
        <v>79.274264788599993</v>
      </c>
      <c r="AS33" s="83">
        <v>41.260576844200003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10"/>
      <c r="BO33" s="38"/>
      <c r="BP33" s="34"/>
      <c r="BQ33" s="51"/>
      <c r="BR33" s="72" t="s">
        <v>224</v>
      </c>
      <c r="BS33" s="34"/>
    </row>
    <row r="34" spans="1:96" ht="10.199999999999999" x14ac:dyDescent="0.2">
      <c r="A34" s="32"/>
      <c r="B34" s="34">
        <v>11</v>
      </c>
      <c r="C34" s="35" t="s">
        <v>56</v>
      </c>
      <c r="D34" s="35" t="s">
        <v>38</v>
      </c>
      <c r="E34" s="34" t="s">
        <v>142</v>
      </c>
      <c r="F34" s="32"/>
      <c r="G34" s="37" t="s">
        <v>40</v>
      </c>
      <c r="H34" s="101"/>
      <c r="I34" s="36" t="s">
        <v>118</v>
      </c>
      <c r="J34" s="36" t="s">
        <v>93</v>
      </c>
      <c r="K34" s="36">
        <v>50</v>
      </c>
      <c r="L34" s="36">
        <v>1</v>
      </c>
      <c r="M34" s="36" t="s">
        <v>46</v>
      </c>
      <c r="N34" s="36"/>
      <c r="O34" s="36" t="s">
        <v>51</v>
      </c>
      <c r="P34" s="36" t="s">
        <v>71</v>
      </c>
      <c r="Q34" s="36" t="s">
        <v>78</v>
      </c>
      <c r="R34" s="36" t="s">
        <v>79</v>
      </c>
      <c r="S34" s="55">
        <v>0.3</v>
      </c>
      <c r="T34" s="36" t="s">
        <v>128</v>
      </c>
      <c r="U34" s="36" t="s">
        <v>129</v>
      </c>
      <c r="V34" s="36" t="s">
        <v>52</v>
      </c>
      <c r="W34" s="55">
        <v>0.2</v>
      </c>
      <c r="X34" s="61" t="s">
        <v>38</v>
      </c>
      <c r="Y34" s="61" t="s">
        <v>38</v>
      </c>
      <c r="Z34" s="61" t="s">
        <v>38</v>
      </c>
      <c r="AA34" s="36" t="s">
        <v>129</v>
      </c>
      <c r="AB34" s="36" t="s">
        <v>47</v>
      </c>
      <c r="AC34" s="36" t="s">
        <v>81</v>
      </c>
      <c r="AD34" s="36">
        <v>0.6</v>
      </c>
      <c r="AE34" s="36" t="s">
        <v>129</v>
      </c>
      <c r="AF34" s="36" t="s">
        <v>53</v>
      </c>
      <c r="AG34" s="36" t="s">
        <v>130</v>
      </c>
      <c r="AH34" s="34" t="s">
        <v>114</v>
      </c>
      <c r="AI34" s="36" t="s">
        <v>54</v>
      </c>
      <c r="AJ34" s="36" t="s">
        <v>55</v>
      </c>
      <c r="AK34" s="38"/>
      <c r="AL34" s="5">
        <v>67.827765775399996</v>
      </c>
      <c r="AM34" s="5">
        <v>41.0564548969</v>
      </c>
      <c r="AN34" s="2">
        <v>73.961524739400005</v>
      </c>
      <c r="AO34" s="83">
        <v>32.484589099899999</v>
      </c>
      <c r="AP34" s="5">
        <v>78.233299234599997</v>
      </c>
      <c r="AQ34" s="5">
        <v>39.546580910700001</v>
      </c>
      <c r="AR34" s="83">
        <v>69.422003711499997</v>
      </c>
      <c r="AS34" s="83">
        <v>37.500418662999998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10"/>
      <c r="BO34" s="38"/>
      <c r="BP34" s="34"/>
      <c r="BQ34" s="51"/>
      <c r="BR34" s="72" t="s">
        <v>147</v>
      </c>
      <c r="BS34" s="34"/>
    </row>
    <row r="35" spans="1:96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73"/>
      <c r="CD35" s="73"/>
      <c r="CE35" s="73"/>
      <c r="CF35" s="73"/>
      <c r="CG35" s="73"/>
      <c r="CH35" s="73"/>
      <c r="CI35" s="73"/>
      <c r="CJ35" s="73"/>
      <c r="CK35" s="73"/>
      <c r="CL35" s="73"/>
    </row>
    <row r="36" spans="1:96" s="46" customFormat="1" ht="10.199999999999999" x14ac:dyDescent="0.2">
      <c r="A36" s="32"/>
      <c r="B36" s="32" t="s">
        <v>42</v>
      </c>
      <c r="C36" s="43"/>
      <c r="D36" s="43"/>
      <c r="E36" s="32" t="s">
        <v>148</v>
      </c>
      <c r="F36" s="32"/>
      <c r="G36" s="32"/>
      <c r="H36" s="32" t="s">
        <v>242</v>
      </c>
      <c r="I36" s="32" t="s">
        <v>118</v>
      </c>
      <c r="J36" s="32" t="s">
        <v>184</v>
      </c>
      <c r="K36" s="32">
        <v>50</v>
      </c>
      <c r="L36" s="32">
        <v>1</v>
      </c>
      <c r="M36" s="32" t="s">
        <v>46</v>
      </c>
      <c r="N36" s="32">
        <v>62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32"/>
      <c r="BP36" s="32"/>
      <c r="BQ36" s="43"/>
      <c r="BR36" s="74"/>
      <c r="BS36" s="32"/>
    </row>
    <row r="37" spans="1:96" ht="10.199999999999999" x14ac:dyDescent="0.2">
      <c r="A37" s="32"/>
      <c r="B37" s="34">
        <v>0</v>
      </c>
      <c r="C37" s="51" t="s">
        <v>170</v>
      </c>
      <c r="D37" s="51" t="s">
        <v>38</v>
      </c>
      <c r="E37" s="34" t="s">
        <v>148</v>
      </c>
      <c r="F37" s="32"/>
      <c r="G37" s="37" t="s">
        <v>40</v>
      </c>
      <c r="H37" s="101" t="s">
        <v>242</v>
      </c>
      <c r="I37" s="34" t="s">
        <v>171</v>
      </c>
      <c r="J37" s="34" t="s">
        <v>172</v>
      </c>
      <c r="K37" s="34">
        <v>60</v>
      </c>
      <c r="L37" s="34">
        <v>1</v>
      </c>
      <c r="M37" s="34" t="s">
        <v>46</v>
      </c>
      <c r="N37" s="34">
        <v>62</v>
      </c>
      <c r="O37" s="34" t="s">
        <v>245</v>
      </c>
      <c r="P37" s="34" t="s">
        <v>47</v>
      </c>
      <c r="Q37" s="34" t="s">
        <v>193</v>
      </c>
      <c r="R37" s="34" t="s">
        <v>176</v>
      </c>
      <c r="S37" s="34" t="s">
        <v>177</v>
      </c>
      <c r="T37" s="34" t="s">
        <v>178</v>
      </c>
      <c r="U37" s="34" t="s">
        <v>129</v>
      </c>
      <c r="V37" s="34" t="s">
        <v>180</v>
      </c>
      <c r="W37" s="34" t="s">
        <v>187</v>
      </c>
      <c r="X37" s="34" t="s">
        <v>189</v>
      </c>
      <c r="Y37" s="34" t="s">
        <v>173</v>
      </c>
      <c r="Z37" s="34" t="s">
        <v>174</v>
      </c>
      <c r="AA37" s="34" t="s">
        <v>129</v>
      </c>
      <c r="AB37" s="34" t="s">
        <v>47</v>
      </c>
      <c r="AC37" s="34" t="s">
        <v>181</v>
      </c>
      <c r="AD37" s="34" t="s">
        <v>186</v>
      </c>
      <c r="AE37" s="34" t="s">
        <v>129</v>
      </c>
      <c r="AF37" s="34" t="s">
        <v>59</v>
      </c>
      <c r="AG37" s="34" t="s">
        <v>130</v>
      </c>
      <c r="AH37" s="34" t="s">
        <v>191</v>
      </c>
      <c r="AI37" s="34" t="s">
        <v>54</v>
      </c>
      <c r="AJ37" s="34" t="s">
        <v>55</v>
      </c>
      <c r="AK37" s="38"/>
      <c r="AL37" s="2">
        <v>45.760970427099998</v>
      </c>
      <c r="AM37" s="2">
        <v>40.884015655200002</v>
      </c>
      <c r="AN37" s="2">
        <v>44.014390123200002</v>
      </c>
      <c r="AO37" s="2">
        <v>42.181020523400001</v>
      </c>
      <c r="AP37" s="2">
        <v>44.9875713068</v>
      </c>
      <c r="AQ37" s="2">
        <v>40.4426380791</v>
      </c>
      <c r="AR37" s="2">
        <v>43.881827012000002</v>
      </c>
      <c r="AS37" s="2">
        <v>44.187634136200003</v>
      </c>
      <c r="AT37" s="2">
        <v>41.736475208599998</v>
      </c>
      <c r="AU37" s="2">
        <v>40.252658550699998</v>
      </c>
      <c r="AV37" s="55"/>
      <c r="AW37" s="55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103">
        <v>40.974152486599998</v>
      </c>
      <c r="BM37" s="103">
        <v>40.252479559299999</v>
      </c>
      <c r="BN37" s="10">
        <v>60</v>
      </c>
      <c r="BO37" s="38"/>
      <c r="BP37" s="34"/>
      <c r="BQ37" s="51"/>
      <c r="BR37" s="72" t="s">
        <v>221</v>
      </c>
      <c r="BS37" s="34"/>
    </row>
    <row r="38" spans="1:96" ht="10.199999999999999" x14ac:dyDescent="0.2">
      <c r="A38" s="32"/>
      <c r="B38" s="34">
        <v>1</v>
      </c>
      <c r="C38" s="51" t="s">
        <v>170</v>
      </c>
      <c r="D38" s="51" t="s">
        <v>38</v>
      </c>
      <c r="E38" s="34" t="s">
        <v>148</v>
      </c>
      <c r="F38" s="32"/>
      <c r="G38" s="37" t="s">
        <v>40</v>
      </c>
      <c r="H38" s="101" t="s">
        <v>242</v>
      </c>
      <c r="I38" s="34" t="s">
        <v>171</v>
      </c>
      <c r="J38" s="34" t="s">
        <v>172</v>
      </c>
      <c r="K38" s="34">
        <v>60</v>
      </c>
      <c r="L38" s="34">
        <v>1</v>
      </c>
      <c r="M38" s="34" t="s">
        <v>46</v>
      </c>
      <c r="N38" s="34">
        <v>62</v>
      </c>
      <c r="O38" s="34" t="s">
        <v>245</v>
      </c>
      <c r="P38" s="34" t="s">
        <v>47</v>
      </c>
      <c r="Q38" s="34" t="s">
        <v>193</v>
      </c>
      <c r="R38" s="34" t="s">
        <v>192</v>
      </c>
      <c r="S38" s="34" t="s">
        <v>194</v>
      </c>
      <c r="T38" s="34" t="s">
        <v>195</v>
      </c>
      <c r="U38" s="34" t="s">
        <v>129</v>
      </c>
      <c r="V38" s="34" t="s">
        <v>180</v>
      </c>
      <c r="W38" s="34" t="s">
        <v>197</v>
      </c>
      <c r="X38" s="34" t="s">
        <v>196</v>
      </c>
      <c r="Y38" s="34" t="s">
        <v>173</v>
      </c>
      <c r="Z38" s="34" t="s">
        <v>198</v>
      </c>
      <c r="AA38" s="34" t="s">
        <v>129</v>
      </c>
      <c r="AB38" s="34" t="s">
        <v>47</v>
      </c>
      <c r="AC38" s="34" t="s">
        <v>181</v>
      </c>
      <c r="AD38" s="34" t="s">
        <v>187</v>
      </c>
      <c r="AE38" s="34" t="s">
        <v>129</v>
      </c>
      <c r="AF38" s="34" t="s">
        <v>59</v>
      </c>
      <c r="AG38" s="34" t="s">
        <v>130</v>
      </c>
      <c r="AH38" s="34" t="s">
        <v>199</v>
      </c>
      <c r="AI38" s="34" t="s">
        <v>54</v>
      </c>
      <c r="AJ38" s="34" t="s">
        <v>55</v>
      </c>
      <c r="AK38" s="38"/>
      <c r="AL38" s="2">
        <v>44.922661188600003</v>
      </c>
      <c r="AM38" s="2">
        <v>42.418497072800001</v>
      </c>
      <c r="AN38" s="2">
        <v>44.0645268942</v>
      </c>
      <c r="AO38" s="2">
        <v>41.687080094000002</v>
      </c>
      <c r="AP38" s="2">
        <v>44.907551962100001</v>
      </c>
      <c r="AQ38" s="2">
        <v>46.189045870000001</v>
      </c>
      <c r="AR38" s="2">
        <v>41.889941698400001</v>
      </c>
      <c r="AS38" s="2">
        <v>40.415627317199998</v>
      </c>
      <c r="AT38" s="2">
        <v>41.813179335299999</v>
      </c>
      <c r="AU38" s="2">
        <v>40.273637155899998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104">
        <v>42.314071614500001</v>
      </c>
      <c r="BM38" s="104">
        <v>41.453146885099997</v>
      </c>
      <c r="BN38" s="10">
        <v>60</v>
      </c>
      <c r="BO38" s="38"/>
      <c r="BP38" s="34"/>
      <c r="BQ38" s="51"/>
      <c r="BR38" s="72" t="s">
        <v>222</v>
      </c>
      <c r="BS38" s="34"/>
    </row>
    <row r="39" spans="1:96" ht="10.199999999999999" x14ac:dyDescent="0.2">
      <c r="A39" s="32"/>
      <c r="B39" s="34">
        <v>2</v>
      </c>
      <c r="C39" s="51" t="s">
        <v>170</v>
      </c>
      <c r="D39" s="51" t="s">
        <v>38</v>
      </c>
      <c r="E39" s="34" t="s">
        <v>148</v>
      </c>
      <c r="F39" s="32"/>
      <c r="G39" s="37" t="s">
        <v>40</v>
      </c>
      <c r="H39" s="101" t="s">
        <v>242</v>
      </c>
      <c r="I39" s="34" t="s">
        <v>171</v>
      </c>
      <c r="J39" s="34" t="s">
        <v>172</v>
      </c>
      <c r="K39" s="34">
        <v>60</v>
      </c>
      <c r="L39" s="34">
        <v>1</v>
      </c>
      <c r="M39" s="34" t="s">
        <v>46</v>
      </c>
      <c r="N39" s="34">
        <v>62</v>
      </c>
      <c r="O39" s="34" t="s">
        <v>245</v>
      </c>
      <c r="P39" s="34" t="s">
        <v>47</v>
      </c>
      <c r="Q39" s="34" t="s">
        <v>173</v>
      </c>
      <c r="R39" s="34" t="s">
        <v>174</v>
      </c>
      <c r="S39" s="34" t="s">
        <v>175</v>
      </c>
      <c r="T39" s="34" t="s">
        <v>179</v>
      </c>
      <c r="U39" s="34" t="s">
        <v>51</v>
      </c>
      <c r="V39" s="34" t="s">
        <v>180</v>
      </c>
      <c r="W39" s="34" t="s">
        <v>175</v>
      </c>
      <c r="X39" s="34" t="s">
        <v>175</v>
      </c>
      <c r="Y39" s="34" t="s">
        <v>173</v>
      </c>
      <c r="Z39" s="34" t="s">
        <v>174</v>
      </c>
      <c r="AA39" s="34" t="s">
        <v>51</v>
      </c>
      <c r="AB39" s="34" t="s">
        <v>47</v>
      </c>
      <c r="AC39" s="34" t="s">
        <v>181</v>
      </c>
      <c r="AD39" s="34" t="s">
        <v>175</v>
      </c>
      <c r="AE39" s="34" t="s">
        <v>51</v>
      </c>
      <c r="AF39" s="34" t="s">
        <v>59</v>
      </c>
      <c r="AG39" s="34" t="s">
        <v>137</v>
      </c>
      <c r="AH39" s="34" t="s">
        <v>183</v>
      </c>
      <c r="AI39" s="34" t="s">
        <v>54</v>
      </c>
      <c r="AJ39" s="34" t="s">
        <v>55</v>
      </c>
      <c r="AK39" s="38"/>
      <c r="AL39" s="2">
        <v>55.917037260000001</v>
      </c>
      <c r="AM39" s="2">
        <v>837135429.49399996</v>
      </c>
      <c r="AN39" s="2">
        <v>64.7480749116</v>
      </c>
      <c r="AO39" s="2">
        <v>3069400117.8400002</v>
      </c>
      <c r="AP39" s="2">
        <v>62.847341804000003</v>
      </c>
      <c r="AQ39" s="2">
        <v>2077455609.6800001</v>
      </c>
      <c r="AR39" s="2">
        <v>49.939643825399997</v>
      </c>
      <c r="AS39" s="2">
        <v>947753473.99899995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101">
        <v>52.014397136500001</v>
      </c>
      <c r="BM39" s="101">
        <v>378477030.71899998</v>
      </c>
      <c r="BN39" s="10">
        <v>31</v>
      </c>
      <c r="BO39" s="38"/>
      <c r="BP39" s="34"/>
      <c r="BQ39" s="51"/>
      <c r="BR39" s="72"/>
      <c r="BS39" s="34"/>
    </row>
    <row r="40" spans="1:96" ht="10.199999999999999" x14ac:dyDescent="0.2">
      <c r="A40" s="32"/>
      <c r="B40" s="34">
        <v>3</v>
      </c>
      <c r="C40" s="51" t="s">
        <v>170</v>
      </c>
      <c r="D40" s="51" t="s">
        <v>38</v>
      </c>
      <c r="E40" s="34" t="s">
        <v>148</v>
      </c>
      <c r="F40" s="32"/>
      <c r="G40" s="37" t="s">
        <v>40</v>
      </c>
      <c r="H40" s="101" t="s">
        <v>242</v>
      </c>
      <c r="I40" s="34" t="s">
        <v>171</v>
      </c>
      <c r="J40" s="34" t="s">
        <v>172</v>
      </c>
      <c r="K40" s="34">
        <v>500</v>
      </c>
      <c r="L40" s="34">
        <v>1</v>
      </c>
      <c r="M40" s="34" t="s">
        <v>46</v>
      </c>
      <c r="N40" s="34">
        <v>62</v>
      </c>
      <c r="O40" s="34" t="s">
        <v>246</v>
      </c>
      <c r="P40" s="49" t="s">
        <v>47</v>
      </c>
      <c r="Q40" s="34" t="s">
        <v>202</v>
      </c>
      <c r="R40" s="34" t="s">
        <v>201</v>
      </c>
      <c r="S40" s="49" t="s">
        <v>200</v>
      </c>
      <c r="T40" s="49" t="s">
        <v>203</v>
      </c>
      <c r="U40" s="34" t="s">
        <v>129</v>
      </c>
      <c r="V40" s="34" t="s">
        <v>180</v>
      </c>
      <c r="W40" s="34" t="s">
        <v>200</v>
      </c>
      <c r="X40" s="49" t="s">
        <v>205</v>
      </c>
      <c r="Y40" s="49" t="s">
        <v>202</v>
      </c>
      <c r="Z40" s="49" t="s">
        <v>201</v>
      </c>
      <c r="AA40" s="34" t="s">
        <v>129</v>
      </c>
      <c r="AB40" s="49" t="s">
        <v>47</v>
      </c>
      <c r="AC40" s="34" t="s">
        <v>181</v>
      </c>
      <c r="AD40" s="49" t="s">
        <v>187</v>
      </c>
      <c r="AE40" s="34" t="s">
        <v>129</v>
      </c>
      <c r="AF40" s="34" t="s">
        <v>59</v>
      </c>
      <c r="AG40" s="49" t="s">
        <v>137</v>
      </c>
      <c r="AH40" s="49" t="s">
        <v>183</v>
      </c>
      <c r="AI40" s="49" t="s">
        <v>54</v>
      </c>
      <c r="AJ40" s="49" t="s">
        <v>55</v>
      </c>
      <c r="AK40" s="38"/>
      <c r="AL40" s="2">
        <v>6.4362610700599996</v>
      </c>
      <c r="AM40" s="2">
        <v>5.2694237567500002</v>
      </c>
      <c r="AN40" s="2">
        <v>5.8108293945199998</v>
      </c>
      <c r="AO40" s="2">
        <v>5.35455890248</v>
      </c>
      <c r="AP40" s="2">
        <v>6.4308544257099998</v>
      </c>
      <c r="AQ40" s="2">
        <v>5.3843403815600004</v>
      </c>
      <c r="AR40" s="2">
        <v>6.0251000363399996</v>
      </c>
      <c r="AS40" s="2">
        <v>5.3136834887199997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101">
        <v>6.1083165388299996</v>
      </c>
      <c r="BM40" s="101">
        <v>6.2542171527899999</v>
      </c>
      <c r="BN40" s="10">
        <v>33</v>
      </c>
      <c r="BO40" s="38"/>
      <c r="BP40" s="34"/>
      <c r="BQ40" s="51"/>
      <c r="BR40" s="72" t="s">
        <v>223</v>
      </c>
      <c r="BS40" s="49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</row>
    <row r="41" spans="1:96" ht="10.199999999999999" x14ac:dyDescent="0.2">
      <c r="A41" s="32"/>
      <c r="B41" s="49">
        <v>4</v>
      </c>
      <c r="C41" s="81" t="s">
        <v>170</v>
      </c>
      <c r="D41" s="51" t="s">
        <v>38</v>
      </c>
      <c r="E41" s="34" t="s">
        <v>148</v>
      </c>
      <c r="F41" s="32"/>
      <c r="G41" s="37" t="s">
        <v>40</v>
      </c>
      <c r="H41" s="101" t="s">
        <v>242</v>
      </c>
      <c r="I41" s="34" t="s">
        <v>171</v>
      </c>
      <c r="J41" s="34" t="s">
        <v>172</v>
      </c>
      <c r="K41" s="34">
        <v>500</v>
      </c>
      <c r="L41" s="34">
        <v>1</v>
      </c>
      <c r="M41" s="34" t="s">
        <v>46</v>
      </c>
      <c r="N41" s="34">
        <v>62</v>
      </c>
      <c r="O41" s="34" t="s">
        <v>246</v>
      </c>
      <c r="P41" s="49" t="s">
        <v>47</v>
      </c>
      <c r="Q41" s="49" t="s">
        <v>173</v>
      </c>
      <c r="R41" s="49" t="s">
        <v>204</v>
      </c>
      <c r="S41" s="49" t="s">
        <v>187</v>
      </c>
      <c r="T41" s="49" t="s">
        <v>179</v>
      </c>
      <c r="U41" s="34" t="s">
        <v>129</v>
      </c>
      <c r="V41" s="34" t="s">
        <v>180</v>
      </c>
      <c r="W41" s="34" t="s">
        <v>187</v>
      </c>
      <c r="X41" s="49" t="s">
        <v>189</v>
      </c>
      <c r="Y41" s="49" t="s">
        <v>173</v>
      </c>
      <c r="Z41" s="49" t="s">
        <v>206</v>
      </c>
      <c r="AA41" s="34" t="s">
        <v>129</v>
      </c>
      <c r="AB41" s="49" t="s">
        <v>47</v>
      </c>
      <c r="AC41" s="34" t="s">
        <v>181</v>
      </c>
      <c r="AD41" s="49" t="s">
        <v>187</v>
      </c>
      <c r="AE41" s="34" t="s">
        <v>129</v>
      </c>
      <c r="AF41" s="34" t="s">
        <v>59</v>
      </c>
      <c r="AG41" s="49" t="s">
        <v>137</v>
      </c>
      <c r="AH41" s="49" t="s">
        <v>183</v>
      </c>
      <c r="AI41" s="49" t="s">
        <v>54</v>
      </c>
      <c r="AJ41" s="49" t="s">
        <v>55</v>
      </c>
      <c r="AK41" s="38"/>
      <c r="AL41" s="2">
        <v>6.2977540846100002</v>
      </c>
      <c r="AM41" s="2">
        <v>5.5082147073699996</v>
      </c>
      <c r="AN41" s="2">
        <v>6.4986315442700002</v>
      </c>
      <c r="AO41" s="2">
        <v>5.2617301382099999</v>
      </c>
      <c r="AP41" s="2">
        <v>6.0038475863</v>
      </c>
      <c r="AQ41" s="2">
        <v>5.5613082704399996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101">
        <v>6.1788244098199998</v>
      </c>
      <c r="BM41" s="101">
        <v>6.2292333729599996</v>
      </c>
      <c r="BN41" s="10">
        <v>22</v>
      </c>
      <c r="BO41" s="38"/>
      <c r="BP41" s="34"/>
      <c r="BQ41" s="51"/>
      <c r="BR41" s="72" t="s">
        <v>223</v>
      </c>
      <c r="BS41" s="49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</row>
    <row r="42" spans="1:96" ht="10.199999999999999" x14ac:dyDescent="0.2">
      <c r="A42" s="32"/>
      <c r="B42" s="34">
        <v>5</v>
      </c>
      <c r="C42" s="81" t="s">
        <v>170</v>
      </c>
      <c r="D42" s="51" t="s">
        <v>38</v>
      </c>
      <c r="E42" s="34" t="s">
        <v>148</v>
      </c>
      <c r="F42" s="32"/>
      <c r="G42" s="37" t="s">
        <v>40</v>
      </c>
      <c r="H42" s="101" t="s">
        <v>242</v>
      </c>
      <c r="I42" s="34" t="s">
        <v>171</v>
      </c>
      <c r="J42" s="34" t="s">
        <v>172</v>
      </c>
      <c r="K42" s="49">
        <v>500</v>
      </c>
      <c r="L42" s="49">
        <v>1</v>
      </c>
      <c r="M42" s="49" t="s">
        <v>46</v>
      </c>
      <c r="N42" s="34">
        <v>62</v>
      </c>
      <c r="O42" s="34" t="s">
        <v>246</v>
      </c>
      <c r="P42" s="49" t="s">
        <v>47</v>
      </c>
      <c r="Q42" s="49" t="s">
        <v>193</v>
      </c>
      <c r="R42" s="49" t="s">
        <v>207</v>
      </c>
      <c r="S42" s="49" t="s">
        <v>177</v>
      </c>
      <c r="T42" s="49" t="s">
        <v>178</v>
      </c>
      <c r="U42" s="34" t="s">
        <v>129</v>
      </c>
      <c r="V42" s="49" t="s">
        <v>180</v>
      </c>
      <c r="W42" s="49" t="s">
        <v>208</v>
      </c>
      <c r="X42" s="49" t="s">
        <v>209</v>
      </c>
      <c r="Y42" s="49" t="s">
        <v>210</v>
      </c>
      <c r="Z42" s="49" t="s">
        <v>211</v>
      </c>
      <c r="AA42" s="49" t="s">
        <v>129</v>
      </c>
      <c r="AB42" s="49" t="s">
        <v>47</v>
      </c>
      <c r="AC42" s="49" t="s">
        <v>181</v>
      </c>
      <c r="AD42" s="49" t="s">
        <v>212</v>
      </c>
      <c r="AE42" s="49" t="s">
        <v>129</v>
      </c>
      <c r="AF42" s="49" t="s">
        <v>59</v>
      </c>
      <c r="AG42" s="49" t="s">
        <v>137</v>
      </c>
      <c r="AH42" s="49" t="s">
        <v>183</v>
      </c>
      <c r="AI42" s="49" t="s">
        <v>54</v>
      </c>
      <c r="AJ42" s="49" t="s">
        <v>55</v>
      </c>
      <c r="AK42" s="38"/>
      <c r="AL42" s="2">
        <v>6.6958920723700004</v>
      </c>
      <c r="AM42" s="2">
        <v>8.6619955822799994</v>
      </c>
      <c r="AN42" s="2">
        <v>6.2860652436800004</v>
      </c>
      <c r="AO42" s="2">
        <v>10.110847851300001</v>
      </c>
      <c r="AP42" s="2">
        <v>6.06394944985</v>
      </c>
      <c r="AQ42" s="2">
        <v>5.3780384082300001</v>
      </c>
      <c r="AR42" s="2">
        <v>7.2757269261799999</v>
      </c>
      <c r="AS42" s="2">
        <v>5.3076330600299997</v>
      </c>
      <c r="AT42" s="2">
        <v>6.7814836331999997</v>
      </c>
      <c r="AU42" s="2">
        <v>5.2720485292400001</v>
      </c>
      <c r="AV42" s="2">
        <v>5.5293295259399997</v>
      </c>
      <c r="AW42" s="2">
        <v>5.5269471450600003</v>
      </c>
      <c r="AX42" s="2">
        <v>5.8642092322900004</v>
      </c>
      <c r="AY42" s="2">
        <v>5.4529900075300004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101">
        <v>5.5200101017799996</v>
      </c>
      <c r="BM42" s="101">
        <v>5.2966569503800001</v>
      </c>
      <c r="BN42" s="10">
        <v>117</v>
      </c>
      <c r="BO42" s="38"/>
      <c r="BP42" s="34"/>
      <c r="BQ42" s="51"/>
      <c r="BR42" s="72" t="s">
        <v>223</v>
      </c>
      <c r="BS42" s="49"/>
      <c r="BT42" s="78"/>
      <c r="BU42" s="78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8"/>
      <c r="CN42" s="78"/>
      <c r="CO42" s="78"/>
      <c r="CP42" s="78"/>
      <c r="CQ42" s="78"/>
      <c r="CR42" s="78"/>
    </row>
    <row r="43" spans="1:96" ht="10.199999999999999" x14ac:dyDescent="0.2">
      <c r="A43" s="32"/>
      <c r="B43" s="49">
        <v>6</v>
      </c>
      <c r="C43" s="81" t="s">
        <v>170</v>
      </c>
      <c r="D43" s="51" t="s">
        <v>38</v>
      </c>
      <c r="E43" s="34" t="s">
        <v>148</v>
      </c>
      <c r="F43" s="32"/>
      <c r="G43" s="37" t="s">
        <v>40</v>
      </c>
      <c r="H43" s="101" t="s">
        <v>242</v>
      </c>
      <c r="I43" s="34" t="s">
        <v>171</v>
      </c>
      <c r="J43" s="34" t="s">
        <v>172</v>
      </c>
      <c r="K43" s="49">
        <v>500</v>
      </c>
      <c r="L43" s="49">
        <v>1</v>
      </c>
      <c r="M43" s="49" t="s">
        <v>46</v>
      </c>
      <c r="N43" s="34">
        <v>62</v>
      </c>
      <c r="O43" s="49" t="s">
        <v>185</v>
      </c>
      <c r="P43" s="49" t="s">
        <v>47</v>
      </c>
      <c r="Q43" s="49" t="s">
        <v>213</v>
      </c>
      <c r="R43" s="49" t="s">
        <v>214</v>
      </c>
      <c r="S43" s="49" t="s">
        <v>215</v>
      </c>
      <c r="T43" s="49" t="s">
        <v>216</v>
      </c>
      <c r="U43" s="49" t="s">
        <v>129</v>
      </c>
      <c r="V43" s="49" t="s">
        <v>180</v>
      </c>
      <c r="W43" s="49" t="s">
        <v>187</v>
      </c>
      <c r="X43" s="49" t="s">
        <v>189</v>
      </c>
      <c r="Y43" s="49" t="s">
        <v>173</v>
      </c>
      <c r="Z43" s="49" t="s">
        <v>206</v>
      </c>
      <c r="AA43" s="49" t="s">
        <v>129</v>
      </c>
      <c r="AB43" s="49" t="s">
        <v>47</v>
      </c>
      <c r="AC43" s="49" t="s">
        <v>217</v>
      </c>
      <c r="AD43" s="49" t="s">
        <v>218</v>
      </c>
      <c r="AE43" s="49" t="s">
        <v>129</v>
      </c>
      <c r="AF43" s="49" t="s">
        <v>59</v>
      </c>
      <c r="AG43" s="49" t="s">
        <v>137</v>
      </c>
      <c r="AH43" s="49" t="s">
        <v>183</v>
      </c>
      <c r="AI43" s="49" t="s">
        <v>54</v>
      </c>
      <c r="AJ43" s="49" t="s">
        <v>55</v>
      </c>
      <c r="AK43" s="38"/>
      <c r="AL43" s="10">
        <v>42.518969578300002</v>
      </c>
      <c r="AM43" s="10">
        <v>40.329695823400002</v>
      </c>
      <c r="AN43" s="10">
        <v>40.585180065000003</v>
      </c>
      <c r="AO43" s="10">
        <v>38.101653672799998</v>
      </c>
      <c r="AP43" s="10">
        <v>44.868089345900003</v>
      </c>
      <c r="AQ43" s="10">
        <v>37.946642706900001</v>
      </c>
      <c r="AR43" s="10">
        <v>41.094451694</v>
      </c>
      <c r="AS43" s="10">
        <v>38.812474059000003</v>
      </c>
      <c r="AT43" s="56">
        <v>39.835185551499997</v>
      </c>
      <c r="AU43" s="56">
        <v>37.167406226600001</v>
      </c>
      <c r="AV43" s="56">
        <v>37.770227356200003</v>
      </c>
      <c r="AW43" s="56">
        <v>37.0616113536</v>
      </c>
      <c r="AX43" s="5">
        <v>38.520841807499998</v>
      </c>
      <c r="AY43" s="5">
        <v>37.572688994799996</v>
      </c>
      <c r="AZ43" s="2">
        <v>39.144200746800003</v>
      </c>
      <c r="BA43" s="2">
        <v>37.174168335499999</v>
      </c>
      <c r="BB43" s="2">
        <v>37.770996738500003</v>
      </c>
      <c r="BC43" s="2">
        <v>36.870469094699999</v>
      </c>
      <c r="BD43" s="2"/>
      <c r="BE43" s="2"/>
      <c r="BF43" s="2"/>
      <c r="BG43" s="2"/>
      <c r="BH43" s="2"/>
      <c r="BI43" s="2"/>
      <c r="BJ43" s="2"/>
      <c r="BK43" s="2"/>
      <c r="BL43" s="101">
        <v>37.292533762300003</v>
      </c>
      <c r="BM43" s="101">
        <v>36.696512414700003</v>
      </c>
      <c r="BN43" s="10">
        <v>227</v>
      </c>
      <c r="BO43" s="38"/>
      <c r="BP43" s="34"/>
      <c r="BQ43" s="51"/>
      <c r="BR43" s="72"/>
      <c r="BS43" s="49"/>
      <c r="BT43" s="78"/>
      <c r="BU43" s="78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8"/>
      <c r="CN43" s="78"/>
      <c r="CO43" s="78"/>
      <c r="CP43" s="78"/>
      <c r="CQ43" s="78"/>
      <c r="CR43" s="78"/>
    </row>
    <row r="44" spans="1:96" ht="10.199999999999999" x14ac:dyDescent="0.2">
      <c r="A44" s="32"/>
      <c r="B44" s="34">
        <v>7</v>
      </c>
      <c r="C44" s="81" t="s">
        <v>170</v>
      </c>
      <c r="D44" s="51" t="s">
        <v>38</v>
      </c>
      <c r="E44" s="34" t="s">
        <v>148</v>
      </c>
      <c r="F44" s="32"/>
      <c r="G44" s="37" t="s">
        <v>40</v>
      </c>
      <c r="H44" s="101" t="s">
        <v>242</v>
      </c>
      <c r="I44" s="34" t="s">
        <v>171</v>
      </c>
      <c r="J44" s="34" t="s">
        <v>172</v>
      </c>
      <c r="K44" s="49">
        <v>150</v>
      </c>
      <c r="L44" s="49">
        <v>1</v>
      </c>
      <c r="M44" s="49" t="s">
        <v>46</v>
      </c>
      <c r="N44" s="34">
        <v>62</v>
      </c>
      <c r="O44" s="49" t="s">
        <v>185</v>
      </c>
      <c r="P44" s="49" t="s">
        <v>47</v>
      </c>
      <c r="Q44" s="49" t="s">
        <v>202</v>
      </c>
      <c r="R44" s="49" t="s">
        <v>219</v>
      </c>
      <c r="S44" s="49" t="s">
        <v>200</v>
      </c>
      <c r="T44" s="49" t="s">
        <v>203</v>
      </c>
      <c r="U44" s="49" t="s">
        <v>129</v>
      </c>
      <c r="V44" s="49" t="s">
        <v>180</v>
      </c>
      <c r="W44" s="49" t="s">
        <v>187</v>
      </c>
      <c r="X44" s="49" t="s">
        <v>189</v>
      </c>
      <c r="Y44" s="49" t="s">
        <v>173</v>
      </c>
      <c r="Z44" s="49" t="s">
        <v>206</v>
      </c>
      <c r="AA44" s="49" t="s">
        <v>129</v>
      </c>
      <c r="AB44" s="49" t="s">
        <v>47</v>
      </c>
      <c r="AC44" s="49" t="s">
        <v>217</v>
      </c>
      <c r="AD44" s="49" t="s">
        <v>218</v>
      </c>
      <c r="AE44" s="49" t="s">
        <v>129</v>
      </c>
      <c r="AF44" s="49" t="s">
        <v>60</v>
      </c>
      <c r="AG44" s="49" t="s">
        <v>137</v>
      </c>
      <c r="AH44" s="49" t="s">
        <v>220</v>
      </c>
      <c r="AI44" s="49" t="s">
        <v>54</v>
      </c>
      <c r="AJ44" s="49" t="s">
        <v>55</v>
      </c>
      <c r="AK44" s="38"/>
      <c r="AL44" s="10" t="s">
        <v>225</v>
      </c>
      <c r="AM44" s="10" t="s">
        <v>225</v>
      </c>
      <c r="AN44" s="10" t="s">
        <v>225</v>
      </c>
      <c r="AO44" s="10" t="s">
        <v>225</v>
      </c>
      <c r="AP44" s="10" t="s">
        <v>225</v>
      </c>
      <c r="AQ44" s="10" t="s">
        <v>225</v>
      </c>
      <c r="AR44" s="10" t="s">
        <v>225</v>
      </c>
      <c r="AS44" s="10" t="s">
        <v>225</v>
      </c>
      <c r="AT44" s="10" t="s">
        <v>225</v>
      </c>
      <c r="AU44" s="10" t="s">
        <v>225</v>
      </c>
      <c r="AV44" s="10" t="s">
        <v>225</v>
      </c>
      <c r="AW44" s="10" t="s">
        <v>225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 t="s">
        <v>225</v>
      </c>
      <c r="BM44" s="2" t="s">
        <v>225</v>
      </c>
      <c r="BN44" s="10">
        <v>86</v>
      </c>
      <c r="BO44" s="38"/>
      <c r="BP44" s="34"/>
      <c r="BQ44" s="51"/>
      <c r="BR44" s="72"/>
      <c r="BS44" s="49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</row>
    <row r="45" spans="1:96" ht="10.199999999999999" x14ac:dyDescent="0.2">
      <c r="A45" s="32"/>
      <c r="B45" s="49">
        <v>8</v>
      </c>
      <c r="C45" s="81" t="s">
        <v>170</v>
      </c>
      <c r="D45" s="51" t="s">
        <v>38</v>
      </c>
      <c r="E45" s="34" t="s">
        <v>148</v>
      </c>
      <c r="F45" s="32"/>
      <c r="G45" s="37" t="s">
        <v>40</v>
      </c>
      <c r="H45" s="101" t="s">
        <v>242</v>
      </c>
      <c r="I45" s="34" t="s">
        <v>171</v>
      </c>
      <c r="J45" s="34" t="s">
        <v>172</v>
      </c>
      <c r="K45" s="49">
        <v>150</v>
      </c>
      <c r="L45" s="49">
        <v>1</v>
      </c>
      <c r="M45" s="49" t="s">
        <v>46</v>
      </c>
      <c r="N45" s="34">
        <v>62</v>
      </c>
      <c r="O45" s="49" t="s">
        <v>185</v>
      </c>
      <c r="P45" s="49" t="s">
        <v>47</v>
      </c>
      <c r="Q45" s="49" t="s">
        <v>202</v>
      </c>
      <c r="R45" s="49" t="s">
        <v>219</v>
      </c>
      <c r="S45" s="49" t="s">
        <v>200</v>
      </c>
      <c r="T45" s="49" t="s">
        <v>203</v>
      </c>
      <c r="U45" s="49" t="s">
        <v>129</v>
      </c>
      <c r="V45" s="49" t="s">
        <v>180</v>
      </c>
      <c r="W45" s="49" t="s">
        <v>187</v>
      </c>
      <c r="X45" s="49" t="s">
        <v>189</v>
      </c>
      <c r="Y45" s="49" t="s">
        <v>173</v>
      </c>
      <c r="Z45" s="49" t="s">
        <v>206</v>
      </c>
      <c r="AA45" s="49" t="s">
        <v>129</v>
      </c>
      <c r="AB45" s="49" t="s">
        <v>47</v>
      </c>
      <c r="AC45" s="49" t="s">
        <v>217</v>
      </c>
      <c r="AD45" s="49" t="s">
        <v>218</v>
      </c>
      <c r="AE45" s="49" t="s">
        <v>129</v>
      </c>
      <c r="AF45" s="49" t="s">
        <v>53</v>
      </c>
      <c r="AG45" s="49" t="s">
        <v>137</v>
      </c>
      <c r="AH45" s="49" t="s">
        <v>220</v>
      </c>
      <c r="AI45" s="49" t="s">
        <v>54</v>
      </c>
      <c r="AJ45" s="49" t="s">
        <v>55</v>
      </c>
      <c r="AK45" s="38"/>
      <c r="AL45" s="10">
        <v>6239.6021973200004</v>
      </c>
      <c r="AM45" s="10">
        <v>654457751.36500001</v>
      </c>
      <c r="AN45" s="10">
        <v>6239.7886373199999</v>
      </c>
      <c r="AO45" s="10">
        <v>2648815453.46</v>
      </c>
      <c r="AP45" s="10"/>
      <c r="AQ45" s="10"/>
      <c r="AR45" s="10"/>
      <c r="AS45" s="10"/>
      <c r="AT45" s="10"/>
      <c r="AU45" s="10"/>
      <c r="AV45" s="10"/>
      <c r="AW45" s="10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10"/>
      <c r="BO45" s="38"/>
      <c r="BP45" s="34"/>
      <c r="BQ45" s="51"/>
      <c r="BR45" s="72"/>
      <c r="BS45" s="49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</row>
    <row r="46" spans="1:96" ht="10.199999999999999" x14ac:dyDescent="0.2">
      <c r="A46" s="32"/>
      <c r="B46" s="34">
        <v>9</v>
      </c>
      <c r="C46" s="51" t="s">
        <v>170</v>
      </c>
      <c r="D46" s="51" t="s">
        <v>38</v>
      </c>
      <c r="E46" s="34" t="s">
        <v>148</v>
      </c>
      <c r="F46" s="32"/>
      <c r="G46" s="37" t="s">
        <v>40</v>
      </c>
      <c r="H46" s="101" t="s">
        <v>242</v>
      </c>
      <c r="I46" s="34" t="s">
        <v>171</v>
      </c>
      <c r="J46" s="34" t="s">
        <v>172</v>
      </c>
      <c r="K46" s="49">
        <v>150</v>
      </c>
      <c r="L46" s="49">
        <v>1</v>
      </c>
      <c r="M46" s="49" t="s">
        <v>46</v>
      </c>
      <c r="N46" s="34">
        <v>62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38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10"/>
      <c r="BO46" s="38"/>
      <c r="BP46" s="34"/>
      <c r="BQ46" s="51"/>
      <c r="BR46" s="72"/>
      <c r="BS46" s="49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</row>
    <row r="47" spans="1:96" ht="10.199999999999999" x14ac:dyDescent="0.2">
      <c r="A47" s="32"/>
      <c r="B47" s="87">
        <v>10</v>
      </c>
      <c r="C47" s="88" t="s">
        <v>170</v>
      </c>
      <c r="D47" s="88" t="s">
        <v>38</v>
      </c>
      <c r="E47" s="87" t="s">
        <v>148</v>
      </c>
      <c r="F47" s="32"/>
      <c r="G47" s="89" t="s">
        <v>40</v>
      </c>
      <c r="H47" s="102" t="s">
        <v>242</v>
      </c>
      <c r="I47" s="87" t="s">
        <v>171</v>
      </c>
      <c r="J47" s="87" t="s">
        <v>172</v>
      </c>
      <c r="K47" s="87">
        <v>150</v>
      </c>
      <c r="L47" s="87">
        <v>22</v>
      </c>
      <c r="M47" s="87" t="s">
        <v>46</v>
      </c>
      <c r="N47" s="87">
        <v>62</v>
      </c>
      <c r="O47" s="87" t="s">
        <v>245</v>
      </c>
      <c r="P47" s="87" t="s">
        <v>51</v>
      </c>
      <c r="Q47" s="87" t="s">
        <v>202</v>
      </c>
      <c r="R47" s="87" t="s">
        <v>219</v>
      </c>
      <c r="S47" s="87" t="s">
        <v>200</v>
      </c>
      <c r="T47" s="87" t="s">
        <v>203</v>
      </c>
      <c r="U47" s="87" t="s">
        <v>226</v>
      </c>
      <c r="V47" s="87" t="s">
        <v>227</v>
      </c>
      <c r="W47" s="87" t="s">
        <v>187</v>
      </c>
      <c r="X47" s="87" t="s">
        <v>189</v>
      </c>
      <c r="Y47" s="87" t="s">
        <v>173</v>
      </c>
      <c r="Z47" s="87" t="s">
        <v>206</v>
      </c>
      <c r="AA47" s="87" t="s">
        <v>226</v>
      </c>
      <c r="AB47" s="87" t="s">
        <v>47</v>
      </c>
      <c r="AC47" s="87" t="s">
        <v>181</v>
      </c>
      <c r="AD47" s="87" t="s">
        <v>212</v>
      </c>
      <c r="AE47" s="87" t="s">
        <v>226</v>
      </c>
      <c r="AF47" s="87" t="s">
        <v>59</v>
      </c>
      <c r="AG47" s="87" t="s">
        <v>130</v>
      </c>
      <c r="AH47" s="87" t="s">
        <v>220</v>
      </c>
      <c r="AI47" s="87" t="s">
        <v>54</v>
      </c>
      <c r="AJ47" s="87" t="s">
        <v>55</v>
      </c>
      <c r="AK47" s="38"/>
      <c r="AL47" s="56">
        <v>73.9801197667</v>
      </c>
      <c r="AM47" s="57">
        <v>151.77295176199999</v>
      </c>
      <c r="AN47" s="57">
        <v>63.389403312399999</v>
      </c>
      <c r="AO47" s="57">
        <v>76.167577107699998</v>
      </c>
      <c r="AP47" s="57">
        <v>57.746205606799997</v>
      </c>
      <c r="AQ47" s="57">
        <v>55.299683888799997</v>
      </c>
      <c r="AR47" s="57">
        <v>36.567607510499997</v>
      </c>
      <c r="AS47" s="57">
        <v>38.085965474399998</v>
      </c>
      <c r="AT47" s="57">
        <v>19.7595384659</v>
      </c>
      <c r="AU47" s="57">
        <v>46.482660929399998</v>
      </c>
      <c r="AV47" s="10">
        <v>11.155259317000001</v>
      </c>
      <c r="AW47" s="10">
        <v>21.518608411199999</v>
      </c>
      <c r="AX47" s="2">
        <v>9.3249150399200005</v>
      </c>
      <c r="AY47" s="2">
        <v>16.200447400400002</v>
      </c>
      <c r="AZ47" s="2">
        <v>6.6105859202700001</v>
      </c>
      <c r="BA47" s="2">
        <v>20.305551528900001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10">
        <v>150</v>
      </c>
      <c r="BO47" s="38"/>
      <c r="BP47" s="34"/>
      <c r="BQ47" s="51"/>
      <c r="BR47" s="72" t="s">
        <v>234</v>
      </c>
      <c r="BS47" s="78" t="s">
        <v>229</v>
      </c>
      <c r="BT47" s="78" t="s">
        <v>228</v>
      </c>
      <c r="BU47" s="78"/>
      <c r="BV47" s="78"/>
      <c r="BW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</row>
    <row r="48" spans="1:96" ht="10.199999999999999" x14ac:dyDescent="0.2">
      <c r="A48" s="32"/>
      <c r="B48" s="34">
        <v>11</v>
      </c>
      <c r="C48" s="51" t="s">
        <v>170</v>
      </c>
      <c r="D48" s="51" t="s">
        <v>38</v>
      </c>
      <c r="E48" s="34" t="s">
        <v>148</v>
      </c>
      <c r="F48" s="32"/>
      <c r="G48" s="37" t="s">
        <v>40</v>
      </c>
      <c r="H48" s="101" t="s">
        <v>242</v>
      </c>
      <c r="I48" s="34" t="s">
        <v>171</v>
      </c>
      <c r="J48" s="34" t="s">
        <v>172</v>
      </c>
      <c r="K48" s="49">
        <v>200</v>
      </c>
      <c r="L48" s="90">
        <v>22</v>
      </c>
      <c r="M48" s="90" t="s">
        <v>46</v>
      </c>
      <c r="N48" s="90">
        <v>62</v>
      </c>
      <c r="O48" s="90" t="s">
        <v>245</v>
      </c>
      <c r="P48" s="90" t="s">
        <v>51</v>
      </c>
      <c r="Q48" s="49" t="s">
        <v>230</v>
      </c>
      <c r="R48" s="49" t="s">
        <v>230</v>
      </c>
      <c r="S48" s="49" t="s">
        <v>230</v>
      </c>
      <c r="T48" s="49" t="s">
        <v>237</v>
      </c>
      <c r="U48" s="49" t="s">
        <v>232</v>
      </c>
      <c r="V48" s="90" t="s">
        <v>227</v>
      </c>
      <c r="W48" s="49" t="s">
        <v>231</v>
      </c>
      <c r="X48" s="49" t="s">
        <v>177</v>
      </c>
      <c r="Y48" s="49" t="s">
        <v>193</v>
      </c>
      <c r="Z48" s="49" t="s">
        <v>192</v>
      </c>
      <c r="AA48" s="49" t="s">
        <v>232</v>
      </c>
      <c r="AB48" s="90" t="s">
        <v>47</v>
      </c>
      <c r="AC48" s="90" t="s">
        <v>181</v>
      </c>
      <c r="AD48" s="90" t="s">
        <v>212</v>
      </c>
      <c r="AE48" s="49" t="s">
        <v>232</v>
      </c>
      <c r="AF48" s="90" t="s">
        <v>59</v>
      </c>
      <c r="AG48" s="90" t="s">
        <v>130</v>
      </c>
      <c r="AH48" s="90" t="s">
        <v>233</v>
      </c>
      <c r="AI48" s="90" t="s">
        <v>54</v>
      </c>
      <c r="AJ48" s="90" t="s">
        <v>55</v>
      </c>
      <c r="AK48" s="38"/>
      <c r="AL48" s="10">
        <v>211.04922633000001</v>
      </c>
      <c r="AM48" s="10">
        <v>283.54170735700001</v>
      </c>
      <c r="AN48" s="10">
        <v>179.42533480700001</v>
      </c>
      <c r="AO48" s="10">
        <v>176.42661539700001</v>
      </c>
      <c r="AP48" s="10">
        <v>141.03684308499999</v>
      </c>
      <c r="AQ48" s="10">
        <v>152.73701985700001</v>
      </c>
      <c r="AR48" s="10">
        <v>62.809213699799997</v>
      </c>
      <c r="AS48" s="10">
        <v>87.575684865300005</v>
      </c>
      <c r="AT48" s="10">
        <v>27.8595002082</v>
      </c>
      <c r="AU48" s="10">
        <v>60.504605611199999</v>
      </c>
      <c r="AV48" s="10">
        <v>17.616053519699999</v>
      </c>
      <c r="AW48" s="10">
        <v>31.698563257899998</v>
      </c>
      <c r="AX48" s="2">
        <v>17.354968409400001</v>
      </c>
      <c r="AY48" s="2">
        <v>31.659396489500001</v>
      </c>
      <c r="AZ48" s="2">
        <v>19.543007573800001</v>
      </c>
      <c r="BA48" s="2">
        <v>73.035125732400004</v>
      </c>
      <c r="BB48" s="2">
        <v>11.2527928814</v>
      </c>
      <c r="BC48" s="2">
        <v>40.128363927199999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10">
        <v>200</v>
      </c>
      <c r="BO48" s="38"/>
      <c r="BP48" s="34"/>
      <c r="BQ48" s="51"/>
      <c r="BR48" s="72"/>
      <c r="BS48" s="96" t="s">
        <v>236</v>
      </c>
      <c r="BT48" s="96" t="s">
        <v>235</v>
      </c>
      <c r="BU48" s="78"/>
      <c r="BV48" s="78"/>
      <c r="BW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</row>
    <row r="49" spans="1:96" ht="10.199999999999999" x14ac:dyDescent="0.2">
      <c r="A49" s="32"/>
      <c r="B49" s="34">
        <v>12</v>
      </c>
      <c r="C49" s="51" t="s">
        <v>170</v>
      </c>
      <c r="D49" s="51" t="s">
        <v>38</v>
      </c>
      <c r="E49" s="34" t="s">
        <v>148</v>
      </c>
      <c r="F49" s="32"/>
      <c r="G49" s="37" t="s">
        <v>40</v>
      </c>
      <c r="H49" s="101" t="s">
        <v>242</v>
      </c>
      <c r="I49" s="34" t="s">
        <v>171</v>
      </c>
      <c r="J49" s="34" t="s">
        <v>172</v>
      </c>
      <c r="K49" s="49">
        <v>200</v>
      </c>
      <c r="L49" s="90">
        <v>22</v>
      </c>
      <c r="M49" s="90" t="s">
        <v>46</v>
      </c>
      <c r="N49" s="90">
        <v>62</v>
      </c>
      <c r="O49" s="90" t="s">
        <v>245</v>
      </c>
      <c r="P49" s="49" t="s">
        <v>47</v>
      </c>
      <c r="Q49" s="90" t="s">
        <v>202</v>
      </c>
      <c r="R49" s="49" t="s">
        <v>238</v>
      </c>
      <c r="S49" s="90" t="s">
        <v>200</v>
      </c>
      <c r="T49" s="90" t="s">
        <v>203</v>
      </c>
      <c r="U49" s="90" t="s">
        <v>226</v>
      </c>
      <c r="V49" s="90" t="s">
        <v>227</v>
      </c>
      <c r="W49" s="49" t="s">
        <v>231</v>
      </c>
      <c r="X49" s="49" t="s">
        <v>177</v>
      </c>
      <c r="Y49" s="49" t="s">
        <v>193</v>
      </c>
      <c r="Z49" s="49" t="s">
        <v>192</v>
      </c>
      <c r="AA49" s="90" t="s">
        <v>226</v>
      </c>
      <c r="AB49" s="90" t="s">
        <v>47</v>
      </c>
      <c r="AC49" s="90" t="s">
        <v>181</v>
      </c>
      <c r="AD49" s="90" t="s">
        <v>212</v>
      </c>
      <c r="AE49" s="90" t="s">
        <v>226</v>
      </c>
      <c r="AF49" s="90" t="s">
        <v>59</v>
      </c>
      <c r="AG49" s="90" t="s">
        <v>130</v>
      </c>
      <c r="AH49" s="90" t="s">
        <v>233</v>
      </c>
      <c r="AI49" s="90" t="s">
        <v>54</v>
      </c>
      <c r="AJ49" s="90" t="s">
        <v>55</v>
      </c>
      <c r="AK49" s="38"/>
      <c r="AL49" s="57">
        <v>115.828681207</v>
      </c>
      <c r="AM49" s="57">
        <v>689.27480061799997</v>
      </c>
      <c r="AN49" s="57">
        <v>104.08299673800001</v>
      </c>
      <c r="AO49" s="57">
        <v>112.398109436</v>
      </c>
      <c r="AP49" s="57">
        <v>90.681109520700005</v>
      </c>
      <c r="AQ49" s="57">
        <v>128.22497812899999</v>
      </c>
      <c r="AR49" s="57">
        <v>55.1315574646</v>
      </c>
      <c r="AS49" s="57">
        <v>94.030375162799999</v>
      </c>
      <c r="AT49" s="57">
        <v>26.8091286075</v>
      </c>
      <c r="AU49" s="57">
        <v>68.433279673300007</v>
      </c>
      <c r="AV49" s="10">
        <v>13.8764432169</v>
      </c>
      <c r="AW49" s="10">
        <v>64.646900812799998</v>
      </c>
      <c r="AX49" s="2">
        <v>12.729417924</v>
      </c>
      <c r="AY49" s="2">
        <v>39.348037401799999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104">
        <v>12.8222738697</v>
      </c>
      <c r="BM49" s="104">
        <v>37.640041351299999</v>
      </c>
      <c r="BN49" s="10">
        <v>108</v>
      </c>
      <c r="BO49" s="38"/>
      <c r="BP49" s="34"/>
      <c r="BQ49" s="51"/>
      <c r="BR49" s="72"/>
      <c r="BS49" s="78"/>
      <c r="BT49" s="78"/>
      <c r="BU49" s="78"/>
      <c r="BV49" s="78"/>
      <c r="BW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</row>
    <row r="50" spans="1:96" ht="10.199999999999999" x14ac:dyDescent="0.2">
      <c r="A50" s="32"/>
      <c r="B50" s="34">
        <v>13</v>
      </c>
      <c r="C50" s="51" t="s">
        <v>170</v>
      </c>
      <c r="D50" s="51" t="s">
        <v>38</v>
      </c>
      <c r="E50" s="34" t="s">
        <v>148</v>
      </c>
      <c r="F50" s="32"/>
      <c r="G50" s="37" t="s">
        <v>40</v>
      </c>
      <c r="H50" s="101" t="s">
        <v>242</v>
      </c>
      <c r="I50" s="34" t="s">
        <v>171</v>
      </c>
      <c r="J50" s="34" t="s">
        <v>172</v>
      </c>
      <c r="K50" s="49">
        <v>300</v>
      </c>
      <c r="L50" s="90">
        <v>22</v>
      </c>
      <c r="M50" s="90" t="s">
        <v>46</v>
      </c>
      <c r="N50" s="90">
        <v>62</v>
      </c>
      <c r="O50" s="91" t="s">
        <v>245</v>
      </c>
      <c r="P50" s="34" t="s">
        <v>71</v>
      </c>
      <c r="Q50" s="34" t="s">
        <v>173</v>
      </c>
      <c r="R50" s="34" t="s">
        <v>206</v>
      </c>
      <c r="S50" s="34" t="s">
        <v>186</v>
      </c>
      <c r="T50" s="34" t="s">
        <v>179</v>
      </c>
      <c r="U50" s="49" t="s">
        <v>239</v>
      </c>
      <c r="V50" s="90" t="s">
        <v>227</v>
      </c>
      <c r="W50" s="49" t="s">
        <v>186</v>
      </c>
      <c r="X50" s="49" t="s">
        <v>186</v>
      </c>
      <c r="Y50" s="90" t="s">
        <v>173</v>
      </c>
      <c r="Z50" s="90" t="s">
        <v>206</v>
      </c>
      <c r="AA50" s="49" t="s">
        <v>239</v>
      </c>
      <c r="AB50" s="90" t="s">
        <v>47</v>
      </c>
      <c r="AC50" s="90" t="s">
        <v>181</v>
      </c>
      <c r="AD50" s="90" t="s">
        <v>212</v>
      </c>
      <c r="AE50" s="49" t="s">
        <v>239</v>
      </c>
      <c r="AF50" s="90" t="s">
        <v>59</v>
      </c>
      <c r="AG50" s="90" t="s">
        <v>130</v>
      </c>
      <c r="AH50" s="90" t="s">
        <v>233</v>
      </c>
      <c r="AI50" s="90" t="s">
        <v>54</v>
      </c>
      <c r="AJ50" s="90" t="s">
        <v>55</v>
      </c>
      <c r="AK50" s="38"/>
      <c r="AL50" s="57">
        <v>56.281242370599998</v>
      </c>
      <c r="AM50" s="57">
        <v>141.054885864</v>
      </c>
      <c r="AN50" s="57">
        <v>51.072075382400001</v>
      </c>
      <c r="AO50" s="57">
        <v>48.749692281100003</v>
      </c>
      <c r="AP50" s="57">
        <v>43.521123209300001</v>
      </c>
      <c r="AQ50" s="57">
        <v>78.928578694699993</v>
      </c>
      <c r="AR50" s="57">
        <v>32.733281843100002</v>
      </c>
      <c r="AS50" s="57">
        <v>80.9446919759</v>
      </c>
      <c r="AT50" s="57">
        <v>23.012960557</v>
      </c>
      <c r="AU50" s="57">
        <v>109.895113627</v>
      </c>
      <c r="AV50" s="10">
        <v>19.415703865800001</v>
      </c>
      <c r="AW50" s="10">
        <v>75.608596801800005</v>
      </c>
      <c r="AX50" s="2">
        <v>16.702194706099998</v>
      </c>
      <c r="AY50" s="2">
        <v>64.720867792799993</v>
      </c>
      <c r="AZ50" s="2">
        <v>16.208214083000001</v>
      </c>
      <c r="BA50" s="2">
        <v>72.218255996699995</v>
      </c>
      <c r="BB50" s="2">
        <v>14.2990221823</v>
      </c>
      <c r="BC50" s="2">
        <v>70.963415781699993</v>
      </c>
      <c r="BD50" s="2">
        <v>11.9388867963</v>
      </c>
      <c r="BE50" s="2">
        <v>68.868260701500006</v>
      </c>
      <c r="BF50" s="2">
        <v>10.0436258316</v>
      </c>
      <c r="BG50" s="2">
        <v>70.404165267899998</v>
      </c>
      <c r="BH50" s="2"/>
      <c r="BI50" s="2"/>
      <c r="BJ50" s="2"/>
      <c r="BK50" s="2"/>
      <c r="BL50" s="2"/>
      <c r="BM50" s="2"/>
      <c r="BN50" s="10">
        <v>300</v>
      </c>
      <c r="BO50" s="38"/>
      <c r="BP50" s="34"/>
      <c r="BQ50" s="51"/>
      <c r="BR50" s="72"/>
      <c r="BS50" s="78"/>
      <c r="BT50" s="78"/>
      <c r="BU50" s="78"/>
      <c r="BV50" s="78"/>
      <c r="BW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</row>
    <row r="51" spans="1:96" ht="10.199999999999999" x14ac:dyDescent="0.2">
      <c r="A51" s="32"/>
      <c r="B51" s="34">
        <v>14</v>
      </c>
      <c r="C51" s="51" t="s">
        <v>170</v>
      </c>
      <c r="D51" s="51" t="s">
        <v>38</v>
      </c>
      <c r="E51" s="34" t="s">
        <v>148</v>
      </c>
      <c r="F51" s="32"/>
      <c r="G51" s="37" t="s">
        <v>40</v>
      </c>
      <c r="H51" s="101" t="s">
        <v>242</v>
      </c>
      <c r="I51" s="34" t="s">
        <v>171</v>
      </c>
      <c r="J51" s="34" t="s">
        <v>172</v>
      </c>
      <c r="K51" s="49">
        <v>300</v>
      </c>
      <c r="L51" s="90">
        <v>22</v>
      </c>
      <c r="M51" s="90" t="s">
        <v>46</v>
      </c>
      <c r="N51" s="90">
        <v>62</v>
      </c>
      <c r="O51" s="91" t="s">
        <v>245</v>
      </c>
      <c r="P51" s="34" t="s">
        <v>47</v>
      </c>
      <c r="Q51" s="91" t="s">
        <v>202</v>
      </c>
      <c r="R51" s="91" t="s">
        <v>219</v>
      </c>
      <c r="S51" s="55" t="s">
        <v>240</v>
      </c>
      <c r="T51" s="91" t="s">
        <v>203</v>
      </c>
      <c r="U51" s="49" t="s">
        <v>239</v>
      </c>
      <c r="V51" s="90" t="s">
        <v>227</v>
      </c>
      <c r="W51" s="34" t="s">
        <v>240</v>
      </c>
      <c r="X51" s="34" t="s">
        <v>240</v>
      </c>
      <c r="Y51" s="34" t="s">
        <v>202</v>
      </c>
      <c r="Z51" s="34" t="s">
        <v>219</v>
      </c>
      <c r="AA51" s="49" t="s">
        <v>239</v>
      </c>
      <c r="AB51" s="90" t="s">
        <v>47</v>
      </c>
      <c r="AC51" s="90" t="s">
        <v>181</v>
      </c>
      <c r="AD51" s="90" t="s">
        <v>212</v>
      </c>
      <c r="AE51" s="49" t="s">
        <v>239</v>
      </c>
      <c r="AF51" s="90" t="s">
        <v>59</v>
      </c>
      <c r="AG51" s="90" t="s">
        <v>130</v>
      </c>
      <c r="AH51" s="90" t="s">
        <v>233</v>
      </c>
      <c r="AI51" s="90" t="s">
        <v>54</v>
      </c>
      <c r="AJ51" s="90" t="s">
        <v>55</v>
      </c>
      <c r="AK51" s="38"/>
      <c r="AL51" s="57">
        <v>41.320455981800002</v>
      </c>
      <c r="AM51" s="57">
        <v>56.886271158900001</v>
      </c>
      <c r="AN51" s="57">
        <v>35.322126696200002</v>
      </c>
      <c r="AO51" s="57">
        <v>55.390209198000001</v>
      </c>
      <c r="AP51" s="57">
        <v>33.788293592400002</v>
      </c>
      <c r="AQ51" s="57">
        <v>100.478736877</v>
      </c>
      <c r="AR51" s="57">
        <v>24.050245284999999</v>
      </c>
      <c r="AS51" s="57">
        <v>48.283097585</v>
      </c>
      <c r="AT51" s="57">
        <v>15.233642854999999</v>
      </c>
      <c r="AU51" s="57">
        <v>33.312213261899998</v>
      </c>
      <c r="AV51" s="10">
        <v>11.5856754088</v>
      </c>
      <c r="AW51" s="10">
        <v>28.998339970899998</v>
      </c>
      <c r="AX51" s="2">
        <v>10.023134477699999</v>
      </c>
      <c r="AY51" s="2">
        <v>25.201429685000001</v>
      </c>
      <c r="AZ51" s="2">
        <v>10.35468766</v>
      </c>
      <c r="BA51" s="2">
        <v>24.730092684399999</v>
      </c>
      <c r="BB51" s="2">
        <v>18.870902307600002</v>
      </c>
      <c r="BC51" s="2">
        <v>95.647435506199997</v>
      </c>
      <c r="BD51" s="2">
        <v>19.542807486699999</v>
      </c>
      <c r="BE51" s="2">
        <v>49.226595560699998</v>
      </c>
      <c r="BF51" s="2">
        <v>11.518736562400001</v>
      </c>
      <c r="BG51" s="2">
        <v>38.231535593700002</v>
      </c>
      <c r="BH51" s="2"/>
      <c r="BI51" s="2"/>
      <c r="BJ51" s="2"/>
      <c r="BK51" s="2"/>
      <c r="BL51" s="2"/>
      <c r="BM51" s="2"/>
      <c r="BN51" s="10">
        <v>300</v>
      </c>
      <c r="BO51" s="38"/>
      <c r="BP51" s="34"/>
      <c r="BQ51" s="51"/>
      <c r="BR51" s="72"/>
    </row>
    <row r="52" spans="1:96" ht="10.199999999999999" x14ac:dyDescent="0.2">
      <c r="A52" s="32"/>
      <c r="B52" s="34">
        <v>15</v>
      </c>
      <c r="C52" s="51" t="s">
        <v>170</v>
      </c>
      <c r="D52" s="51" t="s">
        <v>38</v>
      </c>
      <c r="E52" s="34" t="s">
        <v>148</v>
      </c>
      <c r="F52" s="32"/>
      <c r="G52" s="37" t="s">
        <v>40</v>
      </c>
      <c r="H52" s="101" t="s">
        <v>242</v>
      </c>
      <c r="I52" s="34" t="s">
        <v>171</v>
      </c>
      <c r="J52" s="34" t="s">
        <v>172</v>
      </c>
      <c r="K52" s="49">
        <v>300</v>
      </c>
      <c r="L52" s="49">
        <v>15</v>
      </c>
      <c r="M52" s="90" t="s">
        <v>46</v>
      </c>
      <c r="N52" s="90">
        <v>62</v>
      </c>
      <c r="O52" s="34" t="s">
        <v>243</v>
      </c>
      <c r="P52" s="91" t="s">
        <v>51</v>
      </c>
      <c r="Q52" s="91" t="s">
        <v>202</v>
      </c>
      <c r="R52" s="55" t="s">
        <v>247</v>
      </c>
      <c r="S52" s="55" t="s">
        <v>218</v>
      </c>
      <c r="T52" s="91" t="s">
        <v>203</v>
      </c>
      <c r="U52" s="91" t="s">
        <v>226</v>
      </c>
      <c r="V52" s="91" t="s">
        <v>227</v>
      </c>
      <c r="W52" s="34" t="s">
        <v>212</v>
      </c>
      <c r="X52" s="34" t="s">
        <v>212</v>
      </c>
      <c r="Y52" s="91" t="s">
        <v>173</v>
      </c>
      <c r="Z52" s="34" t="s">
        <v>248</v>
      </c>
      <c r="AA52" s="91" t="s">
        <v>226</v>
      </c>
      <c r="AB52" s="91" t="s">
        <v>47</v>
      </c>
      <c r="AC52" s="91" t="s">
        <v>181</v>
      </c>
      <c r="AD52" s="90" t="s">
        <v>212</v>
      </c>
      <c r="AE52" s="91" t="s">
        <v>226</v>
      </c>
      <c r="AF52" s="91" t="s">
        <v>59</v>
      </c>
      <c r="AG52" s="91" t="s">
        <v>130</v>
      </c>
      <c r="AH52" s="91" t="s">
        <v>233</v>
      </c>
      <c r="AI52" s="91" t="s">
        <v>54</v>
      </c>
      <c r="AJ52" s="91" t="s">
        <v>55</v>
      </c>
      <c r="AK52" s="38"/>
      <c r="AL52" s="57">
        <v>95.454976358721296</v>
      </c>
      <c r="AM52" s="57">
        <v>126.787563323974</v>
      </c>
      <c r="AN52" s="57">
        <v>86.2131165535219</v>
      </c>
      <c r="AO52" s="57">
        <v>146.928923288981</v>
      </c>
      <c r="AP52" s="57">
        <v>71.940272854220396</v>
      </c>
      <c r="AQ52" s="57">
        <v>169.947748819986</v>
      </c>
      <c r="AR52" s="57">
        <v>44.241473105645902</v>
      </c>
      <c r="AS52" s="57">
        <v>121.84639485677</v>
      </c>
      <c r="AT52" s="57">
        <v>29.236817359924299</v>
      </c>
      <c r="AU52" s="57">
        <v>106.13718954722</v>
      </c>
      <c r="AV52" s="57">
        <v>42.899227972953497</v>
      </c>
      <c r="AW52" s="57">
        <v>61.602459589640297</v>
      </c>
      <c r="AX52" s="6">
        <v>97.978664275138598</v>
      </c>
      <c r="AY52" s="6">
        <v>90.297149658203097</v>
      </c>
      <c r="AZ52" s="6">
        <v>46.814210030340298</v>
      </c>
      <c r="BA52" s="6">
        <v>43.9836400349934</v>
      </c>
      <c r="BB52" s="6">
        <v>35.394158271051197</v>
      </c>
      <c r="BC52" s="6">
        <v>51.770109812418603</v>
      </c>
      <c r="BD52" s="10">
        <v>32.034045557821898</v>
      </c>
      <c r="BE52" s="10">
        <v>34.6019070943196</v>
      </c>
      <c r="BF52" s="10">
        <v>27.284150215887198</v>
      </c>
      <c r="BG52" s="10">
        <v>31.344270070393801</v>
      </c>
      <c r="BH52" s="10"/>
      <c r="BI52" s="10"/>
      <c r="BJ52" s="10"/>
      <c r="BK52" s="10"/>
      <c r="BL52" s="10"/>
      <c r="BM52" s="10"/>
      <c r="BN52" s="10">
        <v>300</v>
      </c>
      <c r="BO52" s="38"/>
      <c r="BP52" s="34"/>
      <c r="BQ52" s="51"/>
      <c r="BR52" s="72"/>
      <c r="BS52" s="106" t="s">
        <v>249</v>
      </c>
      <c r="BT52" s="106" t="s">
        <v>251</v>
      </c>
      <c r="BU52" s="106" t="s">
        <v>252</v>
      </c>
      <c r="BV52" s="106" t="s">
        <v>253</v>
      </c>
      <c r="BW52" s="106" t="s">
        <v>254</v>
      </c>
    </row>
    <row r="53" spans="1:96" ht="10.199999999999999" x14ac:dyDescent="0.2">
      <c r="A53" s="32"/>
      <c r="B53" s="34">
        <v>16</v>
      </c>
      <c r="C53" s="51" t="s">
        <v>170</v>
      </c>
      <c r="D53" s="51" t="s">
        <v>38</v>
      </c>
      <c r="E53" s="34" t="s">
        <v>148</v>
      </c>
      <c r="F53" s="32"/>
      <c r="G53" s="37" t="s">
        <v>40</v>
      </c>
      <c r="H53" s="101" t="s">
        <v>242</v>
      </c>
      <c r="I53" s="34" t="s">
        <v>171</v>
      </c>
      <c r="J53" s="34" t="s">
        <v>172</v>
      </c>
      <c r="K53" s="49">
        <v>300</v>
      </c>
      <c r="L53" s="34">
        <v>10</v>
      </c>
      <c r="M53" s="36" t="s">
        <v>46</v>
      </c>
      <c r="N53" s="34">
        <v>92</v>
      </c>
      <c r="O53" s="34" t="s">
        <v>243</v>
      </c>
      <c r="P53" s="91" t="s">
        <v>51</v>
      </c>
      <c r="Q53" s="91" t="s">
        <v>202</v>
      </c>
      <c r="R53" s="55" t="s">
        <v>247</v>
      </c>
      <c r="S53" s="55" t="s">
        <v>218</v>
      </c>
      <c r="T53" s="91" t="s">
        <v>203</v>
      </c>
      <c r="U53" s="91" t="s">
        <v>226</v>
      </c>
      <c r="V53" s="91" t="s">
        <v>227</v>
      </c>
      <c r="W53" s="34" t="s">
        <v>212</v>
      </c>
      <c r="X53" s="34" t="s">
        <v>212</v>
      </c>
      <c r="Y53" s="91" t="s">
        <v>173</v>
      </c>
      <c r="Z53" s="34" t="s">
        <v>248</v>
      </c>
      <c r="AA53" s="91" t="s">
        <v>226</v>
      </c>
      <c r="AB53" s="91" t="s">
        <v>47</v>
      </c>
      <c r="AC53" s="91" t="s">
        <v>181</v>
      </c>
      <c r="AD53" s="90" t="s">
        <v>212</v>
      </c>
      <c r="AE53" s="91" t="s">
        <v>226</v>
      </c>
      <c r="AF53" s="91" t="s">
        <v>59</v>
      </c>
      <c r="AG53" s="91" t="s">
        <v>130</v>
      </c>
      <c r="AH53" s="91" t="s">
        <v>233</v>
      </c>
      <c r="AI53" s="91" t="s">
        <v>54</v>
      </c>
      <c r="AJ53" s="91" t="s">
        <v>55</v>
      </c>
      <c r="AK53" s="38"/>
      <c r="AL53" s="57">
        <v>169.38347404233801</v>
      </c>
      <c r="AM53" s="57">
        <v>249.48200310601101</v>
      </c>
      <c r="AN53" s="57">
        <v>199.31076328728699</v>
      </c>
      <c r="AO53" s="57">
        <v>246.02244398328901</v>
      </c>
      <c r="AP53" s="57">
        <v>169.117846745316</v>
      </c>
      <c r="AQ53" s="57">
        <v>178.91800435384101</v>
      </c>
      <c r="AR53" s="57">
        <v>94.875027318154594</v>
      </c>
      <c r="AS53" s="57">
        <v>140.81301795111699</v>
      </c>
      <c r="AT53" s="10">
        <v>103.062176201933</v>
      </c>
      <c r="AU53" s="10">
        <v>211.50851101345401</v>
      </c>
      <c r="AV53" s="10">
        <v>95.023078672347495</v>
      </c>
      <c r="AW53" s="10">
        <v>87.086141798231296</v>
      </c>
      <c r="AX53" s="2">
        <v>86.512806553994395</v>
      </c>
      <c r="AY53" s="2">
        <v>77.434124840630403</v>
      </c>
      <c r="AZ53" s="2"/>
      <c r="BA53" s="2"/>
      <c r="BB53" s="2"/>
      <c r="BC53" s="2"/>
      <c r="BD53" s="10"/>
      <c r="BE53" s="10"/>
      <c r="BF53" s="10"/>
      <c r="BG53" s="10"/>
      <c r="BH53" s="10"/>
      <c r="BI53" s="10"/>
      <c r="BJ53" s="10"/>
      <c r="BK53" s="10"/>
      <c r="BL53" s="105">
        <v>90.173676521547307</v>
      </c>
      <c r="BM53" s="105">
        <v>898.39953613281205</v>
      </c>
      <c r="BN53" s="10">
        <v>134</v>
      </c>
      <c r="BO53" s="38"/>
      <c r="BP53" s="34"/>
      <c r="BQ53" s="51"/>
      <c r="BR53" s="72"/>
    </row>
    <row r="54" spans="1:96" ht="10.199999999999999" x14ac:dyDescent="0.2">
      <c r="A54" s="32"/>
      <c r="B54" s="34">
        <v>17</v>
      </c>
      <c r="C54" s="51" t="s">
        <v>170</v>
      </c>
      <c r="D54" s="51" t="s">
        <v>38</v>
      </c>
      <c r="E54" s="34" t="s">
        <v>148</v>
      </c>
      <c r="F54" s="32"/>
      <c r="G54" s="37" t="s">
        <v>40</v>
      </c>
      <c r="H54" s="101" t="s">
        <v>242</v>
      </c>
      <c r="I54" s="34" t="s">
        <v>171</v>
      </c>
      <c r="J54" s="34" t="s">
        <v>172</v>
      </c>
      <c r="K54" s="49">
        <v>300</v>
      </c>
      <c r="L54" s="34">
        <v>30</v>
      </c>
      <c r="M54" s="36" t="s">
        <v>46</v>
      </c>
      <c r="N54" s="34">
        <v>32</v>
      </c>
      <c r="O54" s="34" t="s">
        <v>243</v>
      </c>
      <c r="P54" s="91" t="s">
        <v>51</v>
      </c>
      <c r="Q54" s="91" t="s">
        <v>202</v>
      </c>
      <c r="R54" s="55" t="s">
        <v>247</v>
      </c>
      <c r="S54" s="55" t="s">
        <v>218</v>
      </c>
      <c r="T54" s="91" t="s">
        <v>203</v>
      </c>
      <c r="U54" s="91" t="s">
        <v>226</v>
      </c>
      <c r="V54" s="91" t="s">
        <v>227</v>
      </c>
      <c r="W54" s="34" t="s">
        <v>212</v>
      </c>
      <c r="X54" s="34" t="s">
        <v>212</v>
      </c>
      <c r="Y54" s="91" t="s">
        <v>173</v>
      </c>
      <c r="Z54" s="34" t="s">
        <v>248</v>
      </c>
      <c r="AA54" s="91" t="s">
        <v>226</v>
      </c>
      <c r="AB54" s="91" t="s">
        <v>47</v>
      </c>
      <c r="AC54" s="91" t="s">
        <v>181</v>
      </c>
      <c r="AD54" s="90" t="s">
        <v>212</v>
      </c>
      <c r="AE54" s="91" t="s">
        <v>226</v>
      </c>
      <c r="AF54" s="91" t="s">
        <v>59</v>
      </c>
      <c r="AG54" s="91" t="s">
        <v>130</v>
      </c>
      <c r="AH54" s="91" t="s">
        <v>233</v>
      </c>
      <c r="AI54" s="91" t="s">
        <v>54</v>
      </c>
      <c r="AJ54" s="91" t="s">
        <v>55</v>
      </c>
      <c r="AK54" s="38"/>
      <c r="AL54" s="56">
        <v>91.557287400768601</v>
      </c>
      <c r="AM54" s="56">
        <v>505.62249247233001</v>
      </c>
      <c r="AN54" s="56">
        <v>82.143231299615607</v>
      </c>
      <c r="AO54" s="56">
        <v>225.326736450195</v>
      </c>
      <c r="AP54" s="56">
        <v>74.664461197391603</v>
      </c>
      <c r="AQ54" s="56">
        <v>145.97651672363199</v>
      </c>
      <c r="AR54" s="56">
        <v>50.113202618014398</v>
      </c>
      <c r="AS54" s="56">
        <v>136.639188130696</v>
      </c>
      <c r="AT54" s="56">
        <v>26.666860518916899</v>
      </c>
      <c r="AU54" s="56">
        <v>111.84546661376901</v>
      </c>
      <c r="AV54" s="10">
        <v>16.4593943011376</v>
      </c>
      <c r="AW54" s="10">
        <v>62.0828450520833</v>
      </c>
      <c r="AX54" s="2">
        <v>13.421164635688999</v>
      </c>
      <c r="AY54" s="2">
        <v>73.0417455037434</v>
      </c>
      <c r="AZ54" s="2">
        <v>9.1216085803124205</v>
      </c>
      <c r="BA54" s="2">
        <v>78.026145935058594</v>
      </c>
      <c r="BB54" s="2">
        <v>6.6022818780714401</v>
      </c>
      <c r="BC54" s="2">
        <v>72.363182067871094</v>
      </c>
      <c r="BD54" s="10">
        <v>8.1239127266791495</v>
      </c>
      <c r="BE54" s="10">
        <v>71.591636657714801</v>
      </c>
      <c r="BF54" s="10">
        <v>7.1347055973545199</v>
      </c>
      <c r="BG54" s="10">
        <v>66.147900899251297</v>
      </c>
      <c r="BH54" s="10"/>
      <c r="BI54" s="10"/>
      <c r="BJ54" s="10"/>
      <c r="BK54" s="10"/>
      <c r="BL54" s="10"/>
      <c r="BM54" s="10"/>
      <c r="BN54" s="10">
        <v>300</v>
      </c>
      <c r="BO54" s="38"/>
      <c r="BP54" s="34"/>
      <c r="BQ54" s="51"/>
      <c r="BR54" s="72"/>
      <c r="BS54" s="106" t="s">
        <v>250</v>
      </c>
    </row>
    <row r="55" spans="1:96" ht="10.199999999999999" x14ac:dyDescent="0.2">
      <c r="A55" s="32"/>
      <c r="B55" s="34">
        <v>18</v>
      </c>
      <c r="C55" s="51" t="s">
        <v>170</v>
      </c>
      <c r="D55" s="51" t="s">
        <v>38</v>
      </c>
      <c r="E55" s="34" t="s">
        <v>148</v>
      </c>
      <c r="F55" s="32"/>
      <c r="G55" s="37" t="s">
        <v>40</v>
      </c>
      <c r="H55" s="101" t="s">
        <v>257</v>
      </c>
      <c r="I55" s="34" t="s">
        <v>171</v>
      </c>
      <c r="J55" s="34" t="s">
        <v>172</v>
      </c>
      <c r="K55" s="49">
        <v>300</v>
      </c>
      <c r="L55" s="34">
        <v>30</v>
      </c>
      <c r="M55" s="36" t="s">
        <v>46</v>
      </c>
      <c r="N55" s="34">
        <v>42</v>
      </c>
      <c r="O55" s="34" t="s">
        <v>243</v>
      </c>
      <c r="P55" s="91" t="s">
        <v>51</v>
      </c>
      <c r="Q55" s="91" t="s">
        <v>202</v>
      </c>
      <c r="R55" s="36" t="s">
        <v>219</v>
      </c>
      <c r="S55" s="34" t="s">
        <v>255</v>
      </c>
      <c r="T55" s="36" t="s">
        <v>203</v>
      </c>
      <c r="U55" s="91" t="s">
        <v>226</v>
      </c>
      <c r="V55" s="36" t="s">
        <v>227</v>
      </c>
      <c r="W55" s="34" t="s">
        <v>212</v>
      </c>
      <c r="X55" s="34" t="s">
        <v>186</v>
      </c>
      <c r="Y55" s="36" t="s">
        <v>173</v>
      </c>
      <c r="Z55" s="34" t="s">
        <v>198</v>
      </c>
      <c r="AA55" s="91" t="s">
        <v>226</v>
      </c>
      <c r="AB55" s="36" t="s">
        <v>47</v>
      </c>
      <c r="AC55" s="34" t="s">
        <v>256</v>
      </c>
      <c r="AD55" s="34" t="s">
        <v>258</v>
      </c>
      <c r="AE55" s="91" t="s">
        <v>226</v>
      </c>
      <c r="AF55" s="36" t="s">
        <v>59</v>
      </c>
      <c r="AG55" s="91" t="s">
        <v>130</v>
      </c>
      <c r="AH55" s="91" t="s">
        <v>233</v>
      </c>
      <c r="AI55" s="36" t="s">
        <v>54</v>
      </c>
      <c r="AJ55" s="36" t="s">
        <v>55</v>
      </c>
      <c r="AK55" s="38"/>
      <c r="AL55" s="56">
        <v>222.30226529029099</v>
      </c>
      <c r="AM55" s="56">
        <v>499.50866699218699</v>
      </c>
      <c r="AN55" s="56">
        <v>196.21232604980401</v>
      </c>
      <c r="AO55" s="56">
        <v>262.779062906901</v>
      </c>
      <c r="AP55" s="56">
        <v>167.141550863942</v>
      </c>
      <c r="AQ55" s="56">
        <v>259.593017578125</v>
      </c>
      <c r="AR55" s="56">
        <v>92.403793088851401</v>
      </c>
      <c r="AS55" s="56">
        <v>137.048746744791</v>
      </c>
      <c r="AT55" s="56">
        <v>38.495529297859399</v>
      </c>
      <c r="AU55" s="56">
        <v>77.268764495849595</v>
      </c>
      <c r="AV55" s="10">
        <v>22.012452525477201</v>
      </c>
      <c r="AW55" s="10">
        <v>47.711226145426402</v>
      </c>
      <c r="AX55" s="2">
        <v>23.117343164259299</v>
      </c>
      <c r="AY55" s="2">
        <v>58.089775085449197</v>
      </c>
      <c r="AZ55" s="2">
        <v>38.7698941384592</v>
      </c>
      <c r="BA55" s="2">
        <v>87.007965087890597</v>
      </c>
      <c r="BB55" s="2">
        <v>19.229660095707001</v>
      </c>
      <c r="BC55" s="2">
        <v>65.968217213948506</v>
      </c>
      <c r="BD55" s="10">
        <v>17.986843632113501</v>
      </c>
      <c r="BE55" s="10">
        <v>63.368193308512303</v>
      </c>
      <c r="BF55" s="10">
        <v>14.268927912558199</v>
      </c>
      <c r="BG55" s="10">
        <v>61.260924657185797</v>
      </c>
      <c r="BH55" s="10"/>
      <c r="BI55" s="10"/>
      <c r="BJ55" s="10"/>
      <c r="BK55" s="10"/>
      <c r="BL55" s="10"/>
      <c r="BM55" s="10"/>
      <c r="BN55" s="10">
        <v>300</v>
      </c>
      <c r="BO55" s="38"/>
      <c r="BP55" s="34"/>
      <c r="BQ55" s="51"/>
      <c r="BR55" s="72"/>
      <c r="BS55" s="34" t="s">
        <v>262</v>
      </c>
    </row>
    <row r="56" spans="1:96" ht="10.199999999999999" x14ac:dyDescent="0.2">
      <c r="A56" s="32"/>
      <c r="B56" s="34">
        <v>19</v>
      </c>
      <c r="C56" s="51" t="s">
        <v>170</v>
      </c>
      <c r="D56" s="51" t="s">
        <v>38</v>
      </c>
      <c r="E56" s="34" t="s">
        <v>148</v>
      </c>
      <c r="F56" s="32"/>
      <c r="G56" s="37" t="s">
        <v>40</v>
      </c>
      <c r="H56" s="101" t="s">
        <v>257</v>
      </c>
      <c r="I56" s="34" t="s">
        <v>171</v>
      </c>
      <c r="J56" s="34" t="s">
        <v>172</v>
      </c>
      <c r="K56" s="49">
        <v>300</v>
      </c>
      <c r="L56" s="34">
        <v>30</v>
      </c>
      <c r="M56" s="36" t="s">
        <v>46</v>
      </c>
      <c r="N56" s="36">
        <v>62</v>
      </c>
      <c r="O56" s="34" t="s">
        <v>243</v>
      </c>
      <c r="P56" s="36" t="s">
        <v>51</v>
      </c>
      <c r="Q56" s="36" t="s">
        <v>202</v>
      </c>
      <c r="R56" s="36" t="s">
        <v>219</v>
      </c>
      <c r="S56" s="34" t="s">
        <v>255</v>
      </c>
      <c r="T56" s="36" t="s">
        <v>203</v>
      </c>
      <c r="U56" s="91" t="s">
        <v>226</v>
      </c>
      <c r="V56" s="36" t="s">
        <v>227</v>
      </c>
      <c r="W56" s="34" t="s">
        <v>258</v>
      </c>
      <c r="X56" s="34" t="s">
        <v>212</v>
      </c>
      <c r="Y56" s="36" t="s">
        <v>173</v>
      </c>
      <c r="Z56" s="36" t="s">
        <v>206</v>
      </c>
      <c r="AA56" s="91" t="s">
        <v>226</v>
      </c>
      <c r="AB56" s="36" t="s">
        <v>47</v>
      </c>
      <c r="AC56" s="36" t="s">
        <v>181</v>
      </c>
      <c r="AD56" s="34" t="s">
        <v>258</v>
      </c>
      <c r="AE56" s="91" t="s">
        <v>226</v>
      </c>
      <c r="AF56" s="36" t="s">
        <v>59</v>
      </c>
      <c r="AG56" s="91" t="s">
        <v>130</v>
      </c>
      <c r="AH56" s="91" t="s">
        <v>233</v>
      </c>
      <c r="AI56" s="36" t="s">
        <v>54</v>
      </c>
      <c r="AJ56" s="36" t="s">
        <v>55</v>
      </c>
      <c r="AK56" s="38"/>
      <c r="AL56" s="10">
        <v>135.79606579195999</v>
      </c>
      <c r="AM56" s="10">
        <v>666.51963297526004</v>
      </c>
      <c r="AN56" s="10">
        <v>123.723212457472</v>
      </c>
      <c r="AO56" s="10">
        <v>138.91548156738199</v>
      </c>
      <c r="AP56" s="10">
        <v>110.830795041976</v>
      </c>
      <c r="AQ56" s="10">
        <v>210.094706217447</v>
      </c>
      <c r="AR56" s="10">
        <v>83.529019263482795</v>
      </c>
      <c r="AS56" s="10">
        <v>268.48106892903598</v>
      </c>
      <c r="AT56" s="10">
        <v>52.718409876669597</v>
      </c>
      <c r="AU56" s="10">
        <v>193.99091593424399</v>
      </c>
      <c r="AV56" s="10">
        <v>37.767996880315899</v>
      </c>
      <c r="AW56" s="10">
        <v>165.903755187988</v>
      </c>
      <c r="AX56" s="2">
        <v>30.904746394003499</v>
      </c>
      <c r="AY56" s="2">
        <v>147.115971883138</v>
      </c>
      <c r="AZ56" s="2">
        <v>21.267605135517702</v>
      </c>
      <c r="BA56" s="2">
        <v>119.328234354654</v>
      </c>
      <c r="BB56" s="2">
        <v>14.2577221778131</v>
      </c>
      <c r="BC56" s="2">
        <v>122.16212972005199</v>
      </c>
      <c r="BD56" s="10">
        <v>11.866983244496</v>
      </c>
      <c r="BE56" s="10">
        <v>98.225902557373004</v>
      </c>
      <c r="BF56" s="10">
        <v>8.8064473367506402</v>
      </c>
      <c r="BG56" s="10">
        <v>143.66495513916001</v>
      </c>
      <c r="BH56" s="10"/>
      <c r="BI56" s="10"/>
      <c r="BJ56" s="10"/>
      <c r="BK56" s="10"/>
      <c r="BL56" s="10"/>
      <c r="BM56" s="10"/>
      <c r="BN56" s="10">
        <v>300</v>
      </c>
      <c r="BO56" s="38"/>
      <c r="BP56" s="34"/>
      <c r="BQ56" s="51"/>
      <c r="BR56" s="72"/>
      <c r="BS56" s="34" t="s">
        <v>263</v>
      </c>
      <c r="BT56" s="17" t="s">
        <v>264</v>
      </c>
      <c r="BU56" s="17" t="s">
        <v>265</v>
      </c>
      <c r="BV56" s="17" t="s">
        <v>266</v>
      </c>
    </row>
    <row r="57" spans="1:96" ht="10.199999999999999" x14ac:dyDescent="0.2">
      <c r="A57" s="32"/>
      <c r="B57" s="34">
        <v>20</v>
      </c>
      <c r="C57" s="51" t="s">
        <v>170</v>
      </c>
      <c r="D57" s="51" t="s">
        <v>38</v>
      </c>
      <c r="E57" s="34" t="s">
        <v>148</v>
      </c>
      <c r="F57" s="32"/>
      <c r="G57" s="37" t="s">
        <v>40</v>
      </c>
      <c r="H57" s="34" t="s">
        <v>259</v>
      </c>
      <c r="I57" s="34" t="s">
        <v>171</v>
      </c>
      <c r="J57" s="34" t="s">
        <v>172</v>
      </c>
      <c r="K57" s="49">
        <v>300</v>
      </c>
      <c r="L57" s="34">
        <v>30</v>
      </c>
      <c r="M57" s="36" t="s">
        <v>46</v>
      </c>
      <c r="N57" s="36">
        <v>62</v>
      </c>
      <c r="O57" s="34" t="s">
        <v>243</v>
      </c>
      <c r="P57" s="36" t="s">
        <v>51</v>
      </c>
      <c r="Q57" s="36" t="s">
        <v>202</v>
      </c>
      <c r="R57" s="36" t="s">
        <v>219</v>
      </c>
      <c r="S57" s="34" t="s">
        <v>255</v>
      </c>
      <c r="T57" s="36" t="s">
        <v>203</v>
      </c>
      <c r="U57" s="91" t="s">
        <v>226</v>
      </c>
      <c r="V57" s="36" t="s">
        <v>227</v>
      </c>
      <c r="W57" s="34" t="s">
        <v>258</v>
      </c>
      <c r="X57" s="34" t="s">
        <v>212</v>
      </c>
      <c r="Y57" s="36" t="s">
        <v>173</v>
      </c>
      <c r="Z57" s="36" t="s">
        <v>206</v>
      </c>
      <c r="AA57" s="91" t="s">
        <v>226</v>
      </c>
      <c r="AB57" s="36" t="s">
        <v>47</v>
      </c>
      <c r="AC57" s="36" t="s">
        <v>181</v>
      </c>
      <c r="AD57" s="34" t="s">
        <v>258</v>
      </c>
      <c r="AE57" s="91" t="s">
        <v>226</v>
      </c>
      <c r="AF57" s="36" t="s">
        <v>59</v>
      </c>
      <c r="AG57" s="91" t="s">
        <v>130</v>
      </c>
      <c r="AH57" s="91" t="s">
        <v>233</v>
      </c>
      <c r="AI57" s="36" t="s">
        <v>54</v>
      </c>
      <c r="AJ57" s="36" t="s">
        <v>55</v>
      </c>
      <c r="AK57" s="38"/>
      <c r="AL57" s="10">
        <v>93.449069607642301</v>
      </c>
      <c r="AM57" s="10">
        <v>202.235872904459</v>
      </c>
      <c r="AN57" s="10">
        <v>85.241528910975305</v>
      </c>
      <c r="AO57" s="10">
        <v>71.608215332031193</v>
      </c>
      <c r="AP57" s="10">
        <v>77.642225450084993</v>
      </c>
      <c r="AQ57" s="10">
        <v>69.481870015462206</v>
      </c>
      <c r="AR57" s="10">
        <v>58.684730898949397</v>
      </c>
      <c r="AS57" s="10">
        <v>67.636091868082602</v>
      </c>
      <c r="AT57" s="10">
        <v>39.823513154060599</v>
      </c>
      <c r="AU57" s="10">
        <v>45.765093485514299</v>
      </c>
      <c r="AV57" s="10">
        <v>25.400688602078301</v>
      </c>
      <c r="AW57" s="10">
        <v>41.315040588378899</v>
      </c>
      <c r="AX57" s="2">
        <v>20.5069945243097</v>
      </c>
      <c r="AY57" s="2">
        <v>35.25390625</v>
      </c>
      <c r="AZ57" s="2">
        <v>15.614481710618501</v>
      </c>
      <c r="BA57" s="2">
        <v>33.503533681233698</v>
      </c>
      <c r="BB57" s="2">
        <v>11.0093266117957</v>
      </c>
      <c r="BC57" s="2">
        <v>37.243231455485002</v>
      </c>
      <c r="BD57" s="10">
        <v>8.8681739530255701</v>
      </c>
      <c r="BE57" s="10">
        <v>34.761625925699803</v>
      </c>
      <c r="BF57" s="10">
        <v>9.0266013606902096</v>
      </c>
      <c r="BG57" s="10">
        <v>24.595978418986</v>
      </c>
      <c r="BH57" s="10"/>
      <c r="BI57" s="10"/>
      <c r="BJ57" s="10"/>
      <c r="BK57" s="10"/>
      <c r="BL57" s="10"/>
      <c r="BM57" s="10"/>
      <c r="BN57" s="10">
        <v>300</v>
      </c>
      <c r="BO57" s="38"/>
      <c r="BP57" s="34"/>
      <c r="BQ57" s="51"/>
      <c r="BR57" s="72"/>
      <c r="BS57" s="34" t="s">
        <v>267</v>
      </c>
      <c r="BT57" s="17" t="s">
        <v>268</v>
      </c>
      <c r="BU57" s="17" t="s">
        <v>269</v>
      </c>
      <c r="BV57" s="17" t="s">
        <v>270</v>
      </c>
      <c r="BW57" s="17" t="s">
        <v>271</v>
      </c>
    </row>
    <row r="58" spans="1:96" ht="10.199999999999999" x14ac:dyDescent="0.2">
      <c r="A58" s="32"/>
      <c r="B58" s="34">
        <v>21</v>
      </c>
      <c r="C58" s="51" t="s">
        <v>170</v>
      </c>
      <c r="D58" s="51" t="s">
        <v>38</v>
      </c>
      <c r="E58" s="34" t="s">
        <v>148</v>
      </c>
      <c r="F58" s="32"/>
      <c r="G58" s="37" t="s">
        <v>40</v>
      </c>
      <c r="H58" s="34" t="s">
        <v>242</v>
      </c>
      <c r="I58" s="34" t="s">
        <v>171</v>
      </c>
      <c r="J58" s="34" t="s">
        <v>172</v>
      </c>
      <c r="K58" s="49">
        <v>300</v>
      </c>
      <c r="L58" s="34">
        <v>30</v>
      </c>
      <c r="M58" s="36" t="s">
        <v>46</v>
      </c>
      <c r="N58" s="36">
        <v>62</v>
      </c>
      <c r="O58" s="34" t="s">
        <v>243</v>
      </c>
      <c r="P58" s="36" t="s">
        <v>51</v>
      </c>
      <c r="Q58" s="36" t="s">
        <v>202</v>
      </c>
      <c r="R58" s="36" t="s">
        <v>219</v>
      </c>
      <c r="S58" s="91" t="s">
        <v>200</v>
      </c>
      <c r="T58" s="36" t="s">
        <v>203</v>
      </c>
      <c r="U58" s="91" t="s">
        <v>226</v>
      </c>
      <c r="V58" s="36" t="s">
        <v>227</v>
      </c>
      <c r="W58" s="91" t="s">
        <v>187</v>
      </c>
      <c r="X58" s="34" t="s">
        <v>187</v>
      </c>
      <c r="Y58" s="36" t="s">
        <v>173</v>
      </c>
      <c r="Z58" s="36" t="s">
        <v>206</v>
      </c>
      <c r="AA58" s="91" t="s">
        <v>226</v>
      </c>
      <c r="AB58" s="36" t="s">
        <v>47</v>
      </c>
      <c r="AC58" s="36" t="s">
        <v>181</v>
      </c>
      <c r="AD58" s="34" t="s">
        <v>260</v>
      </c>
      <c r="AE58" s="91" t="s">
        <v>226</v>
      </c>
      <c r="AF58" s="36" t="s">
        <v>59</v>
      </c>
      <c r="AG58" s="91" t="s">
        <v>130</v>
      </c>
      <c r="AH58" s="91" t="s">
        <v>233</v>
      </c>
      <c r="AI58" s="36" t="s">
        <v>54</v>
      </c>
      <c r="AJ58" s="36" t="s">
        <v>55</v>
      </c>
      <c r="AK58" s="38"/>
      <c r="AL58" s="10">
        <v>84.176912861485604</v>
      </c>
      <c r="AM58" s="10">
        <v>197.17005666097</v>
      </c>
      <c r="AN58" s="10">
        <v>74.589408382292703</v>
      </c>
      <c r="AO58" s="10">
        <v>98.958114624023395</v>
      </c>
      <c r="AP58" s="10">
        <v>68.349090207007606</v>
      </c>
      <c r="AQ58" s="10">
        <v>139.28936513264901</v>
      </c>
      <c r="AR58" s="10">
        <v>50.8649054496519</v>
      </c>
      <c r="AS58" s="10">
        <v>93.879686991373703</v>
      </c>
      <c r="AT58" s="10">
        <v>29.4500771184121</v>
      </c>
      <c r="AU58" s="10">
        <v>61.5848795572916</v>
      </c>
      <c r="AV58" s="10">
        <v>17.729425553352598</v>
      </c>
      <c r="AW58" s="10">
        <v>55.131617228190102</v>
      </c>
      <c r="AX58" s="2">
        <v>18.5857873424406</v>
      </c>
      <c r="AY58" s="2">
        <v>58.594123840332003</v>
      </c>
      <c r="AZ58" s="2">
        <v>19.9106142290176</v>
      </c>
      <c r="BA58" s="2">
        <v>45.546112060546797</v>
      </c>
      <c r="BB58" s="2">
        <v>15.530796574008001</v>
      </c>
      <c r="BC58" s="2">
        <v>35.314830780029297</v>
      </c>
      <c r="BD58" s="10">
        <v>10.5638574630983</v>
      </c>
      <c r="BE58" s="10">
        <v>31.861809412638301</v>
      </c>
      <c r="BF58" s="10">
        <v>9.9798514919896206</v>
      </c>
      <c r="BG58" s="10">
        <v>31.202830632527601</v>
      </c>
      <c r="BH58" s="10"/>
      <c r="BI58" s="10"/>
      <c r="BJ58" s="10"/>
      <c r="BK58" s="10"/>
      <c r="BL58" s="10"/>
      <c r="BM58" s="10"/>
      <c r="BN58" s="10">
        <v>300</v>
      </c>
      <c r="BO58" s="38"/>
      <c r="BP58" s="34"/>
      <c r="BQ58" s="51"/>
      <c r="BR58" s="72"/>
      <c r="BS58" s="34" t="s">
        <v>272</v>
      </c>
      <c r="BT58" s="17" t="s">
        <v>273</v>
      </c>
      <c r="BU58" s="17" t="s">
        <v>274</v>
      </c>
      <c r="BV58" s="17" t="s">
        <v>275</v>
      </c>
      <c r="BW58" s="17" t="s">
        <v>276</v>
      </c>
    </row>
    <row r="59" spans="1:96" ht="10.199999999999999" x14ac:dyDescent="0.2">
      <c r="A59" s="32"/>
      <c r="B59" s="34">
        <v>22</v>
      </c>
      <c r="C59" s="51" t="s">
        <v>170</v>
      </c>
      <c r="D59" s="51" t="s">
        <v>38</v>
      </c>
      <c r="E59" s="34" t="s">
        <v>148</v>
      </c>
      <c r="F59" s="32"/>
      <c r="G59" s="37" t="s">
        <v>40</v>
      </c>
      <c r="H59" s="34" t="s">
        <v>242</v>
      </c>
      <c r="I59" s="34" t="s">
        <v>171</v>
      </c>
      <c r="J59" s="34" t="s">
        <v>172</v>
      </c>
      <c r="K59" s="49">
        <v>300</v>
      </c>
      <c r="L59" s="34">
        <v>30</v>
      </c>
      <c r="M59" s="36" t="s">
        <v>46</v>
      </c>
      <c r="N59" s="36">
        <v>62</v>
      </c>
      <c r="O59" s="34" t="s">
        <v>243</v>
      </c>
      <c r="P59" s="36" t="s">
        <v>51</v>
      </c>
      <c r="Q59" s="36" t="s">
        <v>202</v>
      </c>
      <c r="R59" s="36" t="s">
        <v>219</v>
      </c>
      <c r="S59" s="91" t="s">
        <v>200</v>
      </c>
      <c r="T59" s="36" t="s">
        <v>203</v>
      </c>
      <c r="U59" s="91" t="s">
        <v>226</v>
      </c>
      <c r="V59" s="36" t="s">
        <v>227</v>
      </c>
      <c r="W59" s="91" t="s">
        <v>187</v>
      </c>
      <c r="X59" s="34" t="s">
        <v>187</v>
      </c>
      <c r="Y59" s="36" t="s">
        <v>173</v>
      </c>
      <c r="Z59" s="36" t="s">
        <v>206</v>
      </c>
      <c r="AA59" s="91" t="s">
        <v>226</v>
      </c>
      <c r="AB59" s="36" t="s">
        <v>47</v>
      </c>
      <c r="AC59" s="34" t="s">
        <v>217</v>
      </c>
      <c r="AD59" s="34" t="s">
        <v>261</v>
      </c>
      <c r="AE59" s="91" t="s">
        <v>226</v>
      </c>
      <c r="AF59" s="36" t="s">
        <v>59</v>
      </c>
      <c r="AG59" s="91" t="s">
        <v>130</v>
      </c>
      <c r="AH59" s="91" t="s">
        <v>233</v>
      </c>
      <c r="AI59" s="36" t="s">
        <v>54</v>
      </c>
      <c r="AJ59" s="36" t="s">
        <v>55</v>
      </c>
      <c r="AK59" s="38"/>
      <c r="AL59" s="10">
        <v>72.256646925403203</v>
      </c>
      <c r="AM59" s="10">
        <v>72.514537811279297</v>
      </c>
      <c r="AN59" s="10">
        <v>60.979968286329701</v>
      </c>
      <c r="AO59" s="10">
        <v>65.136375427246094</v>
      </c>
      <c r="AP59" s="10">
        <v>54.935813657699001</v>
      </c>
      <c r="AQ59" s="10">
        <v>88.935096740722599</v>
      </c>
      <c r="AR59" s="10">
        <v>36.686268714166403</v>
      </c>
      <c r="AS59" s="10">
        <v>62.663243611653598</v>
      </c>
      <c r="AT59" s="10">
        <v>23.380853776008799</v>
      </c>
      <c r="AU59" s="10">
        <v>30.221285502115801</v>
      </c>
      <c r="AV59" s="10">
        <v>18.183596272622299</v>
      </c>
      <c r="AW59" s="10">
        <v>35.651736577351798</v>
      </c>
      <c r="AX59" s="2">
        <v>19.3124386264431</v>
      </c>
      <c r="AY59" s="2">
        <v>48.691319147745702</v>
      </c>
      <c r="AZ59" s="2">
        <v>30.754365428801499</v>
      </c>
      <c r="BA59" s="2">
        <v>44.628273010253899</v>
      </c>
      <c r="BB59" s="2">
        <v>27.789270093364099</v>
      </c>
      <c r="BC59" s="2">
        <v>41.250807444254498</v>
      </c>
      <c r="BD59" s="10">
        <v>19.734359372046601</v>
      </c>
      <c r="BE59" s="10">
        <v>27.845109939575099</v>
      </c>
      <c r="BF59" s="10">
        <v>18.633163667494198</v>
      </c>
      <c r="BG59" s="10">
        <v>26.4103597005208</v>
      </c>
      <c r="BH59" s="10"/>
      <c r="BI59" s="10"/>
      <c r="BJ59" s="10"/>
      <c r="BK59" s="10"/>
      <c r="BL59" s="10"/>
      <c r="BM59" s="10"/>
      <c r="BN59" s="10">
        <v>300</v>
      </c>
      <c r="BO59" s="38"/>
      <c r="BP59" s="34"/>
      <c r="BQ59" s="51"/>
      <c r="BR59" s="72"/>
      <c r="BS59" s="34" t="s">
        <v>277</v>
      </c>
      <c r="BT59" s="17" t="s">
        <v>278</v>
      </c>
      <c r="BU59" s="17" t="s">
        <v>279</v>
      </c>
      <c r="BV59" s="17" t="s">
        <v>280</v>
      </c>
      <c r="BW59" s="17" t="s">
        <v>281</v>
      </c>
    </row>
    <row r="60" spans="1:96" ht="10.199999999999999" x14ac:dyDescent="0.2">
      <c r="A60" s="32"/>
      <c r="B60" s="34">
        <v>23</v>
      </c>
      <c r="C60" s="51" t="s">
        <v>170</v>
      </c>
      <c r="D60" s="51" t="s">
        <v>38</v>
      </c>
      <c r="E60" s="34" t="s">
        <v>148</v>
      </c>
      <c r="F60" s="32"/>
      <c r="G60" s="37" t="s">
        <v>40</v>
      </c>
      <c r="H60" s="34" t="s">
        <v>259</v>
      </c>
      <c r="I60" s="34" t="s">
        <v>171</v>
      </c>
      <c r="J60" s="34" t="s">
        <v>172</v>
      </c>
      <c r="K60" s="49">
        <v>300</v>
      </c>
      <c r="L60" s="34">
        <v>30</v>
      </c>
      <c r="M60" s="36" t="s">
        <v>46</v>
      </c>
      <c r="N60" s="36">
        <v>62</v>
      </c>
      <c r="O60" s="34" t="s">
        <v>243</v>
      </c>
      <c r="P60" s="34" t="s">
        <v>71</v>
      </c>
      <c r="Q60" s="36" t="s">
        <v>202</v>
      </c>
      <c r="R60" s="36" t="s">
        <v>219</v>
      </c>
      <c r="S60" s="91" t="s">
        <v>200</v>
      </c>
      <c r="T60" s="36" t="s">
        <v>203</v>
      </c>
      <c r="U60" s="91" t="s">
        <v>226</v>
      </c>
      <c r="V60" s="36" t="s">
        <v>227</v>
      </c>
      <c r="W60" s="34" t="s">
        <v>200</v>
      </c>
      <c r="X60" s="34" t="s">
        <v>200</v>
      </c>
      <c r="Y60" s="34" t="s">
        <v>202</v>
      </c>
      <c r="Z60" s="34" t="s">
        <v>219</v>
      </c>
      <c r="AA60" s="91" t="s">
        <v>226</v>
      </c>
      <c r="AB60" s="36" t="s">
        <v>47</v>
      </c>
      <c r="AC60" s="34" t="s">
        <v>217</v>
      </c>
      <c r="AD60" s="34" t="s">
        <v>261</v>
      </c>
      <c r="AE60" s="91" t="s">
        <v>226</v>
      </c>
      <c r="AF60" s="36" t="s">
        <v>59</v>
      </c>
      <c r="AG60" s="91" t="s">
        <v>130</v>
      </c>
      <c r="AH60" s="91" t="s">
        <v>233</v>
      </c>
      <c r="AI60" s="36" t="s">
        <v>54</v>
      </c>
      <c r="AJ60" s="36" t="s">
        <v>55</v>
      </c>
      <c r="AK60" s="38"/>
      <c r="AL60" s="10">
        <v>72.205270951794006</v>
      </c>
      <c r="AM60" s="10">
        <v>437.49629720052002</v>
      </c>
      <c r="AN60" s="10">
        <v>60.884849548339801</v>
      </c>
      <c r="AO60" s="10">
        <v>318.08954366048101</v>
      </c>
      <c r="AP60" s="10">
        <v>53.3724928825132</v>
      </c>
      <c r="AQ60" s="10">
        <v>516.315419514974</v>
      </c>
      <c r="AR60" s="10">
        <v>36.295117285943803</v>
      </c>
      <c r="AS60" s="10">
        <v>303.82650756835898</v>
      </c>
      <c r="AT60" s="10">
        <v>25.664884628788101</v>
      </c>
      <c r="AU60" s="10">
        <v>679.86485671997002</v>
      </c>
      <c r="AV60" s="10">
        <v>21.4559277257611</v>
      </c>
      <c r="AW60" s="10">
        <v>137.482579549153</v>
      </c>
      <c r="AX60" s="2">
        <v>18.442638766380998</v>
      </c>
      <c r="AY60" s="2">
        <v>55.2401746114095</v>
      </c>
      <c r="AZ60" s="2">
        <v>28.5586896096506</v>
      </c>
      <c r="BA60" s="2">
        <v>43.7239055633544</v>
      </c>
      <c r="BB60" s="2">
        <v>17.3650606832196</v>
      </c>
      <c r="BC60" s="2">
        <v>34.557329177856403</v>
      </c>
      <c r="BD60" s="10">
        <v>15.2074041674214</v>
      </c>
      <c r="BE60" s="10">
        <v>35.449474334716797</v>
      </c>
      <c r="BF60" s="10">
        <v>13.354551622944401</v>
      </c>
      <c r="BG60" s="10">
        <v>34.469231923421198</v>
      </c>
      <c r="BH60" s="10"/>
      <c r="BI60" s="10"/>
      <c r="BJ60" s="10"/>
      <c r="BK60" s="10"/>
      <c r="BL60" s="10"/>
      <c r="BM60" s="10"/>
      <c r="BN60" s="10">
        <v>300</v>
      </c>
      <c r="BO60" s="38"/>
      <c r="BP60" s="34"/>
      <c r="BQ60" s="51"/>
      <c r="BR60" s="72"/>
      <c r="BS60" s="34" t="s">
        <v>286</v>
      </c>
      <c r="BT60" s="17" t="s">
        <v>285</v>
      </c>
      <c r="BU60" s="17" t="s">
        <v>284</v>
      </c>
      <c r="BV60" s="17" t="s">
        <v>283</v>
      </c>
      <c r="BW60" s="17" t="s">
        <v>282</v>
      </c>
    </row>
    <row r="61" spans="1:96" ht="10.199999999999999" x14ac:dyDescent="0.2">
      <c r="A61" s="32"/>
      <c r="B61" s="34">
        <v>24</v>
      </c>
      <c r="C61" s="51" t="s">
        <v>170</v>
      </c>
      <c r="D61" s="51" t="s">
        <v>38</v>
      </c>
      <c r="E61" s="34" t="s">
        <v>148</v>
      </c>
      <c r="F61" s="32"/>
      <c r="G61" s="37" t="s">
        <v>40</v>
      </c>
      <c r="H61" s="34" t="s">
        <v>259</v>
      </c>
      <c r="I61" s="34" t="s">
        <v>171</v>
      </c>
      <c r="J61" s="34" t="s">
        <v>172</v>
      </c>
      <c r="K61" s="49">
        <v>300</v>
      </c>
      <c r="L61" s="34">
        <v>30</v>
      </c>
      <c r="M61" s="36" t="s">
        <v>46</v>
      </c>
      <c r="N61" s="36">
        <v>62</v>
      </c>
      <c r="O61" s="34" t="s">
        <v>243</v>
      </c>
      <c r="P61" s="34" t="s">
        <v>47</v>
      </c>
      <c r="Q61" s="36" t="s">
        <v>202</v>
      </c>
      <c r="R61" s="34" t="s">
        <v>287</v>
      </c>
      <c r="S61" s="91" t="s">
        <v>200</v>
      </c>
      <c r="T61" s="36" t="s">
        <v>203</v>
      </c>
      <c r="U61" s="49" t="s">
        <v>232</v>
      </c>
      <c r="V61" s="36" t="s">
        <v>227</v>
      </c>
      <c r="W61" s="34" t="s">
        <v>200</v>
      </c>
      <c r="X61" s="34" t="s">
        <v>205</v>
      </c>
      <c r="Y61" s="34" t="s">
        <v>202</v>
      </c>
      <c r="Z61" s="34" t="s">
        <v>219</v>
      </c>
      <c r="AA61" s="49" t="s">
        <v>232</v>
      </c>
      <c r="AB61" s="36" t="s">
        <v>47</v>
      </c>
      <c r="AC61" s="34" t="s">
        <v>217</v>
      </c>
      <c r="AD61" s="34" t="s">
        <v>261</v>
      </c>
      <c r="AE61" s="91" t="s">
        <v>226</v>
      </c>
      <c r="AF61" s="36" t="s">
        <v>59</v>
      </c>
      <c r="AG61" s="91" t="s">
        <v>130</v>
      </c>
      <c r="AH61" s="91" t="s">
        <v>233</v>
      </c>
      <c r="AI61" s="36" t="s">
        <v>54</v>
      </c>
      <c r="AJ61" s="36" t="s">
        <v>55</v>
      </c>
      <c r="AK61" s="38"/>
      <c r="AL61" s="10">
        <v>80.751492161904594</v>
      </c>
      <c r="AM61" s="10">
        <v>220.47575887044201</v>
      </c>
      <c r="AN61" s="10">
        <v>68.974513146185103</v>
      </c>
      <c r="AO61" s="10">
        <v>86.298851013183594</v>
      </c>
      <c r="AP61" s="10">
        <v>61.234669346963202</v>
      </c>
      <c r="AQ61" s="10">
        <v>106.528689066569</v>
      </c>
      <c r="AR61" s="10">
        <v>40.562457053891997</v>
      </c>
      <c r="AS61" s="10">
        <v>54.041976928710902</v>
      </c>
      <c r="AT61" s="10">
        <v>25.2859297106342</v>
      </c>
      <c r="AU61" s="10">
        <v>45.3647448221842</v>
      </c>
      <c r="AV61" s="10">
        <v>16.5956045581448</v>
      </c>
      <c r="AW61" s="10">
        <v>28.971336364746001</v>
      </c>
      <c r="AX61" s="2">
        <v>17.3852142826203</v>
      </c>
      <c r="AY61" s="2">
        <v>25.714565912882399</v>
      </c>
      <c r="AZ61" s="2">
        <v>19.518339526268701</v>
      </c>
      <c r="BA61" s="2">
        <v>25.901965459187799</v>
      </c>
      <c r="BB61" s="2">
        <v>18.584360707190701</v>
      </c>
      <c r="BC61" s="2">
        <v>30.110587437947501</v>
      </c>
      <c r="BD61" s="10">
        <v>10.630680407247199</v>
      </c>
      <c r="BE61" s="10">
        <v>25.172774632771802</v>
      </c>
      <c r="BF61" s="10">
        <v>12.0254647347234</v>
      </c>
      <c r="BG61" s="10">
        <v>24.273146311442002</v>
      </c>
      <c r="BH61" s="10"/>
      <c r="BI61" s="10"/>
      <c r="BJ61" s="10"/>
      <c r="BK61" s="10"/>
      <c r="BL61" s="10"/>
      <c r="BM61" s="10"/>
      <c r="BN61" s="10">
        <v>300</v>
      </c>
      <c r="BO61" s="38"/>
      <c r="BP61" s="34"/>
      <c r="BQ61" s="51"/>
      <c r="BR61" s="72"/>
      <c r="BS61" s="34" t="s">
        <v>288</v>
      </c>
      <c r="BT61" s="17" t="s">
        <v>289</v>
      </c>
      <c r="BU61" s="17" t="s">
        <v>290</v>
      </c>
      <c r="BV61" s="17" t="s">
        <v>291</v>
      </c>
      <c r="BW61" s="17" t="s">
        <v>292</v>
      </c>
    </row>
    <row r="62" spans="1:96" ht="10.199999999999999" x14ac:dyDescent="0.2">
      <c r="A62" s="32"/>
      <c r="B62" s="34">
        <v>25</v>
      </c>
      <c r="C62" s="51" t="s">
        <v>170</v>
      </c>
      <c r="D62" s="51" t="s">
        <v>38</v>
      </c>
      <c r="E62" s="34" t="s">
        <v>148</v>
      </c>
      <c r="F62" s="32"/>
      <c r="G62" s="37" t="s">
        <v>40</v>
      </c>
      <c r="H62" s="34" t="s">
        <v>259</v>
      </c>
      <c r="I62" s="34" t="s">
        <v>171</v>
      </c>
      <c r="J62" s="34" t="s">
        <v>172</v>
      </c>
      <c r="K62" s="49">
        <v>500</v>
      </c>
      <c r="L62" s="34">
        <v>50</v>
      </c>
      <c r="M62" s="36" t="s">
        <v>46</v>
      </c>
      <c r="N62" s="36">
        <v>62</v>
      </c>
      <c r="O62" s="34" t="s">
        <v>295</v>
      </c>
      <c r="P62" s="34" t="s">
        <v>47</v>
      </c>
      <c r="Q62" s="36" t="s">
        <v>202</v>
      </c>
      <c r="R62" s="34" t="s">
        <v>296</v>
      </c>
      <c r="S62" s="34" t="s">
        <v>297</v>
      </c>
      <c r="T62" s="36" t="s">
        <v>203</v>
      </c>
      <c r="U62" s="49" t="s">
        <v>232</v>
      </c>
      <c r="V62" s="36" t="s">
        <v>227</v>
      </c>
      <c r="W62" s="34" t="s">
        <v>200</v>
      </c>
      <c r="X62" s="34" t="s">
        <v>205</v>
      </c>
      <c r="Y62" s="34" t="s">
        <v>202</v>
      </c>
      <c r="Z62" s="34" t="s">
        <v>247</v>
      </c>
      <c r="AA62" s="49" t="s">
        <v>232</v>
      </c>
      <c r="AB62" s="36" t="s">
        <v>47</v>
      </c>
      <c r="AC62" s="34" t="s">
        <v>217</v>
      </c>
      <c r="AD62" s="34" t="s">
        <v>261</v>
      </c>
      <c r="AE62" s="34" t="s">
        <v>239</v>
      </c>
      <c r="AF62" s="36" t="s">
        <v>59</v>
      </c>
      <c r="AG62" s="34" t="s">
        <v>293</v>
      </c>
      <c r="AH62" s="34" t="s">
        <v>294</v>
      </c>
      <c r="AI62" s="36" t="s">
        <v>54</v>
      </c>
      <c r="AJ62" s="36" t="s">
        <v>55</v>
      </c>
      <c r="AK62" s="38"/>
      <c r="AL62" s="10">
        <v>57.071780050954501</v>
      </c>
      <c r="AM62" s="10">
        <v>457.75364176432203</v>
      </c>
      <c r="AN62" s="10">
        <v>42.661903873566601</v>
      </c>
      <c r="AO62" s="10">
        <v>72.5190404256184</v>
      </c>
      <c r="AP62" s="10">
        <v>38.949362724057998</v>
      </c>
      <c r="AQ62" s="10">
        <v>39.501557668050097</v>
      </c>
      <c r="AR62" s="10">
        <v>31.705713087512599</v>
      </c>
      <c r="AS62" s="10">
        <v>39.597395579020102</v>
      </c>
      <c r="AT62" s="10">
        <v>23.720819227157101</v>
      </c>
      <c r="AU62" s="10">
        <v>35.686571121215799</v>
      </c>
      <c r="AV62" s="10">
        <v>17.338407393424699</v>
      </c>
      <c r="AW62" s="10">
        <v>26.9593410491943</v>
      </c>
      <c r="AX62" s="2">
        <v>13.051336473034199</v>
      </c>
      <c r="AY62" s="2">
        <v>55.822021484375</v>
      </c>
      <c r="AZ62" s="2">
        <v>10.054665934654899</v>
      </c>
      <c r="BA62" s="2">
        <v>23.775899251302</v>
      </c>
      <c r="BB62" s="2">
        <v>8.1565980295981095</v>
      </c>
      <c r="BC62" s="2">
        <v>11.386782328287699</v>
      </c>
      <c r="BD62" s="10">
        <v>11.7090191687307</v>
      </c>
      <c r="BE62" s="10">
        <v>19.8493353525797</v>
      </c>
      <c r="BF62" s="10">
        <v>11.308062153477801</v>
      </c>
      <c r="BG62" s="10">
        <v>20.404219309488902</v>
      </c>
      <c r="BH62" s="10">
        <v>6.6923431734884904</v>
      </c>
      <c r="BI62" s="10">
        <v>17.947771708170499</v>
      </c>
      <c r="BJ62" s="10">
        <v>6.2675147825671704</v>
      </c>
      <c r="BK62" s="10">
        <v>17.4540697733561</v>
      </c>
      <c r="BL62" s="10"/>
      <c r="BM62" s="10"/>
      <c r="BN62" s="10">
        <v>500</v>
      </c>
      <c r="BO62" s="38"/>
      <c r="BP62" s="34"/>
      <c r="BQ62" s="51"/>
      <c r="BR62" s="72"/>
      <c r="BS62" s="34" t="s">
        <v>302</v>
      </c>
      <c r="BT62" s="17" t="s">
        <v>301</v>
      </c>
      <c r="BU62" s="17" t="s">
        <v>300</v>
      </c>
      <c r="BV62" s="17" t="s">
        <v>299</v>
      </c>
      <c r="BW62" s="17" t="s">
        <v>298</v>
      </c>
    </row>
    <row r="63" spans="1:96" ht="10.199999999999999" x14ac:dyDescent="0.2">
      <c r="A63" s="32"/>
      <c r="B63" s="34">
        <v>26</v>
      </c>
      <c r="C63" s="51" t="s">
        <v>170</v>
      </c>
      <c r="D63" s="51" t="s">
        <v>38</v>
      </c>
      <c r="E63" s="34" t="s">
        <v>148</v>
      </c>
      <c r="F63" s="32"/>
      <c r="G63" s="37" t="s">
        <v>40</v>
      </c>
      <c r="H63" s="34" t="s">
        <v>259</v>
      </c>
      <c r="I63" s="34" t="s">
        <v>171</v>
      </c>
      <c r="J63" s="34" t="s">
        <v>172</v>
      </c>
      <c r="K63" s="49">
        <v>500</v>
      </c>
      <c r="L63" s="34">
        <v>50</v>
      </c>
      <c r="M63" s="36" t="s">
        <v>46</v>
      </c>
      <c r="N63" s="36">
        <v>62</v>
      </c>
      <c r="O63" s="34" t="s">
        <v>295</v>
      </c>
      <c r="P63" s="34" t="s">
        <v>47</v>
      </c>
      <c r="Q63" s="36" t="s">
        <v>202</v>
      </c>
      <c r="R63" s="34" t="s">
        <v>296</v>
      </c>
      <c r="S63" s="91" t="s">
        <v>200</v>
      </c>
      <c r="T63" s="36" t="s">
        <v>203</v>
      </c>
      <c r="U63" s="49" t="s">
        <v>232</v>
      </c>
      <c r="V63" s="36" t="s">
        <v>227</v>
      </c>
      <c r="W63" s="34" t="s">
        <v>200</v>
      </c>
      <c r="X63" s="34" t="s">
        <v>200</v>
      </c>
      <c r="Y63" s="34" t="s">
        <v>202</v>
      </c>
      <c r="Z63" s="34" t="s">
        <v>247</v>
      </c>
      <c r="AA63" s="49" t="s">
        <v>232</v>
      </c>
      <c r="AB63" s="36" t="s">
        <v>47</v>
      </c>
      <c r="AC63" s="34" t="s">
        <v>217</v>
      </c>
      <c r="AD63" s="34" t="s">
        <v>303</v>
      </c>
      <c r="AE63" s="34" t="s">
        <v>232</v>
      </c>
      <c r="AF63" s="36" t="s">
        <v>59</v>
      </c>
      <c r="AG63" s="34" t="s">
        <v>293</v>
      </c>
      <c r="AH63" s="34" t="s">
        <v>294</v>
      </c>
      <c r="AI63" s="36" t="s">
        <v>54</v>
      </c>
      <c r="AJ63" s="36" t="s">
        <v>55</v>
      </c>
      <c r="AK63" s="38"/>
      <c r="AL63" s="10">
        <v>172.76728131694099</v>
      </c>
      <c r="AM63" s="10">
        <v>1448.55554199218</v>
      </c>
      <c r="AN63" s="10">
        <v>147.96218527516999</v>
      </c>
      <c r="AO63" s="10">
        <v>143.517318725585</v>
      </c>
      <c r="AP63" s="10">
        <v>137.23604903682499</v>
      </c>
      <c r="AQ63" s="10">
        <v>130.06256357828701</v>
      </c>
      <c r="AR63" s="10">
        <v>97.032779078329696</v>
      </c>
      <c r="AS63" s="10">
        <v>96.052101135253906</v>
      </c>
      <c r="AT63" s="10">
        <v>58.433391201880603</v>
      </c>
      <c r="AU63" s="10">
        <v>76.364761352539006</v>
      </c>
      <c r="AV63" s="10">
        <v>32.089397122782998</v>
      </c>
      <c r="AW63" s="10">
        <v>65.454149881998703</v>
      </c>
      <c r="AX63" s="2">
        <v>24.522336898311401</v>
      </c>
      <c r="AY63" s="2">
        <v>41.058190663655601</v>
      </c>
      <c r="AZ63" s="2">
        <v>16.974625002953299</v>
      </c>
      <c r="BA63" s="2">
        <v>29.446295420328699</v>
      </c>
      <c r="BB63" s="2">
        <v>17.125208270165199</v>
      </c>
      <c r="BC63" s="2">
        <v>29.9270820617675</v>
      </c>
      <c r="BD63" s="10">
        <v>9.2067520387710999</v>
      </c>
      <c r="BE63" s="10">
        <v>25.0053412119547</v>
      </c>
      <c r="BF63" s="10">
        <v>7.01266439499393</v>
      </c>
      <c r="BG63" s="10">
        <v>21.935138066609699</v>
      </c>
      <c r="BH63" s="10">
        <v>5.9042458534240696</v>
      </c>
      <c r="BI63" s="10">
        <v>22.440361022949201</v>
      </c>
      <c r="BJ63" s="10">
        <v>5.4859546538322199</v>
      </c>
      <c r="BK63" s="10">
        <v>18.475629806518501</v>
      </c>
      <c r="BL63" s="10"/>
      <c r="BM63" s="10"/>
      <c r="BN63" s="10">
        <v>500</v>
      </c>
      <c r="BO63" s="38"/>
      <c r="BP63" s="34"/>
      <c r="BQ63" s="51"/>
      <c r="BR63" s="72"/>
      <c r="BS63" s="34" t="s">
        <v>308</v>
      </c>
      <c r="BT63" s="17" t="s">
        <v>307</v>
      </c>
      <c r="BU63" s="17" t="s">
        <v>306</v>
      </c>
      <c r="BV63" s="17" t="s">
        <v>305</v>
      </c>
      <c r="BW63" s="17" t="s">
        <v>304</v>
      </c>
    </row>
    <row r="64" spans="1:96" ht="10.199999999999999" x14ac:dyDescent="0.2">
      <c r="A64" s="32"/>
      <c r="B64" s="34">
        <v>27</v>
      </c>
      <c r="C64" s="51" t="s">
        <v>170</v>
      </c>
      <c r="D64" s="51" t="s">
        <v>38</v>
      </c>
      <c r="E64" s="34" t="s">
        <v>148</v>
      </c>
      <c r="F64" s="32"/>
      <c r="G64" s="37" t="s">
        <v>40</v>
      </c>
      <c r="H64" s="34" t="s">
        <v>259</v>
      </c>
      <c r="I64" s="34" t="s">
        <v>171</v>
      </c>
      <c r="J64" s="34" t="s">
        <v>172</v>
      </c>
      <c r="K64" s="49">
        <v>500</v>
      </c>
      <c r="L64" s="34">
        <v>50</v>
      </c>
      <c r="M64" s="36" t="s">
        <v>46</v>
      </c>
      <c r="N64" s="36">
        <v>62</v>
      </c>
      <c r="O64" s="34" t="s">
        <v>295</v>
      </c>
      <c r="P64" s="34" t="s">
        <v>47</v>
      </c>
      <c r="Q64" s="36" t="s">
        <v>202</v>
      </c>
      <c r="R64" s="34" t="s">
        <v>296</v>
      </c>
      <c r="S64" s="34" t="s">
        <v>240</v>
      </c>
      <c r="T64" s="36" t="s">
        <v>203</v>
      </c>
      <c r="U64" s="49" t="s">
        <v>310</v>
      </c>
      <c r="V64" s="36" t="s">
        <v>227</v>
      </c>
      <c r="W64" s="34" t="s">
        <v>240</v>
      </c>
      <c r="X64" s="34" t="s">
        <v>240</v>
      </c>
      <c r="Y64" s="34" t="s">
        <v>202</v>
      </c>
      <c r="Z64" s="34" t="s">
        <v>219</v>
      </c>
      <c r="AA64" s="49" t="s">
        <v>310</v>
      </c>
      <c r="AB64" s="36" t="s">
        <v>47</v>
      </c>
      <c r="AC64" s="34" t="s">
        <v>217</v>
      </c>
      <c r="AD64" s="34" t="s">
        <v>303</v>
      </c>
      <c r="AE64" s="34" t="s">
        <v>310</v>
      </c>
      <c r="AF64" s="36" t="s">
        <v>59</v>
      </c>
      <c r="AG64" s="34" t="s">
        <v>293</v>
      </c>
      <c r="AH64" s="34" t="s">
        <v>294</v>
      </c>
      <c r="AI64" s="36" t="s">
        <v>54</v>
      </c>
      <c r="AJ64" s="36" t="s">
        <v>55</v>
      </c>
      <c r="AK64" s="38"/>
      <c r="AL64" s="10">
        <v>203.76009344285501</v>
      </c>
      <c r="AM64" s="10">
        <v>1590.07775878906</v>
      </c>
      <c r="AN64" s="10">
        <v>183.46621408770099</v>
      </c>
      <c r="AO64" s="10">
        <v>164.84979248046801</v>
      </c>
      <c r="AP64" s="10">
        <v>166.43837024319501</v>
      </c>
      <c r="AQ64" s="10">
        <v>188.306299845377</v>
      </c>
      <c r="AR64" s="10">
        <v>115.21071403257299</v>
      </c>
      <c r="AS64" s="10">
        <v>150.41912333170501</v>
      </c>
      <c r="AT64" s="10">
        <v>64.356919934672604</v>
      </c>
      <c r="AU64" s="10">
        <v>169.268328348795</v>
      </c>
      <c r="AV64" s="10">
        <v>36.593468327676099</v>
      </c>
      <c r="AW64" s="10">
        <v>61.761206309000599</v>
      </c>
      <c r="AX64" s="2">
        <v>23.8863975771011</v>
      </c>
      <c r="AY64" s="2">
        <v>93.278743743896399</v>
      </c>
      <c r="AZ64" s="2">
        <v>18.885413508261401</v>
      </c>
      <c r="BA64" s="2">
        <v>53.446264266967702</v>
      </c>
      <c r="BB64" s="2">
        <v>21.289100646972599</v>
      </c>
      <c r="BC64" s="2">
        <v>50.245951970418297</v>
      </c>
      <c r="BD64" s="10">
        <v>13.5018077358122</v>
      </c>
      <c r="BE64" s="10">
        <v>70.588073094685797</v>
      </c>
      <c r="BF64" s="10">
        <v>10.694810128981</v>
      </c>
      <c r="BG64" s="10">
        <v>70.869469960530594</v>
      </c>
      <c r="BH64" s="10">
        <v>10.868207131662601</v>
      </c>
      <c r="BI64" s="10">
        <v>71.788420995076393</v>
      </c>
      <c r="BJ64" s="10">
        <v>9.8089371342812797</v>
      </c>
      <c r="BK64" s="10">
        <v>71.297887166341098</v>
      </c>
      <c r="BL64" s="10"/>
      <c r="BM64" s="10"/>
      <c r="BN64" s="10">
        <v>500</v>
      </c>
      <c r="BO64" s="38"/>
      <c r="BP64" s="34"/>
      <c r="BQ64" s="51"/>
      <c r="BR64" s="72"/>
      <c r="BS64" s="34" t="s">
        <v>317</v>
      </c>
      <c r="BT64" s="17" t="s">
        <v>316</v>
      </c>
      <c r="BU64" s="17" t="s">
        <v>315</v>
      </c>
      <c r="BV64" s="17" t="s">
        <v>314</v>
      </c>
      <c r="BW64" s="17" t="s">
        <v>313</v>
      </c>
    </row>
    <row r="65" spans="1:75" ht="10.199999999999999" x14ac:dyDescent="0.2">
      <c r="A65" s="32"/>
      <c r="B65" s="109">
        <v>28</v>
      </c>
      <c r="C65" s="110" t="s">
        <v>170</v>
      </c>
      <c r="D65" s="110" t="s">
        <v>38</v>
      </c>
      <c r="E65" s="109" t="s">
        <v>148</v>
      </c>
      <c r="F65" s="32"/>
      <c r="G65" s="109" t="s">
        <v>40</v>
      </c>
      <c r="H65" s="109" t="s">
        <v>259</v>
      </c>
      <c r="I65" s="109" t="s">
        <v>171</v>
      </c>
      <c r="J65" s="109" t="s">
        <v>318</v>
      </c>
      <c r="K65" s="109">
        <v>500</v>
      </c>
      <c r="L65" s="109">
        <v>50</v>
      </c>
      <c r="M65" s="111" t="s">
        <v>46</v>
      </c>
      <c r="N65" s="111">
        <v>62</v>
      </c>
      <c r="O65" s="109" t="s">
        <v>325</v>
      </c>
      <c r="P65" s="109" t="s">
        <v>47</v>
      </c>
      <c r="Q65" s="111" t="s">
        <v>202</v>
      </c>
      <c r="R65" s="109" t="s">
        <v>219</v>
      </c>
      <c r="S65" s="109" t="s">
        <v>240</v>
      </c>
      <c r="T65" s="111" t="s">
        <v>203</v>
      </c>
      <c r="U65" s="109" t="s">
        <v>239</v>
      </c>
      <c r="V65" s="111" t="s">
        <v>227</v>
      </c>
      <c r="W65" s="109" t="s">
        <v>240</v>
      </c>
      <c r="X65" s="109" t="s">
        <v>240</v>
      </c>
      <c r="Y65" s="109" t="s">
        <v>202</v>
      </c>
      <c r="Z65" s="109" t="s">
        <v>219</v>
      </c>
      <c r="AA65" s="109" t="s">
        <v>239</v>
      </c>
      <c r="AB65" s="111" t="s">
        <v>47</v>
      </c>
      <c r="AC65" s="109" t="s">
        <v>217</v>
      </c>
      <c r="AD65" s="109" t="s">
        <v>303</v>
      </c>
      <c r="AE65" s="109" t="s">
        <v>239</v>
      </c>
      <c r="AF65" s="111" t="s">
        <v>59</v>
      </c>
      <c r="AG65" s="109" t="s">
        <v>293</v>
      </c>
      <c r="AH65" s="109" t="s">
        <v>294</v>
      </c>
      <c r="AI65" s="111" t="s">
        <v>54</v>
      </c>
      <c r="AJ65" s="111" t="s">
        <v>55</v>
      </c>
      <c r="AK65" s="38"/>
      <c r="AL65" s="2">
        <v>63.883103971128101</v>
      </c>
      <c r="AM65" s="2">
        <v>175.302322387695</v>
      </c>
      <c r="AN65" s="2">
        <v>55.540589933042099</v>
      </c>
      <c r="AO65" s="2">
        <v>183.637735366821</v>
      </c>
      <c r="AP65" s="2">
        <v>50.518668421992501</v>
      </c>
      <c r="AQ65" s="2">
        <v>165.42589282989499</v>
      </c>
      <c r="AR65" s="2">
        <v>42.589864942762503</v>
      </c>
      <c r="AS65" s="2">
        <v>180.139170646667</v>
      </c>
      <c r="AT65" s="2">
        <v>34.738533231947102</v>
      </c>
      <c r="AU65" s="2">
        <v>152.18156909942601</v>
      </c>
      <c r="AV65" s="2">
        <v>24.351121478610501</v>
      </c>
      <c r="AW65" s="2">
        <v>143.53828144073401</v>
      </c>
      <c r="AX65" s="2">
        <v>19.107012642754398</v>
      </c>
      <c r="AY65" s="2">
        <v>124.145444869995</v>
      </c>
      <c r="AZ65" s="2">
        <v>20.550239739594598</v>
      </c>
      <c r="BA65" s="2">
        <v>123.050595283508</v>
      </c>
      <c r="BB65" s="2">
        <v>13.6317098405626</v>
      </c>
      <c r="BC65" s="2">
        <v>129.99799776077199</v>
      </c>
      <c r="BD65" s="10">
        <v>12.4589275077537</v>
      </c>
      <c r="BE65" s="10">
        <v>114.468348741531</v>
      </c>
      <c r="BF65" s="10">
        <v>11.5656393898857</v>
      </c>
      <c r="BG65" s="10">
        <v>116.036105155944</v>
      </c>
      <c r="BH65" s="10">
        <v>14.4511467615763</v>
      </c>
      <c r="BI65" s="10">
        <v>115.157071352005</v>
      </c>
      <c r="BJ65" s="10">
        <v>11.696303155687101</v>
      </c>
      <c r="BK65" s="10">
        <v>114.727144479751</v>
      </c>
      <c r="BL65" s="10"/>
      <c r="BM65" s="10"/>
      <c r="BN65" s="10">
        <v>500</v>
      </c>
      <c r="BO65" s="38"/>
      <c r="BP65" s="34"/>
      <c r="BQ65" s="51"/>
      <c r="BR65" s="72" t="s">
        <v>319</v>
      </c>
      <c r="BS65" s="34" t="s">
        <v>324</v>
      </c>
      <c r="BT65" s="17" t="s">
        <v>323</v>
      </c>
      <c r="BU65" s="17" t="s">
        <v>322</v>
      </c>
      <c r="BV65" s="17" t="s">
        <v>321</v>
      </c>
      <c r="BW65" s="17" t="s">
        <v>320</v>
      </c>
    </row>
    <row r="66" spans="1:75" ht="10.199999999999999" x14ac:dyDescent="0.2">
      <c r="A66" s="32"/>
      <c r="B66" s="34">
        <v>29</v>
      </c>
      <c r="C66" s="51" t="s">
        <v>170</v>
      </c>
      <c r="D66" s="51" t="s">
        <v>38</v>
      </c>
      <c r="E66" s="34" t="s">
        <v>148</v>
      </c>
      <c r="F66" s="32"/>
      <c r="G66" s="34" t="s">
        <v>309</v>
      </c>
      <c r="H66" s="34" t="s">
        <v>259</v>
      </c>
      <c r="I66" s="34" t="s">
        <v>171</v>
      </c>
      <c r="J66" s="34" t="s">
        <v>318</v>
      </c>
      <c r="K66" s="34">
        <v>500</v>
      </c>
      <c r="L66" s="34">
        <v>30</v>
      </c>
      <c r="M66" s="36" t="s">
        <v>46</v>
      </c>
      <c r="N66" s="36">
        <v>62</v>
      </c>
      <c r="O66" s="34" t="s">
        <v>325</v>
      </c>
      <c r="P66" s="34" t="s">
        <v>47</v>
      </c>
      <c r="Q66" s="36" t="s">
        <v>202</v>
      </c>
      <c r="R66" s="91" t="s">
        <v>219</v>
      </c>
      <c r="S66" s="34" t="s">
        <v>327</v>
      </c>
      <c r="T66" s="36" t="s">
        <v>203</v>
      </c>
      <c r="U66" s="49" t="s">
        <v>326</v>
      </c>
      <c r="V66" s="90" t="s">
        <v>227</v>
      </c>
      <c r="W66" s="34" t="s">
        <v>187</v>
      </c>
      <c r="X66" s="34" t="s">
        <v>189</v>
      </c>
      <c r="Y66" s="34" t="s">
        <v>173</v>
      </c>
      <c r="Z66" s="34" t="s">
        <v>206</v>
      </c>
      <c r="AA66" s="49" t="s">
        <v>326</v>
      </c>
      <c r="AB66" s="36" t="s">
        <v>47</v>
      </c>
      <c r="AC66" s="34" t="s">
        <v>217</v>
      </c>
      <c r="AD66" s="34" t="s">
        <v>328</v>
      </c>
      <c r="AE66" s="34" t="s">
        <v>329</v>
      </c>
      <c r="AF66" s="36" t="s">
        <v>59</v>
      </c>
      <c r="AG66" s="34" t="s">
        <v>293</v>
      </c>
      <c r="AH66" s="34" t="s">
        <v>294</v>
      </c>
      <c r="AI66" s="36" t="s">
        <v>54</v>
      </c>
      <c r="AJ66" s="36" t="s">
        <v>55</v>
      </c>
      <c r="AK66" s="38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38"/>
      <c r="BP66" s="34"/>
      <c r="BQ66" s="51"/>
      <c r="BR66" s="72"/>
      <c r="BS66" s="34"/>
    </row>
    <row r="67" spans="1:75" ht="10.199999999999999" x14ac:dyDescent="0.2">
      <c r="A67" s="32"/>
      <c r="B67" s="34">
        <v>30</v>
      </c>
      <c r="C67" s="51" t="s">
        <v>170</v>
      </c>
      <c r="D67" s="51" t="s">
        <v>38</v>
      </c>
      <c r="E67" s="34" t="s">
        <v>148</v>
      </c>
      <c r="F67" s="32"/>
      <c r="G67" s="34" t="s">
        <v>309</v>
      </c>
      <c r="H67" s="34" t="s">
        <v>242</v>
      </c>
      <c r="I67" s="34" t="s">
        <v>171</v>
      </c>
      <c r="J67" s="34" t="s">
        <v>318</v>
      </c>
      <c r="K67" s="34">
        <v>500</v>
      </c>
      <c r="L67" s="34">
        <v>30</v>
      </c>
      <c r="M67" s="36" t="s">
        <v>46</v>
      </c>
      <c r="N67" s="36">
        <v>62</v>
      </c>
      <c r="O67" s="34" t="s">
        <v>325</v>
      </c>
      <c r="P67" s="34" t="s">
        <v>47</v>
      </c>
      <c r="Q67" s="36" t="s">
        <v>202</v>
      </c>
      <c r="R67" s="91" t="s">
        <v>219</v>
      </c>
      <c r="S67" s="34" t="s">
        <v>327</v>
      </c>
      <c r="T67" s="36" t="s">
        <v>203</v>
      </c>
      <c r="U67" s="49" t="s">
        <v>326</v>
      </c>
      <c r="V67" s="90" t="s">
        <v>227</v>
      </c>
      <c r="W67" s="34" t="s">
        <v>187</v>
      </c>
      <c r="X67" s="34" t="s">
        <v>189</v>
      </c>
      <c r="Y67" s="34" t="s">
        <v>173</v>
      </c>
      <c r="Z67" s="34" t="s">
        <v>206</v>
      </c>
      <c r="AA67" s="49" t="s">
        <v>326</v>
      </c>
      <c r="AB67" s="36" t="s">
        <v>47</v>
      </c>
      <c r="AC67" s="34" t="s">
        <v>217</v>
      </c>
      <c r="AD67" s="34" t="s">
        <v>328</v>
      </c>
      <c r="AE67" s="34" t="s">
        <v>329</v>
      </c>
      <c r="AF67" s="36" t="s">
        <v>59</v>
      </c>
      <c r="AG67" s="34" t="s">
        <v>293</v>
      </c>
      <c r="AH67" s="34" t="s">
        <v>294</v>
      </c>
      <c r="AI67" s="36" t="s">
        <v>54</v>
      </c>
      <c r="AJ67" s="36" t="s">
        <v>55</v>
      </c>
      <c r="AK67" s="38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38"/>
      <c r="BP67" s="34"/>
      <c r="BQ67" s="51"/>
      <c r="BR67" s="72"/>
      <c r="BS67" s="34"/>
    </row>
    <row r="68" spans="1:75" ht="10.199999999999999" x14ac:dyDescent="0.2">
      <c r="A68" s="32"/>
      <c r="B68" s="34">
        <v>31</v>
      </c>
      <c r="C68" s="51"/>
      <c r="D68" s="51"/>
      <c r="E68" s="34"/>
      <c r="F68" s="32"/>
      <c r="G68" s="34"/>
      <c r="H68" s="34"/>
      <c r="I68" s="34" t="s">
        <v>330</v>
      </c>
      <c r="J68" s="34"/>
      <c r="K68" s="34"/>
      <c r="L68" s="34"/>
      <c r="M68" s="34"/>
      <c r="N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8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38"/>
      <c r="BP68" s="34"/>
      <c r="BQ68" s="51"/>
      <c r="BR68" s="72"/>
      <c r="BS68" s="34"/>
    </row>
    <row r="69" spans="1:75" ht="10.199999999999999" x14ac:dyDescent="0.2">
      <c r="A69" s="32"/>
      <c r="B69" s="34"/>
      <c r="C69" s="51"/>
      <c r="D69" s="51"/>
      <c r="E69" s="34"/>
      <c r="F69" s="32"/>
      <c r="G69" s="34"/>
      <c r="H69" s="34"/>
      <c r="I69" s="34"/>
      <c r="J69" s="34"/>
      <c r="K69" s="34"/>
      <c r="L69" s="34"/>
      <c r="M69" s="34"/>
      <c r="N69" s="34"/>
      <c r="O69" s="34" t="s">
        <v>312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8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38"/>
      <c r="BP69" s="34"/>
      <c r="BQ69" s="51"/>
      <c r="BR69" s="72"/>
      <c r="BS69" s="34"/>
    </row>
    <row r="70" spans="1:75" ht="10.199999999999999" x14ac:dyDescent="0.2">
      <c r="A70" s="32"/>
      <c r="B70" s="34"/>
      <c r="C70" s="51"/>
      <c r="D70" s="51"/>
      <c r="E70" s="34"/>
      <c r="F70" s="32"/>
      <c r="G70" s="34"/>
      <c r="H70" s="34"/>
      <c r="I70" s="34"/>
      <c r="J70" s="34"/>
      <c r="K70" s="34"/>
      <c r="L70" s="34"/>
      <c r="M70" s="34"/>
      <c r="N70" s="34"/>
      <c r="O70" s="34" t="s">
        <v>311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8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38"/>
      <c r="BP70" s="34"/>
      <c r="BQ70" s="51"/>
      <c r="BR70" s="72"/>
      <c r="BS70" s="34"/>
    </row>
    <row r="71" spans="1:75" ht="10.199999999999999" x14ac:dyDescent="0.2">
      <c r="A71" s="32"/>
      <c r="B71" s="34"/>
      <c r="C71" s="51"/>
      <c r="D71" s="51"/>
      <c r="E71" s="34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8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38"/>
      <c r="BP71" s="34"/>
      <c r="BQ71" s="51"/>
      <c r="BR71" s="72"/>
      <c r="BS71" s="34"/>
    </row>
    <row r="72" spans="1:75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8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38"/>
      <c r="BP72" s="34"/>
      <c r="BQ72" s="51"/>
      <c r="BR72" s="72"/>
      <c r="BS72" s="34"/>
    </row>
    <row r="73" spans="1:75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8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38"/>
      <c r="BP73" s="34"/>
      <c r="BQ73" s="51"/>
      <c r="BR73" s="72"/>
      <c r="BS73" s="34"/>
    </row>
    <row r="74" spans="1:75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8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38"/>
      <c r="BP74" s="34"/>
      <c r="BQ74" s="51"/>
      <c r="BR74" s="72"/>
      <c r="BS74" s="34"/>
    </row>
    <row r="75" spans="1:75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8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38"/>
      <c r="BP75" s="34"/>
      <c r="BQ75" s="51"/>
      <c r="BR75" s="72"/>
      <c r="BS75" s="34"/>
    </row>
    <row r="76" spans="1:75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8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38"/>
      <c r="BP76" s="34"/>
      <c r="BQ76" s="51"/>
      <c r="BR76" s="72"/>
      <c r="BS76" s="34"/>
    </row>
    <row r="77" spans="1:75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8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38"/>
      <c r="BP77" s="34"/>
      <c r="BQ77" s="51"/>
      <c r="BR77" s="72"/>
      <c r="BS77" s="34"/>
    </row>
    <row r="78" spans="1:75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8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38"/>
      <c r="BP78" s="34"/>
      <c r="BQ78" s="51"/>
      <c r="BR78" s="72"/>
      <c r="BS78" s="34"/>
    </row>
    <row r="79" spans="1:75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8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38"/>
      <c r="BP79" s="34"/>
      <c r="BQ79" s="51"/>
      <c r="BR79" s="72"/>
      <c r="BS79" s="34"/>
    </row>
    <row r="80" spans="1:75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8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38"/>
      <c r="BP80" s="34"/>
      <c r="BQ80" s="51"/>
      <c r="BR80" s="72"/>
      <c r="BS80" s="34"/>
    </row>
    <row r="81" spans="1:71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8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38"/>
      <c r="BP81" s="34"/>
      <c r="BQ81" s="51"/>
      <c r="BR81" s="72"/>
      <c r="BS81" s="34"/>
    </row>
    <row r="82" spans="1:71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10"/>
      <c r="BO82" s="38"/>
      <c r="BP82" s="34"/>
      <c r="BQ82" s="51"/>
      <c r="BR82" s="72"/>
      <c r="BS82" s="34"/>
    </row>
    <row r="83" spans="1:71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8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10"/>
      <c r="BO83" s="38"/>
      <c r="BP83" s="34"/>
      <c r="BQ83" s="51"/>
      <c r="BR83" s="72"/>
      <c r="BS83" s="34"/>
    </row>
    <row r="84" spans="1:71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10"/>
      <c r="BO84" s="38"/>
      <c r="BP84" s="34"/>
      <c r="BQ84" s="51"/>
      <c r="BR84" s="72"/>
      <c r="BS84" s="34"/>
    </row>
    <row r="85" spans="1:71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10"/>
      <c r="BO85" s="38"/>
      <c r="BP85" s="34"/>
      <c r="BQ85" s="51"/>
      <c r="BR85" s="72"/>
      <c r="BS85" s="34"/>
    </row>
    <row r="86" spans="1:71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10"/>
      <c r="BO86" s="38"/>
      <c r="BP86" s="34"/>
      <c r="BQ86" s="51"/>
      <c r="BR86" s="72"/>
      <c r="BS86" s="34"/>
    </row>
    <row r="87" spans="1:71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8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10"/>
      <c r="BO87" s="38"/>
      <c r="BP87" s="34"/>
      <c r="BQ87" s="51"/>
      <c r="BR87" s="72"/>
      <c r="BS87" s="34"/>
    </row>
    <row r="88" spans="1:71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8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10"/>
      <c r="BO88" s="38"/>
      <c r="BP88" s="34"/>
      <c r="BQ88" s="51"/>
      <c r="BR88" s="72"/>
      <c r="BS88" s="34"/>
    </row>
    <row r="89" spans="1:71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8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10"/>
      <c r="BO89" s="38"/>
      <c r="BP89" s="34"/>
      <c r="BQ89" s="51"/>
      <c r="BR89" s="72"/>
      <c r="BS89" s="34"/>
    </row>
    <row r="90" spans="1:71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8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10"/>
      <c r="BO90" s="38"/>
      <c r="BP90" s="34"/>
      <c r="BQ90" s="51"/>
      <c r="BR90" s="72"/>
      <c r="BS90" s="34"/>
    </row>
    <row r="91" spans="1:71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8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10"/>
      <c r="BO91" s="38"/>
      <c r="BP91" s="34"/>
      <c r="BQ91" s="51"/>
      <c r="BR91" s="72"/>
      <c r="BS91" s="34"/>
    </row>
    <row r="92" spans="1:71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8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10"/>
      <c r="BO92" s="38"/>
      <c r="BP92" s="34"/>
      <c r="BQ92" s="51"/>
      <c r="BR92" s="72"/>
      <c r="BS92" s="34"/>
    </row>
    <row r="93" spans="1:71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8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10"/>
      <c r="BO93" s="38"/>
      <c r="BP93" s="34"/>
      <c r="BQ93" s="51"/>
      <c r="BR93" s="72"/>
      <c r="BS93" s="34"/>
    </row>
    <row r="94" spans="1:71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8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10"/>
      <c r="BO94" s="38"/>
      <c r="BP94" s="34"/>
      <c r="BQ94" s="51"/>
      <c r="BR94" s="72"/>
      <c r="BS94" s="34"/>
    </row>
    <row r="95" spans="1:71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8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10"/>
      <c r="BO95" s="38"/>
      <c r="BP95" s="34"/>
      <c r="BQ95" s="51"/>
      <c r="BR95" s="72"/>
      <c r="BS95" s="34"/>
    </row>
    <row r="96" spans="1:71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8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10"/>
      <c r="BO96" s="38"/>
      <c r="BP96" s="34"/>
      <c r="BQ96" s="51"/>
      <c r="BR96" s="72"/>
      <c r="BS96" s="34"/>
    </row>
    <row r="97" spans="1:71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8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10"/>
      <c r="BO97" s="38"/>
      <c r="BP97" s="34"/>
      <c r="BQ97" s="51"/>
      <c r="BR97" s="72"/>
      <c r="BS97" s="34"/>
    </row>
    <row r="98" spans="1:71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8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10"/>
      <c r="BO98" s="38"/>
      <c r="BP98" s="34"/>
      <c r="BQ98" s="51"/>
      <c r="BR98" s="72"/>
      <c r="BS98" s="34"/>
    </row>
    <row r="99" spans="1:71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8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10"/>
      <c r="BO99" s="38"/>
      <c r="BP99" s="34"/>
      <c r="BQ99" s="51"/>
      <c r="BR99" s="72"/>
      <c r="BS99" s="34"/>
    </row>
    <row r="100" spans="1:71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8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10"/>
      <c r="BO100" s="38"/>
      <c r="BP100" s="34"/>
      <c r="BQ100" s="51"/>
      <c r="BR100" s="72"/>
      <c r="BS100" s="34"/>
    </row>
    <row r="101" spans="1:71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8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10"/>
      <c r="BO101" s="38"/>
      <c r="BP101" s="34"/>
      <c r="BQ101" s="51"/>
      <c r="BR101" s="72"/>
      <c r="BS101" s="34"/>
    </row>
    <row r="102" spans="1:71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8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10"/>
      <c r="BO102" s="38"/>
      <c r="BP102" s="34"/>
      <c r="BQ102" s="51"/>
      <c r="BR102" s="72"/>
      <c r="BS102" s="34"/>
    </row>
    <row r="103" spans="1:71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8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10"/>
      <c r="BO103" s="38"/>
      <c r="BP103" s="34"/>
      <c r="BQ103" s="51"/>
      <c r="BR103" s="72"/>
      <c r="BS103" s="34"/>
    </row>
    <row r="104" spans="1:71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8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10"/>
      <c r="BO104" s="38"/>
      <c r="BP104" s="34"/>
      <c r="BQ104" s="51"/>
      <c r="BR104" s="72"/>
      <c r="BS104" s="34"/>
    </row>
    <row r="105" spans="1:71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8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10"/>
      <c r="BO105" s="38"/>
      <c r="BP105" s="34"/>
      <c r="BQ105" s="51"/>
      <c r="BR105" s="72"/>
      <c r="BS105" s="34"/>
    </row>
    <row r="106" spans="1:71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8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10"/>
      <c r="BO106" s="38"/>
      <c r="BP106" s="34"/>
      <c r="BQ106" s="51"/>
      <c r="BR106" s="72"/>
      <c r="BS106" s="34"/>
    </row>
    <row r="107" spans="1:71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8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10"/>
      <c r="BO107" s="38"/>
      <c r="BP107" s="34"/>
      <c r="BQ107" s="51"/>
      <c r="BR107" s="72"/>
      <c r="BS107" s="34"/>
    </row>
    <row r="108" spans="1:71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8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10"/>
      <c r="BO108" s="38"/>
      <c r="BP108" s="34"/>
      <c r="BQ108" s="51"/>
      <c r="BR108" s="72"/>
      <c r="BS108" s="34"/>
    </row>
    <row r="109" spans="1:71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8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10"/>
      <c r="BO109" s="38"/>
      <c r="BP109" s="34"/>
      <c r="BQ109" s="51"/>
      <c r="BR109" s="72"/>
      <c r="BS109" s="34"/>
    </row>
    <row r="110" spans="1:71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8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10"/>
      <c r="BO110" s="38"/>
      <c r="BP110" s="34"/>
      <c r="BQ110" s="51"/>
      <c r="BR110" s="72"/>
      <c r="BS110" s="34"/>
    </row>
    <row r="111" spans="1:71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8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10"/>
      <c r="BO111" s="38"/>
      <c r="BP111" s="34"/>
      <c r="BQ111" s="51"/>
      <c r="BR111" s="72"/>
      <c r="BS111" s="34"/>
    </row>
    <row r="112" spans="1:71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8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10"/>
      <c r="BO112" s="38"/>
      <c r="BP112" s="34"/>
      <c r="BQ112" s="51"/>
      <c r="BR112" s="72"/>
      <c r="BS112" s="34"/>
    </row>
    <row r="113" spans="1:71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8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10"/>
      <c r="BO113" s="38"/>
      <c r="BP113" s="34"/>
      <c r="BQ113" s="51"/>
      <c r="BR113" s="72"/>
      <c r="BS113" s="34"/>
    </row>
    <row r="114" spans="1:71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8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10"/>
      <c r="BO114" s="38"/>
      <c r="BP114" s="34"/>
      <c r="BQ114" s="51"/>
      <c r="BR114" s="72"/>
      <c r="BS114" s="34"/>
    </row>
    <row r="115" spans="1:71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8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10"/>
      <c r="BO115" s="38"/>
      <c r="BP115" s="34"/>
      <c r="BQ115" s="51"/>
      <c r="BR115" s="72"/>
      <c r="BS115" s="34"/>
    </row>
    <row r="116" spans="1:71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8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10"/>
      <c r="BO116" s="38"/>
      <c r="BP116" s="34"/>
      <c r="BQ116" s="51"/>
      <c r="BR116" s="72"/>
      <c r="BS116" s="34"/>
    </row>
    <row r="117" spans="1:71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8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10"/>
      <c r="BO117" s="38"/>
      <c r="BP117" s="34"/>
      <c r="BQ117" s="51"/>
      <c r="BR117" s="72"/>
      <c r="BS117" s="34"/>
    </row>
    <row r="118" spans="1:71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8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10"/>
      <c r="BO118" s="38"/>
      <c r="BP118" s="34"/>
      <c r="BQ118" s="51"/>
      <c r="BR118" s="72"/>
      <c r="BS118" s="34"/>
    </row>
    <row r="119" spans="1:71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8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10"/>
      <c r="BO119" s="38"/>
      <c r="BP119" s="34"/>
      <c r="BQ119" s="51"/>
      <c r="BR119" s="72"/>
      <c r="BS119" s="34"/>
    </row>
    <row r="120" spans="1:71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8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10"/>
      <c r="BO120" s="38"/>
      <c r="BP120" s="34"/>
      <c r="BQ120" s="51"/>
      <c r="BR120" s="72"/>
      <c r="BS120" s="34"/>
    </row>
    <row r="121" spans="1:71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8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10"/>
      <c r="BO121" s="38"/>
      <c r="BP121" s="34"/>
      <c r="BQ121" s="51"/>
      <c r="BR121" s="72"/>
      <c r="BS121" s="34"/>
    </row>
    <row r="122" spans="1:71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8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10"/>
      <c r="BO122" s="38"/>
      <c r="BP122" s="34"/>
      <c r="BQ122" s="51"/>
      <c r="BR122" s="72"/>
      <c r="BS122" s="34"/>
    </row>
    <row r="123" spans="1:71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8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10"/>
      <c r="BO123" s="38"/>
      <c r="BP123" s="34"/>
      <c r="BQ123" s="51"/>
      <c r="BR123" s="72"/>
      <c r="BS123" s="34"/>
    </row>
    <row r="124" spans="1:71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8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10"/>
      <c r="BO124" s="38"/>
      <c r="BP124" s="34"/>
      <c r="BQ124" s="51"/>
      <c r="BR124" s="72"/>
      <c r="BS124" s="34"/>
    </row>
    <row r="125" spans="1:71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8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10"/>
      <c r="BO125" s="38"/>
      <c r="BP125" s="34"/>
      <c r="BQ125" s="51"/>
      <c r="BR125" s="72"/>
      <c r="BS125" s="34"/>
    </row>
    <row r="126" spans="1:71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8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10"/>
      <c r="BO126" s="38"/>
      <c r="BP126" s="34"/>
      <c r="BQ126" s="51"/>
      <c r="BR126" s="72"/>
      <c r="BS126" s="34"/>
    </row>
    <row r="127" spans="1:71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8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10"/>
      <c r="BO127" s="38"/>
      <c r="BP127" s="34"/>
      <c r="BQ127" s="51"/>
      <c r="BR127" s="72"/>
      <c r="BS127" s="34"/>
    </row>
    <row r="128" spans="1:71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8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10"/>
      <c r="BO128" s="38"/>
      <c r="BP128" s="34"/>
      <c r="BQ128" s="51"/>
      <c r="BR128" s="72"/>
      <c r="BS128" s="34"/>
    </row>
    <row r="129" spans="1:71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8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10"/>
      <c r="BO129" s="38"/>
      <c r="BP129" s="34"/>
      <c r="BQ129" s="51"/>
      <c r="BR129" s="72"/>
      <c r="BS129" s="34"/>
    </row>
    <row r="130" spans="1:71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8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0"/>
      <c r="BO130" s="38"/>
      <c r="BP130" s="34"/>
      <c r="BQ130" s="51"/>
      <c r="BR130" s="72"/>
      <c r="BS130" s="34"/>
    </row>
    <row r="131" spans="1:71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8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10"/>
      <c r="BO131" s="38"/>
      <c r="BP131" s="34"/>
      <c r="BQ131" s="51"/>
      <c r="BR131" s="72"/>
      <c r="BS131" s="34"/>
    </row>
    <row r="132" spans="1:71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8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10"/>
      <c r="BO132" s="38"/>
      <c r="BP132" s="34"/>
      <c r="BQ132" s="51"/>
      <c r="BR132" s="72"/>
      <c r="BS132" s="34"/>
    </row>
    <row r="133" spans="1:71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8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10"/>
      <c r="BO133" s="38"/>
      <c r="BP133" s="34"/>
      <c r="BQ133" s="51"/>
      <c r="BR133" s="72"/>
      <c r="BS133" s="34"/>
    </row>
    <row r="134" spans="1:71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8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10"/>
      <c r="BO134" s="38"/>
      <c r="BP134" s="34"/>
      <c r="BQ134" s="51"/>
      <c r="BR134" s="72"/>
      <c r="BS134" s="34"/>
    </row>
    <row r="135" spans="1:71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8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10"/>
      <c r="BO135" s="38"/>
      <c r="BP135" s="34"/>
      <c r="BQ135" s="51"/>
      <c r="BR135" s="72"/>
      <c r="BS135" s="34"/>
    </row>
    <row r="136" spans="1:71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8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10"/>
      <c r="BO136" s="38"/>
      <c r="BP136" s="34"/>
      <c r="BQ136" s="51"/>
      <c r="BR136" s="72"/>
      <c r="BS136" s="34"/>
    </row>
    <row r="137" spans="1:71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8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10"/>
      <c r="BO137" s="38"/>
      <c r="BP137" s="34"/>
      <c r="BQ137" s="51"/>
      <c r="BR137" s="72"/>
      <c r="BS137" s="34"/>
    </row>
    <row r="138" spans="1:71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8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10"/>
      <c r="BO138" s="38"/>
      <c r="BP138" s="34"/>
      <c r="BQ138" s="51"/>
      <c r="BR138" s="72"/>
      <c r="BS138" s="34"/>
    </row>
    <row r="139" spans="1:71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8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10"/>
      <c r="BO139" s="38"/>
      <c r="BP139" s="34"/>
      <c r="BQ139" s="51"/>
      <c r="BR139" s="72"/>
      <c r="BS139" s="34"/>
    </row>
    <row r="140" spans="1:71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8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10"/>
      <c r="BO140" s="38"/>
      <c r="BP140" s="34"/>
      <c r="BQ140" s="51"/>
      <c r="BR140" s="72"/>
      <c r="BS140" s="34"/>
    </row>
    <row r="141" spans="1:71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8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10"/>
      <c r="BO141" s="38"/>
      <c r="BP141" s="34"/>
      <c r="BQ141" s="51"/>
      <c r="BR141" s="72"/>
      <c r="BS141" s="34"/>
    </row>
    <row r="142" spans="1:71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8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10"/>
      <c r="BO142" s="38"/>
      <c r="BP142" s="34"/>
      <c r="BQ142" s="51"/>
      <c r="BR142" s="72"/>
      <c r="BS142" s="34"/>
    </row>
    <row r="143" spans="1:71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8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10"/>
      <c r="BO143" s="38"/>
      <c r="BP143" s="34"/>
      <c r="BQ143" s="51"/>
      <c r="BR143" s="72"/>
      <c r="BS143" s="34"/>
    </row>
    <row r="144" spans="1:71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8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10"/>
      <c r="BO144" s="38"/>
      <c r="BP144" s="34"/>
      <c r="BQ144" s="51"/>
      <c r="BR144" s="72"/>
      <c r="BS144" s="34"/>
    </row>
    <row r="145" spans="1:71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8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10"/>
      <c r="BO145" s="38"/>
      <c r="BP145" s="34"/>
      <c r="BQ145" s="51"/>
      <c r="BR145" s="72"/>
      <c r="BS145" s="34"/>
    </row>
    <row r="146" spans="1:71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8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10"/>
      <c r="BO146" s="38"/>
      <c r="BP146" s="34"/>
      <c r="BQ146" s="51"/>
      <c r="BR146" s="72"/>
      <c r="BS146" s="34"/>
    </row>
    <row r="147" spans="1:71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8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10"/>
      <c r="BO147" s="38"/>
      <c r="BP147" s="34"/>
      <c r="BQ147" s="51"/>
      <c r="BR147" s="72"/>
      <c r="BS147" s="34"/>
    </row>
    <row r="148" spans="1:71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8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10"/>
      <c r="BO148" s="38"/>
      <c r="BP148" s="34"/>
      <c r="BQ148" s="51"/>
      <c r="BR148" s="72"/>
      <c r="BS148" s="34"/>
    </row>
    <row r="149" spans="1:71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8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10"/>
      <c r="BO149" s="38"/>
      <c r="BP149" s="34"/>
      <c r="BQ149" s="51"/>
      <c r="BR149" s="72"/>
      <c r="BS149" s="34"/>
    </row>
    <row r="150" spans="1:71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8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10"/>
      <c r="BO150" s="38"/>
      <c r="BP150" s="34"/>
      <c r="BQ150" s="51"/>
      <c r="BR150" s="72"/>
      <c r="BS150" s="34"/>
    </row>
    <row r="151" spans="1:71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8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10"/>
      <c r="BO151" s="38"/>
      <c r="BP151" s="34"/>
      <c r="BQ151" s="51"/>
      <c r="BR151" s="72"/>
      <c r="BS151" s="34"/>
    </row>
    <row r="152" spans="1:71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8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10"/>
      <c r="BO152" s="38"/>
      <c r="BP152" s="34"/>
      <c r="BQ152" s="51"/>
      <c r="BR152" s="72"/>
      <c r="BS152" s="34"/>
    </row>
    <row r="153" spans="1:71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8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10"/>
      <c r="BO153" s="38"/>
      <c r="BP153" s="34"/>
      <c r="BQ153" s="51"/>
      <c r="BR153" s="72"/>
      <c r="BS153" s="34"/>
    </row>
    <row r="154" spans="1:71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8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10"/>
      <c r="BO154" s="38"/>
      <c r="BP154" s="34"/>
      <c r="BQ154" s="51"/>
      <c r="BR154" s="72"/>
      <c r="BS154" s="34"/>
    </row>
    <row r="155" spans="1:71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8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10"/>
      <c r="BO155" s="38"/>
      <c r="BP155" s="34"/>
      <c r="BQ155" s="51"/>
      <c r="BR155" s="72"/>
      <c r="BS155" s="34"/>
    </row>
    <row r="156" spans="1:71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8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10"/>
      <c r="BO156" s="38"/>
      <c r="BP156" s="34"/>
      <c r="BQ156" s="51"/>
      <c r="BR156" s="72"/>
      <c r="BS156" s="34"/>
    </row>
    <row r="157" spans="1:71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8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10"/>
      <c r="BO157" s="38"/>
      <c r="BP157" s="34"/>
      <c r="BQ157" s="51"/>
      <c r="BR157" s="72"/>
      <c r="BS157" s="34"/>
    </row>
    <row r="158" spans="1:71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8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10"/>
      <c r="BO158" s="38"/>
      <c r="BP158" s="34"/>
      <c r="BQ158" s="51"/>
      <c r="BR158" s="72"/>
      <c r="BS158" s="34"/>
    </row>
    <row r="159" spans="1:71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8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10"/>
      <c r="BO159" s="38"/>
      <c r="BP159" s="34"/>
      <c r="BQ159" s="51"/>
      <c r="BR159" s="72"/>
      <c r="BS159" s="34"/>
    </row>
    <row r="160" spans="1:71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8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10"/>
      <c r="BO160" s="38"/>
      <c r="BP160" s="34"/>
      <c r="BQ160" s="51"/>
      <c r="BR160" s="72"/>
      <c r="BS160" s="34"/>
    </row>
    <row r="161" spans="1:71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8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10"/>
      <c r="BO161" s="38"/>
      <c r="BP161" s="34"/>
      <c r="BQ161" s="51"/>
      <c r="BR161" s="72"/>
      <c r="BS161" s="34"/>
    </row>
    <row r="162" spans="1:71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8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10"/>
      <c r="BO162" s="38"/>
      <c r="BP162" s="34"/>
      <c r="BQ162" s="51"/>
      <c r="BR162" s="72"/>
      <c r="BS162" s="34"/>
    </row>
    <row r="163" spans="1:71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8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10"/>
      <c r="BO163" s="38"/>
      <c r="BP163" s="34"/>
      <c r="BQ163" s="51"/>
      <c r="BR163" s="72"/>
      <c r="BS163" s="34"/>
    </row>
    <row r="164" spans="1:71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8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10"/>
      <c r="BO164" s="38"/>
      <c r="BP164" s="34"/>
      <c r="BQ164" s="51"/>
      <c r="BR164" s="72"/>
      <c r="BS164" s="34"/>
    </row>
    <row r="165" spans="1:71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8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10"/>
      <c r="BO165" s="38"/>
      <c r="BP165" s="34"/>
      <c r="BQ165" s="51"/>
      <c r="BR165" s="72"/>
      <c r="BS165" s="34"/>
    </row>
    <row r="166" spans="1:71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8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10"/>
      <c r="BO166" s="38"/>
      <c r="BP166" s="34"/>
      <c r="BQ166" s="51"/>
      <c r="BR166" s="72"/>
      <c r="BS166" s="34"/>
    </row>
    <row r="167" spans="1:71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8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10"/>
      <c r="BO167" s="38"/>
      <c r="BP167" s="34"/>
      <c r="BQ167" s="51"/>
      <c r="BR167" s="72"/>
      <c r="BS167" s="34"/>
    </row>
    <row r="168" spans="1:71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8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10"/>
      <c r="BO168" s="38"/>
      <c r="BP168" s="34"/>
      <c r="BQ168" s="51"/>
      <c r="BR168" s="72"/>
      <c r="BS168" s="34"/>
    </row>
    <row r="169" spans="1:71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8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10"/>
      <c r="BO169" s="38"/>
      <c r="BP169" s="34"/>
      <c r="BQ169" s="51"/>
      <c r="BR169" s="72"/>
      <c r="BS169" s="34"/>
    </row>
    <row r="170" spans="1:71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8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10"/>
      <c r="BO170" s="38"/>
      <c r="BP170" s="34"/>
      <c r="BQ170" s="51"/>
      <c r="BR170" s="72"/>
      <c r="BS170" s="34"/>
    </row>
    <row r="171" spans="1:71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8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10"/>
      <c r="BO171" s="38"/>
      <c r="BP171" s="34"/>
      <c r="BQ171" s="51"/>
      <c r="BR171" s="72"/>
      <c r="BS171" s="34"/>
    </row>
    <row r="172" spans="1:71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8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10"/>
      <c r="BO172" s="38"/>
      <c r="BP172" s="34"/>
      <c r="BQ172" s="51"/>
      <c r="BR172" s="72"/>
      <c r="BS172" s="34"/>
    </row>
    <row r="173" spans="1:71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8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10"/>
      <c r="BO173" s="38"/>
      <c r="BP173" s="34"/>
      <c r="BQ173" s="51"/>
      <c r="BR173" s="72"/>
      <c r="BS173" s="34"/>
    </row>
    <row r="174" spans="1:71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8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10"/>
      <c r="BO174" s="38"/>
      <c r="BP174" s="34"/>
      <c r="BQ174" s="51"/>
      <c r="BR174" s="72"/>
      <c r="BS174" s="34"/>
    </row>
    <row r="175" spans="1:71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8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10"/>
      <c r="BO175" s="38"/>
      <c r="BP175" s="34"/>
      <c r="BQ175" s="51"/>
      <c r="BR175" s="72"/>
      <c r="BS175" s="34"/>
    </row>
    <row r="176" spans="1:71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8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10"/>
      <c r="BO176" s="38"/>
      <c r="BP176" s="34"/>
      <c r="BQ176" s="51"/>
      <c r="BR176" s="72"/>
      <c r="BS176" s="34"/>
    </row>
    <row r="177" spans="1:71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8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10"/>
      <c r="BO177" s="38"/>
      <c r="BP177" s="34"/>
      <c r="BQ177" s="51"/>
      <c r="BR177" s="72"/>
      <c r="BS177" s="34"/>
    </row>
    <row r="178" spans="1:71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8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10"/>
      <c r="BO178" s="38"/>
      <c r="BP178" s="34"/>
      <c r="BQ178" s="51"/>
      <c r="BR178" s="72"/>
      <c r="BS178" s="34"/>
    </row>
    <row r="179" spans="1:71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8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10"/>
      <c r="BO179" s="38"/>
      <c r="BP179" s="34"/>
      <c r="BQ179" s="51"/>
      <c r="BR179" s="72"/>
      <c r="BS179" s="34"/>
    </row>
    <row r="180" spans="1:71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8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10"/>
      <c r="BO180" s="38"/>
      <c r="BP180" s="34"/>
      <c r="BQ180" s="51"/>
      <c r="BR180" s="72"/>
      <c r="BS180" s="34"/>
    </row>
    <row r="181" spans="1:71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8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10"/>
      <c r="BO181" s="38"/>
      <c r="BP181" s="34"/>
      <c r="BQ181" s="51"/>
      <c r="BR181" s="72"/>
      <c r="BS181" s="34"/>
    </row>
    <row r="182" spans="1:71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8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10"/>
      <c r="BO182" s="38"/>
      <c r="BP182" s="34"/>
      <c r="BQ182" s="51"/>
      <c r="BR182" s="72"/>
      <c r="BS182" s="34"/>
    </row>
    <row r="183" spans="1:71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8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10"/>
      <c r="BO183" s="38"/>
      <c r="BP183" s="34"/>
      <c r="BQ183" s="51"/>
      <c r="BR183" s="72"/>
      <c r="BS183" s="34"/>
    </row>
    <row r="184" spans="1:71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8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10"/>
      <c r="BO184" s="38"/>
      <c r="BP184" s="34"/>
      <c r="BQ184" s="51"/>
      <c r="BR184" s="72"/>
      <c r="BS184" s="34"/>
    </row>
    <row r="185" spans="1:71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8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10"/>
      <c r="BO185" s="38"/>
      <c r="BP185" s="34"/>
      <c r="BQ185" s="51"/>
      <c r="BR185" s="72"/>
      <c r="BS185" s="34"/>
    </row>
    <row r="186" spans="1:71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8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10"/>
      <c r="BO186" s="38"/>
      <c r="BP186" s="34"/>
      <c r="BQ186" s="51"/>
      <c r="BR186" s="72"/>
      <c r="BS186" s="34"/>
    </row>
    <row r="187" spans="1:71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8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10"/>
      <c r="BO187" s="38"/>
      <c r="BP187" s="34"/>
      <c r="BQ187" s="51"/>
      <c r="BR187" s="72"/>
      <c r="BS187" s="34"/>
    </row>
    <row r="188" spans="1:71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8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10"/>
      <c r="BO188" s="38"/>
      <c r="BP188" s="34"/>
      <c r="BQ188" s="51"/>
      <c r="BR188" s="72"/>
      <c r="BS188" s="34"/>
    </row>
    <row r="189" spans="1:71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8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10"/>
      <c r="BO189" s="38"/>
      <c r="BP189" s="34"/>
      <c r="BQ189" s="51"/>
      <c r="BR189" s="72"/>
      <c r="BS189" s="34"/>
    </row>
    <row r="190" spans="1:71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8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0"/>
      <c r="BO190" s="38"/>
      <c r="BP190" s="34"/>
      <c r="BQ190" s="51"/>
      <c r="BR190" s="72"/>
      <c r="BS190" s="34"/>
    </row>
    <row r="191" spans="1:71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8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10"/>
      <c r="BO191" s="38"/>
      <c r="BP191" s="34"/>
      <c r="BQ191" s="51"/>
      <c r="BR191" s="72"/>
      <c r="BS191" s="34"/>
    </row>
    <row r="192" spans="1:71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8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10"/>
      <c r="BO192" s="38"/>
      <c r="BP192" s="34"/>
      <c r="BQ192" s="51"/>
      <c r="BR192" s="72"/>
      <c r="BS192" s="34"/>
    </row>
    <row r="193" spans="1:71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8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10"/>
      <c r="BO193" s="38"/>
      <c r="BP193" s="34"/>
      <c r="BQ193" s="51"/>
      <c r="BR193" s="72"/>
      <c r="BS193" s="34"/>
    </row>
    <row r="194" spans="1:71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8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10"/>
      <c r="BO194" s="38"/>
      <c r="BP194" s="34"/>
      <c r="BQ194" s="51"/>
      <c r="BR194" s="72"/>
      <c r="BS194" s="34"/>
    </row>
    <row r="195" spans="1:71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8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10"/>
      <c r="BO195" s="38"/>
      <c r="BP195" s="34"/>
      <c r="BQ195" s="51"/>
      <c r="BR195" s="72"/>
      <c r="BS195" s="34"/>
    </row>
    <row r="196" spans="1:71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8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10"/>
      <c r="BO196" s="38"/>
      <c r="BP196" s="34"/>
      <c r="BQ196" s="51"/>
      <c r="BR196" s="72"/>
      <c r="BS196" s="34"/>
    </row>
    <row r="197" spans="1:71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8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10"/>
      <c r="BO197" s="38"/>
      <c r="BP197" s="34"/>
      <c r="BQ197" s="51"/>
      <c r="BR197" s="72"/>
      <c r="BS197" s="34"/>
    </row>
    <row r="198" spans="1:71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8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10"/>
      <c r="BO198" s="38"/>
      <c r="BP198" s="34"/>
      <c r="BQ198" s="51"/>
      <c r="BR198" s="72"/>
      <c r="BS198" s="34"/>
    </row>
    <row r="199" spans="1:71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8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10"/>
      <c r="BO199" s="38"/>
      <c r="BP199" s="34"/>
      <c r="BQ199" s="51"/>
      <c r="BR199" s="72"/>
      <c r="BS199" s="34"/>
    </row>
    <row r="200" spans="1:71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8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10"/>
      <c r="BO200" s="38"/>
      <c r="BP200" s="34"/>
      <c r="BQ200" s="51"/>
      <c r="BR200" s="72"/>
      <c r="BS200" s="34"/>
    </row>
    <row r="201" spans="1:71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8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10"/>
      <c r="BO201" s="38"/>
      <c r="BP201" s="34"/>
      <c r="BQ201" s="51"/>
      <c r="BR201" s="72"/>
      <c r="BS201" s="34"/>
    </row>
    <row r="202" spans="1:71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8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10"/>
      <c r="BO202" s="38"/>
      <c r="BP202" s="34"/>
      <c r="BQ202" s="51"/>
      <c r="BR202" s="72"/>
      <c r="BS202" s="34"/>
    </row>
    <row r="203" spans="1:71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8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10"/>
      <c r="BO203" s="38"/>
      <c r="BP203" s="34"/>
      <c r="BQ203" s="51"/>
      <c r="BR203" s="72"/>
      <c r="BS203" s="34"/>
    </row>
    <row r="204" spans="1:71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8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10"/>
      <c r="BO204" s="38"/>
      <c r="BP204" s="34"/>
      <c r="BQ204" s="51"/>
      <c r="BR204" s="72"/>
      <c r="BS204" s="34"/>
    </row>
    <row r="205" spans="1:71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8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10"/>
      <c r="BO205" s="38"/>
      <c r="BP205" s="34"/>
      <c r="BQ205" s="51"/>
      <c r="BR205" s="72"/>
      <c r="BS205" s="34"/>
    </row>
    <row r="206" spans="1:71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8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10"/>
      <c r="BO206" s="38"/>
      <c r="BP206" s="34"/>
      <c r="BQ206" s="51"/>
      <c r="BR206" s="72"/>
      <c r="BS206" s="34"/>
    </row>
    <row r="207" spans="1:71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8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10"/>
      <c r="BO207" s="38"/>
      <c r="BP207" s="34"/>
      <c r="BQ207" s="51"/>
      <c r="BR207" s="72"/>
      <c r="BS207" s="34"/>
    </row>
    <row r="208" spans="1:71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8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10"/>
      <c r="BO208" s="38"/>
      <c r="BP208" s="34"/>
      <c r="BQ208" s="51"/>
      <c r="BR208" s="72"/>
      <c r="BS208" s="34"/>
    </row>
    <row r="209" spans="1:71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8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10"/>
      <c r="BO209" s="38"/>
      <c r="BP209" s="34"/>
      <c r="BQ209" s="51"/>
      <c r="BR209" s="72"/>
      <c r="BS209" s="34"/>
    </row>
    <row r="210" spans="1:71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8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10"/>
      <c r="BO210" s="38"/>
      <c r="BP210" s="34"/>
      <c r="BQ210" s="51"/>
      <c r="BR210" s="72"/>
      <c r="BS210" s="34"/>
    </row>
    <row r="211" spans="1:71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8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10"/>
      <c r="BO211" s="38"/>
      <c r="BP211" s="34"/>
      <c r="BQ211" s="51"/>
      <c r="BR211" s="72"/>
      <c r="BS211" s="34"/>
    </row>
    <row r="212" spans="1:71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8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10"/>
      <c r="BO212" s="38"/>
      <c r="BP212" s="34"/>
      <c r="BQ212" s="51"/>
      <c r="BR212" s="72"/>
      <c r="BS212" s="34"/>
    </row>
    <row r="213" spans="1:71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8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10"/>
      <c r="BO213" s="38"/>
      <c r="BP213" s="34"/>
      <c r="BQ213" s="51"/>
      <c r="BR213" s="72"/>
      <c r="BS213" s="34"/>
    </row>
    <row r="214" spans="1:71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8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10"/>
      <c r="BO214" s="38"/>
      <c r="BP214" s="34"/>
      <c r="BQ214" s="51"/>
      <c r="BR214" s="72"/>
      <c r="BS214" s="34"/>
    </row>
    <row r="215" spans="1:71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8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10"/>
      <c r="BO215" s="38"/>
      <c r="BP215" s="34"/>
      <c r="BQ215" s="51"/>
      <c r="BR215" s="72"/>
      <c r="BS215" s="34"/>
    </row>
    <row r="216" spans="1:71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8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10"/>
      <c r="BO216" s="38"/>
      <c r="BP216" s="34"/>
      <c r="BQ216" s="51"/>
      <c r="BR216" s="72"/>
      <c r="BS216" s="34"/>
    </row>
    <row r="217" spans="1:71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8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10"/>
      <c r="BO217" s="38"/>
      <c r="BP217" s="34"/>
      <c r="BQ217" s="51"/>
      <c r="BR217" s="72"/>
      <c r="BS217" s="34"/>
    </row>
    <row r="218" spans="1:71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8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10"/>
      <c r="BO218" s="38"/>
      <c r="BP218" s="34"/>
      <c r="BQ218" s="51"/>
      <c r="BR218" s="72"/>
      <c r="BS218" s="34"/>
    </row>
    <row r="219" spans="1:71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8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10"/>
      <c r="BO219" s="38"/>
      <c r="BP219" s="34"/>
      <c r="BQ219" s="51"/>
      <c r="BR219" s="72"/>
      <c r="BS219" s="34"/>
    </row>
    <row r="220" spans="1:71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8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10"/>
      <c r="BO220" s="38"/>
      <c r="BP220" s="34"/>
      <c r="BQ220" s="51"/>
      <c r="BR220" s="72"/>
      <c r="BS220" s="34"/>
    </row>
    <row r="221" spans="1:71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8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10"/>
      <c r="BO221" s="38"/>
      <c r="BP221" s="34"/>
      <c r="BQ221" s="51"/>
      <c r="BR221" s="72"/>
      <c r="BS221" s="34"/>
    </row>
    <row r="222" spans="1:71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8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10"/>
      <c r="BO222" s="38"/>
      <c r="BP222" s="34"/>
      <c r="BQ222" s="51"/>
      <c r="BR222" s="72"/>
      <c r="BS222" s="34"/>
    </row>
    <row r="223" spans="1:71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8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10"/>
      <c r="BO223" s="38"/>
      <c r="BP223" s="34"/>
      <c r="BQ223" s="51"/>
      <c r="BR223" s="72"/>
      <c r="BS223" s="34"/>
    </row>
    <row r="224" spans="1:71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8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10"/>
      <c r="BO224" s="38"/>
      <c r="BP224" s="34"/>
      <c r="BQ224" s="51"/>
      <c r="BR224" s="72"/>
      <c r="BS224" s="34"/>
    </row>
    <row r="225" spans="1:71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8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10"/>
      <c r="BO225" s="38"/>
      <c r="BP225" s="34"/>
      <c r="BQ225" s="51"/>
      <c r="BR225" s="72"/>
      <c r="BS225" s="34"/>
    </row>
    <row r="226" spans="1:71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8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10"/>
      <c r="BO226" s="38"/>
      <c r="BP226" s="34"/>
      <c r="BQ226" s="51"/>
      <c r="BR226" s="72"/>
      <c r="BS226" s="34"/>
    </row>
    <row r="227" spans="1:71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8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10"/>
      <c r="BO227" s="38"/>
      <c r="BP227" s="34"/>
      <c r="BQ227" s="51"/>
      <c r="BR227" s="72"/>
      <c r="BS227" s="34"/>
    </row>
    <row r="228" spans="1:71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8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10"/>
      <c r="BO228" s="38"/>
      <c r="BP228" s="34"/>
      <c r="BQ228" s="51"/>
      <c r="BR228" s="72"/>
      <c r="BS228" s="34"/>
    </row>
    <row r="229" spans="1:71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8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10"/>
      <c r="BO229" s="38"/>
      <c r="BP229" s="34"/>
      <c r="BQ229" s="51"/>
      <c r="BR229" s="72"/>
      <c r="BS229" s="34"/>
    </row>
    <row r="230" spans="1:71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8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10"/>
      <c r="BO230" s="38"/>
      <c r="BP230" s="34"/>
      <c r="BQ230" s="51"/>
      <c r="BR230" s="72"/>
      <c r="BS230" s="34"/>
    </row>
    <row r="231" spans="1:71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8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10"/>
      <c r="BO231" s="38"/>
      <c r="BP231" s="34"/>
      <c r="BQ231" s="51"/>
      <c r="BR231" s="72"/>
      <c r="BS231" s="34"/>
    </row>
    <row r="232" spans="1:71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8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10"/>
      <c r="BO232" s="38"/>
      <c r="BP232" s="34"/>
      <c r="BQ232" s="51"/>
      <c r="BR232" s="72"/>
      <c r="BS232" s="34"/>
    </row>
    <row r="233" spans="1:71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8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10"/>
      <c r="BO233" s="38"/>
      <c r="BP233" s="34"/>
      <c r="BQ233" s="51"/>
      <c r="BR233" s="72"/>
      <c r="BS233" s="34"/>
    </row>
    <row r="234" spans="1:71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8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10"/>
      <c r="BO234" s="38"/>
      <c r="BP234" s="34"/>
      <c r="BQ234" s="51"/>
      <c r="BR234" s="72"/>
      <c r="BS234" s="34"/>
    </row>
    <row r="235" spans="1:71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8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10"/>
      <c r="BO235" s="38"/>
      <c r="BP235" s="34"/>
      <c r="BQ235" s="51"/>
      <c r="BR235" s="72"/>
      <c r="BS235" s="34"/>
    </row>
    <row r="236" spans="1:71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8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10"/>
      <c r="BO236" s="38"/>
      <c r="BP236" s="34"/>
      <c r="BQ236" s="51"/>
      <c r="BR236" s="72"/>
      <c r="BS236" s="34"/>
    </row>
    <row r="237" spans="1:71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8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10"/>
      <c r="BO237" s="38"/>
      <c r="BP237" s="34"/>
      <c r="BQ237" s="51"/>
      <c r="BR237" s="72"/>
      <c r="BS237" s="34"/>
    </row>
    <row r="238" spans="1:71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8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10"/>
      <c r="BO238" s="38"/>
      <c r="BP238" s="34"/>
      <c r="BQ238" s="51"/>
      <c r="BR238" s="72"/>
      <c r="BS238" s="34"/>
    </row>
    <row r="239" spans="1:71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8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10"/>
      <c r="BO239" s="38"/>
      <c r="BP239" s="34"/>
      <c r="BQ239" s="51"/>
      <c r="BR239" s="72"/>
      <c r="BS239" s="34"/>
    </row>
    <row r="240" spans="1:71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8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10"/>
      <c r="BO240" s="38"/>
      <c r="BP240" s="34"/>
      <c r="BQ240" s="51"/>
      <c r="BR240" s="72"/>
      <c r="BS240" s="34"/>
    </row>
    <row r="241" spans="1:71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8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10"/>
      <c r="BO241" s="38"/>
      <c r="BP241" s="34"/>
      <c r="BQ241" s="51"/>
      <c r="BR241" s="72"/>
      <c r="BS241" s="34"/>
    </row>
    <row r="242" spans="1:71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8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10"/>
      <c r="BO242" s="38"/>
      <c r="BP242" s="34"/>
      <c r="BQ242" s="51"/>
      <c r="BR242" s="72"/>
      <c r="BS242" s="34"/>
    </row>
    <row r="243" spans="1:71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8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10"/>
      <c r="BO243" s="38"/>
      <c r="BP243" s="34"/>
      <c r="BQ243" s="51"/>
      <c r="BR243" s="72"/>
      <c r="BS243" s="34"/>
    </row>
    <row r="244" spans="1:71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8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10"/>
      <c r="BO244" s="38"/>
      <c r="BP244" s="34"/>
      <c r="BQ244" s="51"/>
      <c r="BR244" s="72"/>
      <c r="BS244" s="34"/>
    </row>
    <row r="245" spans="1:71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8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10"/>
      <c r="BO245" s="38"/>
      <c r="BP245" s="34"/>
      <c r="BQ245" s="51"/>
      <c r="BR245" s="72"/>
      <c r="BS245" s="34"/>
    </row>
    <row r="246" spans="1:71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8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10"/>
      <c r="BO246" s="38"/>
      <c r="BP246" s="34"/>
      <c r="BQ246" s="51"/>
      <c r="BR246" s="72"/>
      <c r="BS246" s="34"/>
    </row>
    <row r="247" spans="1:71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8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10"/>
      <c r="BO247" s="38"/>
      <c r="BP247" s="34"/>
      <c r="BQ247" s="51"/>
      <c r="BR247" s="72"/>
      <c r="BS247" s="34"/>
    </row>
    <row r="248" spans="1:71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8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10"/>
      <c r="BO248" s="38"/>
      <c r="BP248" s="34"/>
      <c r="BQ248" s="51"/>
      <c r="BR248" s="72"/>
      <c r="BS248" s="34"/>
    </row>
    <row r="249" spans="1:71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8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10"/>
      <c r="BO249" s="38"/>
      <c r="BP249" s="34"/>
      <c r="BQ249" s="51"/>
      <c r="BR249" s="72"/>
      <c r="BS249" s="34"/>
    </row>
    <row r="250" spans="1:71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8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0"/>
      <c r="BO250" s="38"/>
      <c r="BP250" s="34"/>
      <c r="BQ250" s="51"/>
      <c r="BR250" s="72"/>
      <c r="BS250" s="34"/>
    </row>
    <row r="251" spans="1:71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8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10"/>
      <c r="BO251" s="38"/>
      <c r="BP251" s="34"/>
      <c r="BQ251" s="51"/>
      <c r="BR251" s="72"/>
      <c r="BS251" s="34"/>
    </row>
    <row r="252" spans="1:71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8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10"/>
      <c r="BO252" s="38"/>
      <c r="BP252" s="34"/>
      <c r="BQ252" s="51"/>
      <c r="BR252" s="72"/>
      <c r="BS252" s="34"/>
    </row>
    <row r="253" spans="1:71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8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10"/>
      <c r="BO253" s="38"/>
      <c r="BP253" s="34"/>
      <c r="BQ253" s="51"/>
      <c r="BR253" s="72"/>
      <c r="BS253" s="34"/>
    </row>
    <row r="254" spans="1:71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8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10"/>
      <c r="BO254" s="38"/>
      <c r="BP254" s="34"/>
      <c r="BQ254" s="51"/>
      <c r="BR254" s="72"/>
      <c r="BS254" s="34"/>
    </row>
    <row r="255" spans="1:71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8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10"/>
      <c r="BO255" s="38"/>
      <c r="BP255" s="34"/>
      <c r="BQ255" s="51"/>
      <c r="BR255" s="72"/>
      <c r="BS255" s="34"/>
    </row>
    <row r="256" spans="1:71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8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10"/>
      <c r="BO256" s="38"/>
      <c r="BP256" s="34"/>
      <c r="BQ256" s="51"/>
      <c r="BR256" s="72"/>
      <c r="BS256" s="34"/>
    </row>
    <row r="257" spans="1:71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8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10"/>
      <c r="BO257" s="38"/>
      <c r="BP257" s="34"/>
      <c r="BQ257" s="51"/>
      <c r="BR257" s="72"/>
      <c r="BS257" s="34"/>
    </row>
    <row r="258" spans="1:71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8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10"/>
      <c r="BO258" s="38"/>
      <c r="BP258" s="34"/>
      <c r="BQ258" s="51"/>
      <c r="BR258" s="72"/>
      <c r="BS258" s="34"/>
    </row>
    <row r="259" spans="1:71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8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10"/>
      <c r="BO259" s="38"/>
      <c r="BP259" s="34"/>
      <c r="BQ259" s="51"/>
      <c r="BR259" s="72"/>
      <c r="BS259" s="34"/>
    </row>
    <row r="260" spans="1:71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8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10"/>
      <c r="BO260" s="38"/>
      <c r="BP260" s="34"/>
      <c r="BQ260" s="51"/>
      <c r="BR260" s="72"/>
      <c r="BS260" s="34"/>
    </row>
    <row r="261" spans="1:71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8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10"/>
      <c r="BO261" s="38"/>
      <c r="BP261" s="34"/>
      <c r="BQ261" s="51"/>
      <c r="BR261" s="72"/>
      <c r="BS261" s="34"/>
    </row>
    <row r="262" spans="1:71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8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10"/>
      <c r="BO262" s="38"/>
      <c r="BP262" s="34"/>
      <c r="BQ262" s="51"/>
      <c r="BR262" s="72"/>
      <c r="BS262" s="34"/>
    </row>
    <row r="263" spans="1:71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8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10"/>
      <c r="BO263" s="38"/>
      <c r="BP263" s="34"/>
      <c r="BQ263" s="51"/>
      <c r="BR263" s="72"/>
      <c r="BS263" s="34"/>
    </row>
    <row r="264" spans="1:71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8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10"/>
      <c r="BO264" s="38"/>
      <c r="BP264" s="34"/>
      <c r="BQ264" s="51"/>
      <c r="BR264" s="72"/>
      <c r="BS264" s="34"/>
    </row>
    <row r="265" spans="1:71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8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10"/>
      <c r="BO265" s="38"/>
      <c r="BP265" s="34"/>
      <c r="BQ265" s="51"/>
      <c r="BR265" s="72"/>
      <c r="BS265" s="34"/>
    </row>
    <row r="266" spans="1:71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8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10"/>
      <c r="BO266" s="38"/>
      <c r="BP266" s="34"/>
      <c r="BQ266" s="51"/>
      <c r="BR266" s="72"/>
      <c r="BS266" s="34"/>
    </row>
    <row r="267" spans="1:71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8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10"/>
      <c r="BO267" s="38"/>
      <c r="BP267" s="34"/>
      <c r="BQ267" s="51"/>
      <c r="BR267" s="72"/>
      <c r="BS267" s="34"/>
    </row>
    <row r="268" spans="1:71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8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10"/>
      <c r="BO268" s="38"/>
      <c r="BP268" s="34"/>
      <c r="BQ268" s="51"/>
      <c r="BR268" s="72"/>
      <c r="BS268" s="34"/>
    </row>
    <row r="269" spans="1:71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8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10"/>
      <c r="BO269" s="38"/>
      <c r="BP269" s="34"/>
      <c r="BQ269" s="51"/>
      <c r="BR269" s="72"/>
      <c r="BS269" s="34"/>
    </row>
    <row r="270" spans="1:71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8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10"/>
      <c r="BO270" s="38"/>
      <c r="BP270" s="34"/>
      <c r="BQ270" s="51"/>
      <c r="BR270" s="72"/>
      <c r="BS270" s="34"/>
    </row>
    <row r="271" spans="1:71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8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10"/>
      <c r="BO271" s="38"/>
      <c r="BP271" s="34"/>
      <c r="BQ271" s="51"/>
      <c r="BR271" s="72"/>
      <c r="BS271" s="34"/>
    </row>
    <row r="272" spans="1:71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8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10"/>
      <c r="BO272" s="38"/>
      <c r="BP272" s="34"/>
      <c r="BQ272" s="51"/>
      <c r="BR272" s="72"/>
      <c r="BS272" s="34"/>
    </row>
    <row r="273" spans="1:71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8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10"/>
      <c r="BO273" s="38"/>
      <c r="BP273" s="34"/>
      <c r="BQ273" s="51"/>
      <c r="BR273" s="72"/>
      <c r="BS273" s="34"/>
    </row>
    <row r="274" spans="1:71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8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10"/>
      <c r="BO274" s="38"/>
      <c r="BP274" s="34"/>
      <c r="BQ274" s="51"/>
      <c r="BR274" s="72"/>
      <c r="BS274" s="34"/>
    </row>
    <row r="275" spans="1:71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8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10"/>
      <c r="BO275" s="38"/>
      <c r="BP275" s="34"/>
      <c r="BQ275" s="51"/>
      <c r="BR275" s="72"/>
      <c r="BS275" s="34"/>
    </row>
    <row r="276" spans="1:71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8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10"/>
      <c r="BO276" s="38"/>
      <c r="BP276" s="34"/>
      <c r="BQ276" s="51"/>
      <c r="BR276" s="72"/>
      <c r="BS276" s="34"/>
    </row>
    <row r="277" spans="1:71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8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10"/>
      <c r="BO277" s="38"/>
      <c r="BP277" s="34"/>
      <c r="BQ277" s="51"/>
      <c r="BR277" s="72"/>
      <c r="BS277" s="34"/>
    </row>
    <row r="278" spans="1:71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8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10"/>
      <c r="BO278" s="38"/>
      <c r="BP278" s="34"/>
      <c r="BQ278" s="51"/>
      <c r="BR278" s="72"/>
      <c r="BS278" s="34"/>
    </row>
    <row r="279" spans="1:71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8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10"/>
      <c r="BO279" s="38"/>
      <c r="BP279" s="34"/>
      <c r="BQ279" s="51"/>
      <c r="BR279" s="72"/>
      <c r="BS279" s="34"/>
    </row>
    <row r="280" spans="1:71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8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10"/>
      <c r="BO280" s="38"/>
      <c r="BP280" s="34"/>
      <c r="BQ280" s="51"/>
      <c r="BR280" s="72"/>
      <c r="BS280" s="34"/>
    </row>
    <row r="281" spans="1:71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8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10"/>
      <c r="BO281" s="38"/>
      <c r="BP281" s="34"/>
      <c r="BQ281" s="51"/>
      <c r="BR281" s="72"/>
      <c r="BS281" s="34"/>
    </row>
    <row r="282" spans="1:71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8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10"/>
      <c r="BO282" s="38"/>
      <c r="BP282" s="34"/>
      <c r="BQ282" s="51"/>
      <c r="BR282" s="72"/>
      <c r="BS282" s="34"/>
    </row>
    <row r="283" spans="1:71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8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10"/>
      <c r="BO283" s="38"/>
      <c r="BP283" s="34"/>
      <c r="BQ283" s="51"/>
      <c r="BR283" s="72"/>
      <c r="BS283" s="34"/>
    </row>
    <row r="284" spans="1:71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8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10"/>
      <c r="BO284" s="38"/>
      <c r="BP284" s="34"/>
      <c r="BQ284" s="51"/>
      <c r="BR284" s="72"/>
      <c r="BS284" s="34"/>
    </row>
    <row r="285" spans="1:71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8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10"/>
      <c r="BO285" s="38"/>
      <c r="BP285" s="34"/>
      <c r="BQ285" s="51"/>
      <c r="BR285" s="72"/>
      <c r="BS285" s="34"/>
    </row>
    <row r="286" spans="1:71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8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10"/>
      <c r="BO286" s="38"/>
      <c r="BP286" s="34"/>
      <c r="BQ286" s="51"/>
      <c r="BR286" s="72"/>
      <c r="BS286" s="34"/>
    </row>
    <row r="287" spans="1:71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8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10"/>
      <c r="BO287" s="38"/>
      <c r="BP287" s="34"/>
      <c r="BQ287" s="51"/>
      <c r="BR287" s="72"/>
      <c r="BS287" s="34"/>
    </row>
    <row r="288" spans="1:71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8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10"/>
      <c r="BO288" s="38"/>
      <c r="BP288" s="34"/>
      <c r="BQ288" s="51"/>
      <c r="BR288" s="72"/>
      <c r="BS288" s="34"/>
    </row>
    <row r="289" spans="1:71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8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10"/>
      <c r="BO289" s="38"/>
      <c r="BP289" s="34"/>
      <c r="BQ289" s="51"/>
      <c r="BR289" s="72"/>
      <c r="BS289" s="34"/>
    </row>
    <row r="290" spans="1:71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8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10"/>
      <c r="BO290" s="38"/>
      <c r="BP290" s="34"/>
      <c r="BQ290" s="51"/>
      <c r="BR290" s="72"/>
      <c r="BS290" s="34"/>
    </row>
    <row r="291" spans="1:71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8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10"/>
      <c r="BO291" s="38"/>
      <c r="BP291" s="34"/>
      <c r="BQ291" s="51"/>
      <c r="BR291" s="72"/>
      <c r="BS291" s="34"/>
    </row>
    <row r="292" spans="1:71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8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10"/>
      <c r="BO292" s="38"/>
      <c r="BP292" s="34"/>
      <c r="BQ292" s="51"/>
      <c r="BR292" s="72"/>
      <c r="BS292" s="34"/>
    </row>
    <row r="293" spans="1:71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8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10"/>
      <c r="BO293" s="38"/>
      <c r="BP293" s="34"/>
      <c r="BQ293" s="51"/>
      <c r="BR293" s="72"/>
      <c r="BS293" s="34"/>
    </row>
    <row r="294" spans="1:71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8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10"/>
      <c r="BO294" s="38"/>
      <c r="BP294" s="34"/>
      <c r="BQ294" s="51"/>
      <c r="BR294" s="72"/>
      <c r="BS294" s="34"/>
    </row>
    <row r="295" spans="1:71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8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10"/>
      <c r="BO295" s="38"/>
      <c r="BP295" s="34"/>
      <c r="BQ295" s="51"/>
      <c r="BR295" s="72"/>
      <c r="BS295" s="34"/>
    </row>
    <row r="296" spans="1:71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8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10"/>
      <c r="BO296" s="38"/>
      <c r="BP296" s="34"/>
      <c r="BQ296" s="51"/>
      <c r="BR296" s="72"/>
      <c r="BS296" s="34"/>
    </row>
    <row r="297" spans="1:71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8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10"/>
      <c r="BO297" s="38"/>
      <c r="BP297" s="34"/>
      <c r="BQ297" s="51"/>
      <c r="BR297" s="72"/>
      <c r="BS297" s="34"/>
    </row>
    <row r="298" spans="1:71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8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10"/>
      <c r="BO298" s="38"/>
      <c r="BP298" s="34"/>
      <c r="BQ298" s="51"/>
      <c r="BR298" s="72"/>
      <c r="BS298" s="34"/>
    </row>
    <row r="299" spans="1:71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8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10"/>
      <c r="BO299" s="38"/>
      <c r="BP299" s="34"/>
      <c r="BQ299" s="51"/>
      <c r="BR299" s="72"/>
      <c r="BS299" s="34"/>
    </row>
    <row r="300" spans="1:71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8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71"/>
      <c r="BM300" s="71"/>
      <c r="BN300" s="77"/>
      <c r="BO300" s="38"/>
      <c r="BP300" s="34"/>
      <c r="BQ300" s="51"/>
      <c r="BR300" s="72"/>
      <c r="BS300" s="34"/>
    </row>
    <row r="301" spans="1:71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8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71"/>
      <c r="BM301" s="71"/>
      <c r="BN301" s="77"/>
      <c r="BO301" s="38"/>
      <c r="BP301" s="34"/>
      <c r="BQ301" s="51"/>
      <c r="BR301" s="72"/>
      <c r="BS301" s="34"/>
    </row>
    <row r="302" spans="1:71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8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71"/>
      <c r="BM302" s="71"/>
      <c r="BN302" s="77"/>
      <c r="BO302" s="38"/>
      <c r="BP302" s="34"/>
      <c r="BQ302" s="51"/>
      <c r="BR302" s="72"/>
      <c r="BS302" s="34"/>
    </row>
    <row r="303" spans="1:71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8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71"/>
      <c r="BM303" s="71"/>
      <c r="BN303" s="77"/>
      <c r="BO303" s="38"/>
      <c r="BP303" s="34"/>
      <c r="BQ303" s="51"/>
      <c r="BR303" s="72"/>
      <c r="BS303" s="34"/>
    </row>
    <row r="304" spans="1:71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8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71"/>
      <c r="BM304" s="71"/>
      <c r="BN304" s="77"/>
      <c r="BO304" s="38"/>
      <c r="BP304" s="34"/>
      <c r="BQ304" s="51"/>
      <c r="BR304" s="72"/>
      <c r="BS304" s="34"/>
    </row>
    <row r="305" spans="1:71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8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71"/>
      <c r="BM305" s="71"/>
      <c r="BN305" s="77"/>
      <c r="BO305" s="38"/>
      <c r="BP305" s="34"/>
      <c r="BQ305" s="51"/>
      <c r="BR305" s="72"/>
      <c r="BS305" s="34"/>
    </row>
    <row r="306" spans="1:71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8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71"/>
      <c r="BM306" s="71"/>
      <c r="BN306" s="77"/>
      <c r="BO306" s="38"/>
      <c r="BP306" s="34"/>
      <c r="BQ306" s="51"/>
      <c r="BR306" s="72"/>
      <c r="BS306" s="34"/>
    </row>
    <row r="307" spans="1:71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8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71"/>
      <c r="BM307" s="71"/>
      <c r="BN307" s="77"/>
      <c r="BO307" s="38"/>
      <c r="BP307" s="34"/>
      <c r="BQ307" s="51"/>
      <c r="BR307" s="72"/>
      <c r="BS307" s="34"/>
    </row>
    <row r="308" spans="1:71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8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71"/>
      <c r="BM308" s="71"/>
      <c r="BN308" s="77"/>
      <c r="BO308" s="38"/>
      <c r="BP308" s="34"/>
      <c r="BQ308" s="51"/>
      <c r="BR308" s="72"/>
      <c r="BS308" s="34"/>
    </row>
    <row r="309" spans="1:71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8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71"/>
      <c r="BM309" s="71"/>
      <c r="BN309" s="77"/>
      <c r="BO309" s="38"/>
      <c r="BP309" s="34"/>
      <c r="BQ309" s="51"/>
      <c r="BR309" s="72"/>
      <c r="BS309" s="34"/>
    </row>
    <row r="310" spans="1:71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8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71"/>
      <c r="BM310" s="71"/>
      <c r="BN310" s="77"/>
      <c r="BO310" s="38"/>
      <c r="BP310" s="34"/>
      <c r="BQ310" s="51"/>
      <c r="BR310" s="72"/>
      <c r="BS310" s="34"/>
    </row>
    <row r="311" spans="1:71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8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71"/>
      <c r="BM311" s="71"/>
      <c r="BN311" s="77"/>
      <c r="BO311" s="38"/>
      <c r="BP311" s="34"/>
      <c r="BQ311" s="51"/>
      <c r="BR311" s="72"/>
      <c r="BS311" s="34"/>
    </row>
    <row r="312" spans="1:71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8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71"/>
      <c r="BM312" s="71"/>
      <c r="BN312" s="77"/>
      <c r="BO312" s="38"/>
      <c r="BP312" s="34"/>
      <c r="BQ312" s="51"/>
      <c r="BR312" s="72"/>
      <c r="BS312" s="34"/>
    </row>
    <row r="313" spans="1:71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8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71"/>
      <c r="BM313" s="71"/>
      <c r="BN313" s="77"/>
      <c r="BO313" s="38"/>
      <c r="BP313" s="34"/>
      <c r="BQ313" s="51"/>
      <c r="BR313" s="72"/>
      <c r="BS313" s="34"/>
    </row>
    <row r="314" spans="1:71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8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71"/>
      <c r="BM314" s="71"/>
      <c r="BN314" s="77"/>
      <c r="BO314" s="38"/>
      <c r="BP314" s="34"/>
      <c r="BQ314" s="51"/>
      <c r="BR314" s="72"/>
      <c r="BS314" s="34"/>
    </row>
    <row r="315" spans="1:71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8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71"/>
      <c r="BM315" s="71"/>
      <c r="BN315" s="77"/>
      <c r="BO315" s="38"/>
      <c r="BP315" s="34"/>
      <c r="BQ315" s="51"/>
      <c r="BR315" s="72"/>
      <c r="BS315" s="34"/>
    </row>
    <row r="316" spans="1:71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8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71"/>
      <c r="BM316" s="71"/>
      <c r="BN316" s="77"/>
      <c r="BO316" s="38"/>
      <c r="BP316" s="34"/>
      <c r="BQ316" s="51"/>
      <c r="BR316" s="72"/>
      <c r="BS316" s="34"/>
    </row>
    <row r="317" spans="1:71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8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71"/>
      <c r="BM317" s="71"/>
      <c r="BN317" s="77"/>
      <c r="BO317" s="38"/>
      <c r="BP317" s="34"/>
      <c r="BQ317" s="51"/>
      <c r="BR317" s="72"/>
      <c r="BS317" s="34"/>
    </row>
    <row r="318" spans="1:71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8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71"/>
      <c r="BM318" s="71"/>
      <c r="BN318" s="77"/>
      <c r="BO318" s="38"/>
      <c r="BP318" s="34"/>
      <c r="BQ318" s="51"/>
      <c r="BR318" s="72"/>
      <c r="BS318" s="34"/>
    </row>
    <row r="319" spans="1:71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8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71"/>
      <c r="BM319" s="71"/>
      <c r="BN319" s="77"/>
      <c r="BO319" s="38"/>
      <c r="BP319" s="34"/>
      <c r="BQ319" s="51"/>
      <c r="BR319" s="72"/>
      <c r="BS319" s="34"/>
    </row>
    <row r="320" spans="1:71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8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71"/>
      <c r="BM320" s="71"/>
      <c r="BN320" s="77"/>
      <c r="BO320" s="38"/>
      <c r="BP320" s="34"/>
      <c r="BQ320" s="51"/>
      <c r="BR320" s="72"/>
      <c r="BS320" s="34"/>
    </row>
    <row r="321" spans="1:71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8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71"/>
      <c r="BM321" s="71"/>
      <c r="BN321" s="77"/>
      <c r="BO321" s="38"/>
      <c r="BP321" s="34"/>
      <c r="BQ321" s="51"/>
      <c r="BR321" s="72"/>
      <c r="BS321" s="34"/>
    </row>
    <row r="322" spans="1:71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8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71"/>
      <c r="BM322" s="71"/>
      <c r="BN322" s="77"/>
      <c r="BO322" s="38"/>
      <c r="BP322" s="34"/>
      <c r="BQ322" s="51"/>
      <c r="BR322" s="72"/>
      <c r="BS322" s="34"/>
    </row>
    <row r="323" spans="1:71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8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71"/>
      <c r="BM323" s="71"/>
      <c r="BN323" s="77"/>
      <c r="BO323" s="38"/>
      <c r="BP323" s="34"/>
      <c r="BQ323" s="51"/>
      <c r="BR323" s="72"/>
      <c r="BS323" s="34"/>
    </row>
    <row r="324" spans="1:71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8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71"/>
      <c r="BM324" s="71"/>
      <c r="BN324" s="77"/>
      <c r="BO324" s="38"/>
      <c r="BP324" s="34"/>
      <c r="BQ324" s="51"/>
      <c r="BR324" s="72"/>
      <c r="BS324" s="34"/>
    </row>
    <row r="325" spans="1:71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8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71"/>
      <c r="BM325" s="71"/>
      <c r="BN325" s="77"/>
      <c r="BO325" s="38"/>
      <c r="BP325" s="34"/>
      <c r="BQ325" s="51"/>
      <c r="BR325" s="72"/>
      <c r="BS325" s="34"/>
    </row>
    <row r="326" spans="1:71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8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71"/>
      <c r="BM326" s="71"/>
      <c r="BN326" s="77"/>
      <c r="BO326" s="38"/>
      <c r="BP326" s="34"/>
      <c r="BQ326" s="51"/>
      <c r="BR326" s="72"/>
      <c r="BS326" s="34"/>
    </row>
    <row r="327" spans="1:71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8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71"/>
      <c r="BM327" s="71"/>
      <c r="BN327" s="77"/>
      <c r="BO327" s="38"/>
      <c r="BP327" s="34"/>
      <c r="BQ327" s="51"/>
      <c r="BR327" s="72"/>
      <c r="BS327" s="34"/>
    </row>
    <row r="328" spans="1:71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8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71"/>
      <c r="BM328" s="71"/>
      <c r="BN328" s="77"/>
      <c r="BO328" s="38"/>
      <c r="BP328" s="34"/>
      <c r="BQ328" s="51"/>
      <c r="BR328" s="72"/>
      <c r="BS328" s="34"/>
    </row>
    <row r="329" spans="1:71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8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71"/>
      <c r="BM329" s="71"/>
      <c r="BN329" s="77"/>
      <c r="BO329" s="38"/>
      <c r="BP329" s="34"/>
      <c r="BQ329" s="51"/>
      <c r="BR329" s="72"/>
      <c r="BS329" s="34"/>
    </row>
    <row r="330" spans="1:71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8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71"/>
      <c r="BM330" s="71"/>
      <c r="BN330" s="77"/>
      <c r="BO330" s="38"/>
      <c r="BP330" s="34"/>
      <c r="BQ330" s="51"/>
      <c r="BR330" s="72"/>
      <c r="BS330" s="34"/>
    </row>
    <row r="331" spans="1:71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8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71"/>
      <c r="BM331" s="71"/>
      <c r="BN331" s="77"/>
      <c r="BO331" s="38"/>
      <c r="BP331" s="34"/>
      <c r="BQ331" s="51"/>
      <c r="BR331" s="72"/>
      <c r="BS331" s="34"/>
    </row>
    <row r="332" spans="1:71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8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71"/>
      <c r="BM332" s="71"/>
      <c r="BN332" s="77"/>
      <c r="BO332" s="38"/>
      <c r="BP332" s="34"/>
      <c r="BQ332" s="51"/>
      <c r="BR332" s="72"/>
      <c r="BS332" s="34"/>
    </row>
    <row r="333" spans="1:71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8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71"/>
      <c r="BM333" s="71"/>
      <c r="BN333" s="77"/>
      <c r="BO333" s="38"/>
      <c r="BP333" s="34"/>
      <c r="BQ333" s="51"/>
      <c r="BR333" s="72"/>
      <c r="BS333" s="34"/>
    </row>
    <row r="334" spans="1:71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8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71"/>
      <c r="BM334" s="71"/>
      <c r="BN334" s="77"/>
      <c r="BO334" s="38"/>
      <c r="BP334" s="34"/>
      <c r="BQ334" s="51"/>
      <c r="BR334" s="72"/>
      <c r="BS334" s="34"/>
    </row>
    <row r="335" spans="1:71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8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71"/>
      <c r="BM335" s="71"/>
      <c r="BN335" s="77"/>
      <c r="BO335" s="38"/>
      <c r="BP335" s="34"/>
      <c r="BQ335" s="51"/>
      <c r="BR335" s="72"/>
      <c r="BS335" s="34"/>
    </row>
    <row r="336" spans="1:71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8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71"/>
      <c r="BM336" s="71"/>
      <c r="BN336" s="77"/>
      <c r="BO336" s="38"/>
      <c r="BP336" s="34"/>
      <c r="BQ336" s="51"/>
      <c r="BR336" s="72"/>
      <c r="BS336" s="34"/>
    </row>
    <row r="337" spans="1:71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8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71"/>
      <c r="BM337" s="71"/>
      <c r="BN337" s="77"/>
      <c r="BO337" s="38"/>
      <c r="BP337" s="34"/>
      <c r="BQ337" s="51"/>
      <c r="BR337" s="72"/>
      <c r="BS337" s="34"/>
    </row>
    <row r="338" spans="1:71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8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71"/>
      <c r="BM338" s="71"/>
      <c r="BN338" s="77"/>
      <c r="BO338" s="38"/>
      <c r="BP338" s="34"/>
      <c r="BQ338" s="51"/>
      <c r="BR338" s="72"/>
      <c r="BS338" s="34"/>
    </row>
    <row r="339" spans="1:71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8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71"/>
      <c r="BM339" s="71"/>
      <c r="BN339" s="77"/>
      <c r="BO339" s="38"/>
      <c r="BP339" s="34"/>
      <c r="BQ339" s="51"/>
      <c r="BR339" s="72"/>
      <c r="BS339" s="34"/>
    </row>
    <row r="340" spans="1:71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8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71"/>
      <c r="BM340" s="71"/>
      <c r="BN340" s="77"/>
      <c r="BO340" s="38"/>
      <c r="BP340" s="34"/>
      <c r="BQ340" s="51"/>
      <c r="BR340" s="72"/>
      <c r="BS340" s="34"/>
    </row>
    <row r="341" spans="1:71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8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71"/>
      <c r="BM341" s="71"/>
      <c r="BN341" s="77"/>
      <c r="BO341" s="38"/>
      <c r="BP341" s="34"/>
      <c r="BQ341" s="51"/>
      <c r="BR341" s="72"/>
      <c r="BS341" s="34"/>
    </row>
    <row r="342" spans="1:71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8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71"/>
      <c r="BM342" s="71"/>
      <c r="BN342" s="77"/>
      <c r="BO342" s="38"/>
      <c r="BP342" s="34"/>
      <c r="BQ342" s="51"/>
      <c r="BR342" s="72"/>
      <c r="BS342" s="34"/>
    </row>
    <row r="343" spans="1:71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8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71"/>
      <c r="BM343" s="71"/>
      <c r="BN343" s="77"/>
      <c r="BO343" s="38"/>
      <c r="BP343" s="34"/>
      <c r="BQ343" s="51"/>
      <c r="BR343" s="72"/>
      <c r="BS343" s="34"/>
    </row>
    <row r="344" spans="1:71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8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71"/>
      <c r="BM344" s="71"/>
      <c r="BN344" s="77"/>
      <c r="BO344" s="38"/>
      <c r="BP344" s="34"/>
      <c r="BQ344" s="51"/>
      <c r="BR344" s="72"/>
      <c r="BS344" s="34"/>
    </row>
    <row r="345" spans="1:71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8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71"/>
      <c r="BM345" s="71"/>
      <c r="BN345" s="77"/>
      <c r="BO345" s="38"/>
      <c r="BP345" s="34"/>
      <c r="BQ345" s="51"/>
      <c r="BR345" s="72"/>
      <c r="BS345" s="34"/>
    </row>
    <row r="346" spans="1:71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8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71"/>
      <c r="BM346" s="71"/>
      <c r="BN346" s="77"/>
      <c r="BO346" s="38"/>
      <c r="BP346" s="34"/>
      <c r="BQ346" s="51"/>
      <c r="BR346" s="72"/>
      <c r="BS346" s="34"/>
    </row>
    <row r="347" spans="1:71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8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71"/>
      <c r="BM347" s="71"/>
      <c r="BN347" s="77"/>
      <c r="BO347" s="38"/>
      <c r="BP347" s="34"/>
      <c r="BQ347" s="51"/>
      <c r="BR347" s="72"/>
      <c r="BS347" s="34"/>
    </row>
    <row r="348" spans="1:71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8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71"/>
      <c r="BM348" s="71"/>
      <c r="BN348" s="77"/>
      <c r="BO348" s="38"/>
      <c r="BP348" s="34"/>
      <c r="BQ348" s="51"/>
      <c r="BR348" s="72"/>
      <c r="BS348" s="34"/>
    </row>
    <row r="349" spans="1:71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8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71"/>
      <c r="BM349" s="71"/>
      <c r="BN349" s="77"/>
      <c r="BO349" s="38"/>
      <c r="BP349" s="34"/>
      <c r="BQ349" s="51"/>
      <c r="BR349" s="72"/>
      <c r="BS349" s="34"/>
    </row>
    <row r="350" spans="1:71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8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71"/>
      <c r="BM350" s="71"/>
      <c r="BN350" s="77"/>
      <c r="BO350" s="38"/>
      <c r="BP350" s="34"/>
      <c r="BQ350" s="51"/>
      <c r="BR350" s="72"/>
      <c r="BS350" s="34"/>
    </row>
    <row r="351" spans="1:71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8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71"/>
      <c r="BM351" s="71"/>
      <c r="BN351" s="77"/>
      <c r="BO351" s="38"/>
      <c r="BP351" s="34"/>
      <c r="BQ351" s="51"/>
      <c r="BR351" s="72"/>
      <c r="BS351" s="34"/>
    </row>
    <row r="352" spans="1:71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8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71"/>
      <c r="BM352" s="71"/>
      <c r="BN352" s="77"/>
      <c r="BO352" s="38"/>
      <c r="BP352" s="34"/>
      <c r="BQ352" s="51"/>
      <c r="BR352" s="72"/>
      <c r="BS352" s="34"/>
    </row>
    <row r="353" spans="1:71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8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71"/>
      <c r="BM353" s="71"/>
      <c r="BN353" s="77"/>
      <c r="BO353" s="38"/>
      <c r="BP353" s="34"/>
      <c r="BQ353" s="51"/>
      <c r="BR353" s="72"/>
      <c r="BS353" s="34"/>
    </row>
    <row r="354" spans="1:71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8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71"/>
      <c r="BM354" s="71"/>
      <c r="BN354" s="77"/>
      <c r="BO354" s="38"/>
      <c r="BP354" s="34"/>
      <c r="BQ354" s="51"/>
      <c r="BR354" s="72"/>
      <c r="BS354" s="34"/>
    </row>
    <row r="355" spans="1:71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8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71"/>
      <c r="BM355" s="71"/>
      <c r="BN355" s="77"/>
      <c r="BO355" s="38"/>
      <c r="BP355" s="34"/>
      <c r="BQ355" s="51"/>
      <c r="BR355" s="72"/>
      <c r="BS355" s="34"/>
    </row>
    <row r="356" spans="1:71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8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71"/>
      <c r="BM356" s="71"/>
      <c r="BN356" s="77"/>
      <c r="BO356" s="38"/>
      <c r="BP356" s="34"/>
      <c r="BQ356" s="51"/>
      <c r="BR356" s="72"/>
      <c r="BS356" s="34"/>
    </row>
    <row r="357" spans="1:71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8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71"/>
      <c r="BM357" s="71"/>
      <c r="BN357" s="77"/>
      <c r="BO357" s="38"/>
      <c r="BP357" s="34"/>
      <c r="BQ357" s="51"/>
      <c r="BR357" s="72"/>
      <c r="BS357" s="34"/>
    </row>
    <row r="358" spans="1:71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8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71"/>
      <c r="BM358" s="71"/>
      <c r="BN358" s="77"/>
      <c r="BO358" s="38"/>
      <c r="BP358" s="34"/>
      <c r="BQ358" s="51"/>
      <c r="BR358" s="72"/>
      <c r="BS358" s="34"/>
    </row>
    <row r="359" spans="1:71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8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71"/>
      <c r="BM359" s="71"/>
      <c r="BN359" s="77"/>
      <c r="BO359" s="38"/>
      <c r="BP359" s="34"/>
      <c r="BQ359" s="51"/>
      <c r="BR359" s="72"/>
      <c r="BS359" s="34"/>
    </row>
    <row r="360" spans="1:71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8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71"/>
      <c r="BM360" s="71"/>
      <c r="BN360" s="77"/>
      <c r="BO360" s="38"/>
      <c r="BP360" s="34"/>
      <c r="BQ360" s="51"/>
      <c r="BR360" s="72"/>
      <c r="BS360" s="34"/>
    </row>
    <row r="361" spans="1:71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8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71"/>
      <c r="BM361" s="71"/>
      <c r="BN361" s="77"/>
      <c r="BO361" s="38"/>
      <c r="BP361" s="34"/>
      <c r="BQ361" s="51"/>
      <c r="BR361" s="72"/>
      <c r="BS361" s="34"/>
    </row>
    <row r="362" spans="1:71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8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71"/>
      <c r="BM362" s="71"/>
      <c r="BN362" s="77"/>
      <c r="BO362" s="38"/>
      <c r="BP362" s="34"/>
      <c r="BQ362" s="51"/>
      <c r="BR362" s="72"/>
      <c r="BS362" s="34"/>
    </row>
    <row r="363" spans="1:71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8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71"/>
      <c r="BM363" s="71"/>
      <c r="BN363" s="77"/>
      <c r="BO363" s="38"/>
      <c r="BP363" s="34"/>
      <c r="BQ363" s="51"/>
      <c r="BR363" s="72"/>
      <c r="BS363" s="34"/>
    </row>
    <row r="364" spans="1:71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8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71"/>
      <c r="BM364" s="71"/>
      <c r="BN364" s="77"/>
      <c r="BO364" s="38"/>
      <c r="BP364" s="34"/>
      <c r="BQ364" s="51"/>
      <c r="BR364" s="72"/>
      <c r="BS364" s="34"/>
    </row>
    <row r="365" spans="1:71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8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71"/>
      <c r="BM365" s="71"/>
      <c r="BN365" s="77"/>
      <c r="BO365" s="38"/>
      <c r="BP365" s="34"/>
      <c r="BQ365" s="51"/>
      <c r="BR365" s="72"/>
      <c r="BS365" s="34"/>
    </row>
    <row r="366" spans="1:71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8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71"/>
      <c r="BM366" s="71"/>
      <c r="BN366" s="77"/>
      <c r="BO366" s="38"/>
      <c r="BP366" s="34"/>
      <c r="BQ366" s="51"/>
      <c r="BR366" s="72"/>
      <c r="BS366" s="34"/>
    </row>
    <row r="367" spans="1:71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8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71"/>
      <c r="BM367" s="71"/>
      <c r="BN367" s="77"/>
      <c r="BO367" s="38"/>
      <c r="BP367" s="34"/>
      <c r="BQ367" s="51"/>
      <c r="BR367" s="72"/>
      <c r="BS367" s="34"/>
    </row>
    <row r="368" spans="1:71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8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71"/>
      <c r="BM368" s="71"/>
      <c r="BN368" s="77"/>
      <c r="BO368" s="38"/>
      <c r="BP368" s="34"/>
      <c r="BQ368" s="51"/>
      <c r="BR368" s="72"/>
      <c r="BS368" s="34"/>
    </row>
    <row r="369" spans="1:71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8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71"/>
      <c r="BM369" s="71"/>
      <c r="BN369" s="77"/>
      <c r="BO369" s="38"/>
      <c r="BP369" s="34"/>
      <c r="BQ369" s="51"/>
      <c r="BR369" s="72"/>
      <c r="BS369" s="34"/>
    </row>
    <row r="370" spans="1:71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8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71"/>
      <c r="BM370" s="71"/>
      <c r="BN370" s="77"/>
      <c r="BO370" s="38"/>
      <c r="BP370" s="34"/>
      <c r="BQ370" s="51"/>
      <c r="BR370" s="72"/>
      <c r="BS370" s="34"/>
    </row>
    <row r="371" spans="1:71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8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71"/>
      <c r="BM371" s="71"/>
      <c r="BN371" s="77"/>
      <c r="BO371" s="38"/>
      <c r="BP371" s="34"/>
      <c r="BQ371" s="51"/>
      <c r="BR371" s="72"/>
      <c r="BS371" s="34"/>
    </row>
    <row r="372" spans="1:71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8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71"/>
      <c r="BM372" s="71"/>
      <c r="BN372" s="77"/>
      <c r="BO372" s="38"/>
      <c r="BP372" s="34"/>
      <c r="BQ372" s="51"/>
      <c r="BR372" s="72"/>
      <c r="BS372" s="34"/>
    </row>
    <row r="373" spans="1:71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8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71"/>
      <c r="BM373" s="71"/>
      <c r="BN373" s="77"/>
      <c r="BO373" s="38"/>
      <c r="BP373" s="34"/>
      <c r="BQ373" s="51"/>
      <c r="BR373" s="72"/>
      <c r="BS373" s="34"/>
    </row>
    <row r="374" spans="1:71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8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71"/>
      <c r="BM374" s="71"/>
      <c r="BN374" s="77"/>
      <c r="BO374" s="38"/>
      <c r="BP374" s="34"/>
      <c r="BQ374" s="51"/>
      <c r="BR374" s="72"/>
      <c r="BS374" s="34"/>
    </row>
    <row r="375" spans="1:71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8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71"/>
      <c r="BM375" s="71"/>
      <c r="BN375" s="77"/>
      <c r="BO375" s="38"/>
      <c r="BP375" s="34"/>
      <c r="BQ375" s="51"/>
      <c r="BR375" s="72"/>
      <c r="BS375" s="34"/>
    </row>
    <row r="376" spans="1:71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8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71"/>
      <c r="BM376" s="71"/>
      <c r="BN376" s="77"/>
      <c r="BO376" s="38"/>
      <c r="BP376" s="34"/>
      <c r="BQ376" s="51"/>
      <c r="BR376" s="72"/>
      <c r="BS376" s="34"/>
    </row>
    <row r="377" spans="1:71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8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71"/>
      <c r="BM377" s="71"/>
      <c r="BN377" s="77"/>
      <c r="BO377" s="38"/>
      <c r="BP377" s="34"/>
      <c r="BQ377" s="51"/>
      <c r="BR377" s="72"/>
      <c r="BS377" s="34"/>
    </row>
    <row r="378" spans="1:71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8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71"/>
      <c r="BM378" s="71"/>
      <c r="BN378" s="77"/>
      <c r="BO378" s="38"/>
      <c r="BP378" s="34"/>
      <c r="BQ378" s="51"/>
      <c r="BR378" s="72"/>
      <c r="BS378" s="34"/>
    </row>
    <row r="379" spans="1:71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8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71"/>
      <c r="BM379" s="71"/>
      <c r="BN379" s="77"/>
      <c r="BO379" s="38"/>
      <c r="BP379" s="34"/>
      <c r="BQ379" s="51"/>
      <c r="BR379" s="72"/>
      <c r="BS379" s="34"/>
    </row>
    <row r="380" spans="1:71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8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71"/>
      <c r="BM380" s="71"/>
      <c r="BN380" s="77"/>
      <c r="BO380" s="38"/>
      <c r="BP380" s="34"/>
      <c r="BQ380" s="51"/>
      <c r="BR380" s="72"/>
      <c r="BS380" s="34"/>
    </row>
    <row r="381" spans="1:71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8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71"/>
      <c r="BM381" s="71"/>
      <c r="BN381" s="77"/>
      <c r="BO381" s="38"/>
      <c r="BP381" s="34"/>
      <c r="BQ381" s="51"/>
      <c r="BR381" s="72"/>
      <c r="BS381" s="34"/>
    </row>
    <row r="382" spans="1:71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8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71"/>
      <c r="BM382" s="71"/>
      <c r="BN382" s="77"/>
      <c r="BO382" s="38"/>
      <c r="BP382" s="34"/>
      <c r="BQ382" s="51"/>
      <c r="BR382" s="72"/>
      <c r="BS382" s="34"/>
    </row>
    <row r="383" spans="1:71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8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71"/>
      <c r="BM383" s="71"/>
      <c r="BN383" s="77"/>
      <c r="BO383" s="38"/>
      <c r="BP383" s="34"/>
      <c r="BQ383" s="51"/>
      <c r="BR383" s="72"/>
      <c r="BS383" s="34"/>
    </row>
    <row r="384" spans="1:71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8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71"/>
      <c r="BM384" s="71"/>
      <c r="BN384" s="77"/>
      <c r="BO384" s="38"/>
      <c r="BP384" s="34"/>
      <c r="BQ384" s="51"/>
      <c r="BR384" s="72"/>
      <c r="BS384" s="34"/>
    </row>
    <row r="385" spans="1:71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8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71"/>
      <c r="BM385" s="71"/>
      <c r="BN385" s="77"/>
      <c r="BO385" s="38"/>
      <c r="BP385" s="34"/>
      <c r="BQ385" s="51"/>
      <c r="BR385" s="72"/>
      <c r="BS385" s="34"/>
    </row>
    <row r="386" spans="1:71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8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71"/>
      <c r="BM386" s="71"/>
      <c r="BN386" s="77"/>
      <c r="BO386" s="38"/>
      <c r="BP386" s="34"/>
      <c r="BQ386" s="51"/>
      <c r="BR386" s="72"/>
      <c r="BS386" s="34"/>
    </row>
    <row r="387" spans="1:71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8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71"/>
      <c r="BM387" s="71"/>
      <c r="BN387" s="77"/>
      <c r="BO387" s="38"/>
      <c r="BP387" s="34"/>
      <c r="BQ387" s="51"/>
      <c r="BR387" s="72"/>
      <c r="BS387" s="34"/>
    </row>
    <row r="388" spans="1:71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8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71"/>
      <c r="BM388" s="71"/>
      <c r="BN388" s="77"/>
      <c r="BO388" s="38"/>
      <c r="BP388" s="34"/>
      <c r="BQ388" s="51"/>
      <c r="BR388" s="72"/>
      <c r="BS388" s="34"/>
    </row>
    <row r="389" spans="1:71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8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71"/>
      <c r="BM389" s="71"/>
      <c r="BN389" s="77"/>
      <c r="BO389" s="38"/>
      <c r="BP389" s="34"/>
      <c r="BQ389" s="51"/>
      <c r="BR389" s="72"/>
      <c r="BS389" s="34"/>
    </row>
    <row r="390" spans="1:71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8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71"/>
      <c r="BM390" s="71"/>
      <c r="BN390" s="77"/>
      <c r="BO390" s="38"/>
      <c r="BP390" s="34"/>
      <c r="BQ390" s="51"/>
      <c r="BR390" s="72"/>
      <c r="BS390" s="34"/>
    </row>
    <row r="391" spans="1:71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8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71"/>
      <c r="BM391" s="71"/>
      <c r="BN391" s="77"/>
      <c r="BO391" s="38"/>
      <c r="BP391" s="34"/>
      <c r="BQ391" s="51"/>
      <c r="BR391" s="72"/>
      <c r="BS391" s="34"/>
    </row>
    <row r="392" spans="1:71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8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71"/>
      <c r="BM392" s="71"/>
      <c r="BN392" s="77"/>
      <c r="BO392" s="38"/>
      <c r="BP392" s="34"/>
      <c r="BQ392" s="51"/>
      <c r="BR392" s="72"/>
      <c r="BS392" s="34"/>
    </row>
    <row r="393" spans="1:71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8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71"/>
      <c r="BM393" s="71"/>
      <c r="BN393" s="77"/>
      <c r="BO393" s="38"/>
      <c r="BP393" s="34"/>
      <c r="BQ393" s="51"/>
      <c r="BR393" s="72"/>
      <c r="BS393" s="34"/>
    </row>
    <row r="394" spans="1:71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8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71"/>
      <c r="BM394" s="71"/>
      <c r="BN394" s="77"/>
      <c r="BO394" s="38"/>
      <c r="BP394" s="34"/>
      <c r="BQ394" s="51"/>
      <c r="BR394" s="72"/>
      <c r="BS394" s="34"/>
    </row>
    <row r="395" spans="1:71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8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71"/>
      <c r="BM395" s="71"/>
      <c r="BN395" s="77"/>
      <c r="BO395" s="38"/>
      <c r="BP395" s="34"/>
      <c r="BQ395" s="51"/>
      <c r="BR395" s="72"/>
      <c r="BS395" s="34"/>
    </row>
    <row r="396" spans="1:71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8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71"/>
      <c r="BM396" s="71"/>
      <c r="BN396" s="77"/>
      <c r="BO396" s="38"/>
      <c r="BP396" s="34"/>
      <c r="BQ396" s="51"/>
      <c r="BR396" s="72"/>
      <c r="BS396" s="34"/>
    </row>
    <row r="397" spans="1:71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8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71"/>
      <c r="BM397" s="71"/>
      <c r="BN397" s="77"/>
      <c r="BO397" s="38"/>
      <c r="BP397" s="34"/>
      <c r="BQ397" s="51"/>
      <c r="BR397" s="72"/>
      <c r="BS397" s="34"/>
    </row>
    <row r="398" spans="1:71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8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71"/>
      <c r="BM398" s="71"/>
      <c r="BN398" s="77"/>
      <c r="BO398" s="38"/>
      <c r="BP398" s="34"/>
      <c r="BQ398" s="51"/>
      <c r="BR398" s="72"/>
      <c r="BS398" s="34"/>
    </row>
    <row r="399" spans="1:71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8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71"/>
      <c r="BM399" s="71"/>
      <c r="BN399" s="77"/>
      <c r="BO399" s="38"/>
      <c r="BP399" s="34"/>
      <c r="BQ399" s="51"/>
      <c r="BR399" s="72"/>
      <c r="BS399" s="34"/>
    </row>
    <row r="400" spans="1:71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8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71"/>
      <c r="BM400" s="71"/>
      <c r="BN400" s="77"/>
      <c r="BO400" s="38"/>
      <c r="BP400" s="34"/>
      <c r="BQ400" s="51"/>
      <c r="BR400" s="72"/>
      <c r="BS400" s="34"/>
    </row>
    <row r="401" spans="1:71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8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71"/>
      <c r="BM401" s="71"/>
      <c r="BN401" s="77"/>
      <c r="BO401" s="38"/>
      <c r="BP401" s="34"/>
      <c r="BQ401" s="51"/>
      <c r="BR401" s="72"/>
      <c r="BS401" s="34"/>
    </row>
    <row r="402" spans="1:71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8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71"/>
      <c r="BM402" s="71"/>
      <c r="BN402" s="77"/>
      <c r="BO402" s="38"/>
      <c r="BP402" s="34"/>
      <c r="BQ402" s="51"/>
      <c r="BR402" s="72"/>
      <c r="BS402" s="34"/>
    </row>
    <row r="403" spans="1:71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8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71"/>
      <c r="BM403" s="71"/>
      <c r="BN403" s="77"/>
      <c r="BO403" s="38"/>
      <c r="BP403" s="34"/>
      <c r="BQ403" s="51"/>
      <c r="BR403" s="72"/>
      <c r="BS403" s="34"/>
    </row>
    <row r="404" spans="1:71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8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71"/>
      <c r="BM404" s="71"/>
      <c r="BN404" s="77"/>
      <c r="BO404" s="38"/>
      <c r="BP404" s="34"/>
      <c r="BQ404" s="51"/>
      <c r="BR404" s="72"/>
      <c r="BS404" s="34"/>
    </row>
    <row r="405" spans="1:71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8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71"/>
      <c r="BM405" s="71"/>
      <c r="BN405" s="77"/>
      <c r="BO405" s="38"/>
      <c r="BP405" s="34"/>
      <c r="BQ405" s="51"/>
      <c r="BR405" s="72"/>
      <c r="BS405" s="34"/>
    </row>
    <row r="406" spans="1:71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8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71"/>
      <c r="BM406" s="71"/>
      <c r="BN406" s="77"/>
      <c r="BO406" s="38"/>
      <c r="BP406" s="34"/>
      <c r="BQ406" s="51"/>
      <c r="BR406" s="72"/>
      <c r="BS406" s="34"/>
    </row>
    <row r="407" spans="1:71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8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71"/>
      <c r="BM407" s="71"/>
      <c r="BN407" s="77"/>
      <c r="BO407" s="38"/>
      <c r="BP407" s="34"/>
      <c r="BQ407" s="51"/>
      <c r="BR407" s="72"/>
      <c r="BS407" s="34"/>
    </row>
    <row r="408" spans="1:71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8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71"/>
      <c r="BM408" s="71"/>
      <c r="BN408" s="77"/>
      <c r="BO408" s="38"/>
      <c r="BP408" s="34"/>
      <c r="BQ408" s="51"/>
      <c r="BR408" s="72"/>
      <c r="BS408" s="34"/>
    </row>
    <row r="409" spans="1:71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8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71"/>
      <c r="BM409" s="71"/>
      <c r="BN409" s="77"/>
      <c r="BO409" s="38"/>
      <c r="BP409" s="34"/>
      <c r="BQ409" s="51"/>
      <c r="BR409" s="72"/>
      <c r="BS409" s="34"/>
    </row>
    <row r="410" spans="1:71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8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71"/>
      <c r="BM410" s="71"/>
      <c r="BN410" s="77"/>
      <c r="BO410" s="38"/>
      <c r="BP410" s="34"/>
      <c r="BQ410" s="51"/>
      <c r="BR410" s="72"/>
      <c r="BS410" s="34"/>
    </row>
    <row r="411" spans="1:71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8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71"/>
      <c r="BM411" s="71"/>
      <c r="BN411" s="77"/>
      <c r="BO411" s="38"/>
      <c r="BP411" s="34"/>
      <c r="BQ411" s="51"/>
      <c r="BR411" s="72"/>
      <c r="BS411" s="34"/>
    </row>
    <row r="412" spans="1:71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8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71"/>
      <c r="BM412" s="71"/>
      <c r="BN412" s="77"/>
      <c r="BO412" s="38"/>
      <c r="BP412" s="34"/>
      <c r="BQ412" s="51"/>
      <c r="BR412" s="72"/>
      <c r="BS412" s="34"/>
    </row>
    <row r="413" spans="1:71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8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71"/>
      <c r="BM413" s="71"/>
      <c r="BN413" s="77"/>
      <c r="BO413" s="38"/>
      <c r="BP413" s="34"/>
      <c r="BQ413" s="51"/>
      <c r="BR413" s="72"/>
      <c r="BS413" s="34"/>
    </row>
    <row r="414" spans="1:71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8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71"/>
      <c r="BM414" s="71"/>
      <c r="BN414" s="77"/>
      <c r="BO414" s="38"/>
      <c r="BP414" s="34"/>
      <c r="BQ414" s="51"/>
      <c r="BR414" s="72"/>
      <c r="BS414" s="34"/>
    </row>
    <row r="415" spans="1:71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8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71"/>
      <c r="BM415" s="71"/>
      <c r="BN415" s="77"/>
      <c r="BO415" s="38"/>
      <c r="BP415" s="34"/>
      <c r="BQ415" s="51"/>
      <c r="BR415" s="72"/>
      <c r="BS415" s="34"/>
    </row>
    <row r="416" spans="1:71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8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71"/>
      <c r="BM416" s="71"/>
      <c r="BN416" s="77"/>
      <c r="BO416" s="38"/>
      <c r="BP416" s="34"/>
      <c r="BQ416" s="51"/>
      <c r="BR416" s="72"/>
      <c r="BS416" s="34"/>
    </row>
    <row r="417" spans="1:71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8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71"/>
      <c r="BM417" s="71"/>
      <c r="BN417" s="77"/>
      <c r="BO417" s="38"/>
      <c r="BP417" s="34"/>
      <c r="BQ417" s="51"/>
      <c r="BR417" s="72"/>
      <c r="BS417" s="34"/>
    </row>
    <row r="418" spans="1:71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8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71"/>
      <c r="BM418" s="71"/>
      <c r="BN418" s="77"/>
      <c r="BO418" s="38"/>
      <c r="BP418" s="34"/>
      <c r="BQ418" s="51"/>
      <c r="BR418" s="72"/>
      <c r="BS418" s="34"/>
    </row>
    <row r="419" spans="1:71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8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71"/>
      <c r="BM419" s="71"/>
      <c r="BN419" s="77"/>
      <c r="BO419" s="38"/>
      <c r="BP419" s="34"/>
      <c r="BQ419" s="51"/>
      <c r="BR419" s="72"/>
      <c r="BS419" s="34"/>
    </row>
    <row r="420" spans="1:71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8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71"/>
      <c r="BM420" s="71"/>
      <c r="BN420" s="77"/>
      <c r="BO420" s="38"/>
      <c r="BP420" s="34"/>
      <c r="BQ420" s="51"/>
      <c r="BR420" s="72"/>
      <c r="BS420" s="34"/>
    </row>
    <row r="421" spans="1:71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8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71"/>
      <c r="BM421" s="71"/>
      <c r="BN421" s="77"/>
      <c r="BO421" s="38"/>
      <c r="BP421" s="34"/>
      <c r="BQ421" s="51"/>
      <c r="BR421" s="72"/>
      <c r="BS421" s="34"/>
    </row>
    <row r="422" spans="1:71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8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71"/>
      <c r="BM422" s="71"/>
      <c r="BN422" s="77"/>
      <c r="BO422" s="38"/>
      <c r="BP422" s="34"/>
      <c r="BQ422" s="51"/>
      <c r="BR422" s="72"/>
      <c r="BS422" s="34"/>
    </row>
    <row r="423" spans="1:71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8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71"/>
      <c r="BM423" s="71"/>
      <c r="BN423" s="77"/>
      <c r="BO423" s="38"/>
      <c r="BP423" s="34"/>
      <c r="BQ423" s="51"/>
      <c r="BR423" s="72"/>
      <c r="BS423" s="34"/>
    </row>
    <row r="424" spans="1:71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8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71"/>
      <c r="BM424" s="71"/>
      <c r="BN424" s="77"/>
      <c r="BO424" s="38"/>
      <c r="BP424" s="34"/>
      <c r="BQ424" s="51"/>
      <c r="BR424" s="72"/>
      <c r="BS424" s="34"/>
    </row>
    <row r="425" spans="1:71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8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71"/>
      <c r="BM425" s="71"/>
      <c r="BN425" s="77"/>
      <c r="BO425" s="38"/>
      <c r="BP425" s="34"/>
      <c r="BQ425" s="51"/>
      <c r="BR425" s="72"/>
      <c r="BS425" s="34"/>
    </row>
    <row r="426" spans="1:71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8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71"/>
      <c r="BM426" s="71"/>
      <c r="BN426" s="77"/>
      <c r="BO426" s="38"/>
      <c r="BP426" s="34"/>
      <c r="BQ426" s="51"/>
      <c r="BR426" s="72"/>
      <c r="BS426" s="34"/>
    </row>
    <row r="427" spans="1:71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8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71"/>
      <c r="BM427" s="71"/>
      <c r="BN427" s="77"/>
      <c r="BO427" s="38"/>
      <c r="BP427" s="34"/>
      <c r="BQ427" s="51"/>
      <c r="BR427" s="72"/>
      <c r="BS427" s="34"/>
    </row>
    <row r="428" spans="1:71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8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71"/>
      <c r="BM428" s="71"/>
      <c r="BN428" s="77"/>
      <c r="BO428" s="38"/>
      <c r="BP428" s="34"/>
      <c r="BQ428" s="51"/>
      <c r="BR428" s="72"/>
      <c r="BS428" s="34"/>
    </row>
    <row r="429" spans="1:71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8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71"/>
      <c r="BM429" s="71"/>
      <c r="BN429" s="77"/>
      <c r="BO429" s="38"/>
      <c r="BP429" s="34"/>
      <c r="BQ429" s="51"/>
      <c r="BR429" s="72"/>
      <c r="BS429" s="34"/>
    </row>
    <row r="430" spans="1:71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8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71"/>
      <c r="BM430" s="71"/>
      <c r="BN430" s="77"/>
      <c r="BO430" s="38"/>
      <c r="BP430" s="34"/>
      <c r="BQ430" s="51"/>
      <c r="BR430" s="72"/>
      <c r="BS430" s="34"/>
    </row>
    <row r="431" spans="1:71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8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71"/>
      <c r="BM431" s="71"/>
      <c r="BN431" s="77"/>
      <c r="BO431" s="38"/>
      <c r="BP431" s="34"/>
      <c r="BQ431" s="51"/>
      <c r="BR431" s="72"/>
      <c r="BS431" s="34"/>
    </row>
    <row r="432" spans="1:71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8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71"/>
      <c r="BM432" s="71"/>
      <c r="BN432" s="77"/>
      <c r="BO432" s="38"/>
      <c r="BP432" s="34"/>
      <c r="BQ432" s="51"/>
      <c r="BR432" s="72"/>
      <c r="BS432" s="34"/>
    </row>
    <row r="433" spans="1:71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8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71"/>
      <c r="BM433" s="71"/>
      <c r="BN433" s="77"/>
      <c r="BO433" s="38"/>
      <c r="BP433" s="34"/>
      <c r="BQ433" s="51"/>
      <c r="BR433" s="72"/>
      <c r="BS433" s="34"/>
    </row>
    <row r="434" spans="1:71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8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71"/>
      <c r="BM434" s="71"/>
      <c r="BN434" s="77"/>
      <c r="BO434" s="38"/>
      <c r="BP434" s="34"/>
      <c r="BQ434" s="51"/>
      <c r="BR434" s="72"/>
      <c r="BS434" s="34"/>
    </row>
    <row r="435" spans="1:71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8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71"/>
      <c r="BM435" s="71"/>
      <c r="BN435" s="77"/>
      <c r="BO435" s="38"/>
      <c r="BP435" s="34"/>
      <c r="BQ435" s="51"/>
      <c r="BR435" s="72"/>
      <c r="BS435" s="34"/>
    </row>
    <row r="436" spans="1:71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8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71"/>
      <c r="BM436" s="71"/>
      <c r="BN436" s="77"/>
      <c r="BO436" s="38"/>
      <c r="BP436" s="34"/>
      <c r="BQ436" s="51"/>
      <c r="BR436" s="72"/>
      <c r="BS436" s="34"/>
    </row>
    <row r="437" spans="1:71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8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71"/>
      <c r="BM437" s="71"/>
      <c r="BN437" s="77"/>
      <c r="BO437" s="38"/>
      <c r="BP437" s="34"/>
      <c r="BQ437" s="51"/>
      <c r="BR437" s="72"/>
      <c r="BS437" s="34"/>
    </row>
    <row r="438" spans="1:71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8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71"/>
      <c r="BM438" s="71"/>
      <c r="BN438" s="77"/>
      <c r="BO438" s="38"/>
      <c r="BP438" s="34"/>
      <c r="BQ438" s="51"/>
      <c r="BR438" s="72"/>
      <c r="BS438" s="34"/>
    </row>
    <row r="439" spans="1:71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8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71"/>
      <c r="BM439" s="71"/>
      <c r="BN439" s="77"/>
      <c r="BO439" s="38"/>
      <c r="BP439" s="34"/>
      <c r="BQ439" s="51"/>
      <c r="BR439" s="72"/>
      <c r="BS439" s="34"/>
    </row>
    <row r="440" spans="1:71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8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71"/>
      <c r="BM440" s="71"/>
      <c r="BN440" s="77"/>
      <c r="BO440" s="38"/>
      <c r="BP440" s="34"/>
      <c r="BQ440" s="51"/>
      <c r="BR440" s="72"/>
      <c r="BS440" s="34"/>
    </row>
    <row r="441" spans="1:71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8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71"/>
      <c r="BM441" s="71"/>
      <c r="BN441" s="77"/>
      <c r="BO441" s="38"/>
      <c r="BP441" s="34"/>
      <c r="BQ441" s="51"/>
      <c r="BR441" s="72"/>
      <c r="BS441" s="34"/>
    </row>
    <row r="442" spans="1:71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8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71"/>
      <c r="BM442" s="71"/>
      <c r="BN442" s="77"/>
      <c r="BO442" s="38"/>
      <c r="BP442" s="34"/>
      <c r="BQ442" s="51"/>
      <c r="BR442" s="72"/>
      <c r="BS442" s="34"/>
    </row>
    <row r="443" spans="1:71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8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71"/>
      <c r="BM443" s="71"/>
      <c r="BN443" s="77"/>
      <c r="BO443" s="38"/>
      <c r="BP443" s="34"/>
      <c r="BQ443" s="51"/>
      <c r="BR443" s="72"/>
      <c r="BS443" s="34"/>
    </row>
    <row r="444" spans="1:71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8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71"/>
      <c r="BM444" s="71"/>
      <c r="BN444" s="77"/>
      <c r="BO444" s="38"/>
      <c r="BP444" s="34"/>
      <c r="BQ444" s="51"/>
      <c r="BR444" s="72"/>
      <c r="BS444" s="34"/>
    </row>
    <row r="445" spans="1:71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8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71"/>
      <c r="BM445" s="71"/>
      <c r="BN445" s="77"/>
      <c r="BO445" s="38"/>
      <c r="BP445" s="34"/>
      <c r="BQ445" s="51"/>
      <c r="BR445" s="72"/>
      <c r="BS445" s="34"/>
    </row>
    <row r="446" spans="1:71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8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71"/>
      <c r="BM446" s="71"/>
      <c r="BN446" s="77"/>
      <c r="BO446" s="38"/>
      <c r="BP446" s="34"/>
      <c r="BQ446" s="51"/>
      <c r="BR446" s="72"/>
      <c r="BS446" s="34"/>
    </row>
    <row r="447" spans="1:71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8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71"/>
      <c r="BM447" s="71"/>
      <c r="BN447" s="77"/>
      <c r="BO447" s="38"/>
      <c r="BP447" s="34"/>
      <c r="BQ447" s="51"/>
      <c r="BR447" s="72"/>
      <c r="BS447" s="34"/>
    </row>
    <row r="448" spans="1:71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8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71"/>
      <c r="BM448" s="71"/>
      <c r="BN448" s="77"/>
      <c r="BO448" s="38"/>
      <c r="BP448" s="34"/>
      <c r="BQ448" s="51"/>
      <c r="BR448" s="72"/>
      <c r="BS448" s="34"/>
    </row>
    <row r="449" spans="1:71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8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71"/>
      <c r="BM449" s="71"/>
      <c r="BN449" s="77"/>
      <c r="BO449" s="38"/>
      <c r="BP449" s="34"/>
      <c r="BQ449" s="51"/>
      <c r="BR449" s="72"/>
      <c r="BS449" s="34"/>
    </row>
    <row r="450" spans="1:71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8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71"/>
      <c r="BM450" s="71"/>
      <c r="BN450" s="77"/>
      <c r="BO450" s="38"/>
      <c r="BP450" s="34"/>
      <c r="BQ450" s="51"/>
      <c r="BR450" s="72"/>
      <c r="BS450" s="34"/>
    </row>
    <row r="451" spans="1:71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8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71"/>
      <c r="BM451" s="71"/>
      <c r="BN451" s="77"/>
      <c r="BO451" s="38"/>
      <c r="BP451" s="34"/>
      <c r="BQ451" s="51"/>
      <c r="BR451" s="72"/>
      <c r="BS451" s="34"/>
    </row>
    <row r="452" spans="1:71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8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71"/>
      <c r="BM452" s="71"/>
      <c r="BN452" s="77"/>
      <c r="BO452" s="38"/>
      <c r="BP452" s="34"/>
      <c r="BQ452" s="51"/>
      <c r="BR452" s="72"/>
      <c r="BS452" s="34"/>
    </row>
    <row r="453" spans="1:71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8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71"/>
      <c r="BM453" s="71"/>
      <c r="BN453" s="77"/>
      <c r="BO453" s="38"/>
      <c r="BP453" s="34"/>
      <c r="BQ453" s="51"/>
      <c r="BR453" s="72"/>
      <c r="BS453" s="34"/>
    </row>
    <row r="454" spans="1:71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8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71"/>
      <c r="BM454" s="71"/>
      <c r="BN454" s="77"/>
      <c r="BO454" s="38"/>
      <c r="BP454" s="34"/>
      <c r="BQ454" s="51"/>
      <c r="BR454" s="72"/>
      <c r="BS454" s="34"/>
    </row>
    <row r="455" spans="1:71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8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71"/>
      <c r="BM455" s="71"/>
      <c r="BN455" s="77"/>
      <c r="BO455" s="38"/>
      <c r="BP455" s="34"/>
      <c r="BQ455" s="51"/>
      <c r="BR455" s="72"/>
      <c r="BS455" s="34"/>
    </row>
    <row r="456" spans="1:71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8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71"/>
      <c r="BM456" s="71"/>
      <c r="BN456" s="77"/>
      <c r="BO456" s="38"/>
      <c r="BP456" s="34"/>
      <c r="BQ456" s="51"/>
      <c r="BR456" s="72"/>
      <c r="BS456" s="34"/>
    </row>
    <row r="457" spans="1:71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8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71"/>
      <c r="BM457" s="71"/>
      <c r="BN457" s="77"/>
      <c r="BO457" s="38"/>
      <c r="BP457" s="34"/>
      <c r="BQ457" s="51"/>
      <c r="BR457" s="72"/>
      <c r="BS457" s="34"/>
    </row>
    <row r="458" spans="1:71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8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71"/>
      <c r="BM458" s="71"/>
      <c r="BN458" s="77"/>
      <c r="BO458" s="38"/>
      <c r="BP458" s="34"/>
      <c r="BQ458" s="51"/>
      <c r="BR458" s="72"/>
      <c r="BS458" s="34"/>
    </row>
    <row r="459" spans="1:71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8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71"/>
      <c r="BM459" s="71"/>
      <c r="BN459" s="77"/>
      <c r="BO459" s="38"/>
      <c r="BP459" s="34"/>
      <c r="BQ459" s="51"/>
      <c r="BR459" s="72"/>
      <c r="BS459" s="34"/>
    </row>
    <row r="460" spans="1:71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8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71"/>
      <c r="BM460" s="71"/>
      <c r="BN460" s="77"/>
      <c r="BO460" s="38"/>
      <c r="BP460" s="34"/>
      <c r="BQ460" s="51"/>
      <c r="BR460" s="72"/>
      <c r="BS460" s="34"/>
    </row>
    <row r="461" spans="1:71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8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71"/>
      <c r="BM461" s="71"/>
      <c r="BN461" s="77"/>
      <c r="BO461" s="38"/>
      <c r="BP461" s="34"/>
      <c r="BQ461" s="51"/>
      <c r="BR461" s="72"/>
      <c r="BS461" s="34"/>
    </row>
    <row r="462" spans="1:71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8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71"/>
      <c r="BM462" s="71"/>
      <c r="BN462" s="77"/>
      <c r="BO462" s="38"/>
      <c r="BP462" s="34"/>
      <c r="BQ462" s="51"/>
      <c r="BR462" s="72"/>
      <c r="BS462" s="34"/>
    </row>
    <row r="463" spans="1:71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8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71"/>
      <c r="BM463" s="71"/>
      <c r="BN463" s="77"/>
      <c r="BO463" s="38"/>
      <c r="BP463" s="34"/>
      <c r="BQ463" s="51"/>
      <c r="BR463" s="72"/>
      <c r="BS463" s="34"/>
    </row>
    <row r="464" spans="1:71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8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71"/>
      <c r="BM464" s="71"/>
      <c r="BN464" s="77"/>
      <c r="BO464" s="38"/>
      <c r="BP464" s="34"/>
      <c r="BQ464" s="51"/>
      <c r="BR464" s="72"/>
      <c r="BS464" s="34"/>
    </row>
    <row r="465" spans="1:71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8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71"/>
      <c r="BM465" s="71"/>
      <c r="BN465" s="77"/>
      <c r="BO465" s="38"/>
      <c r="BP465" s="34"/>
      <c r="BQ465" s="51"/>
      <c r="BR465" s="72"/>
      <c r="BS465" s="34"/>
    </row>
    <row r="466" spans="1:71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8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71"/>
      <c r="BM466" s="71"/>
      <c r="BN466" s="77"/>
      <c r="BO466" s="38"/>
      <c r="BP466" s="34"/>
      <c r="BQ466" s="51"/>
      <c r="BR466" s="72"/>
      <c r="BS466" s="34"/>
    </row>
    <row r="467" spans="1:71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8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71"/>
      <c r="BM467" s="71"/>
      <c r="BN467" s="77"/>
      <c r="BO467" s="38"/>
      <c r="BP467" s="34"/>
      <c r="BQ467" s="51"/>
      <c r="BR467" s="72"/>
      <c r="BS467" s="34"/>
    </row>
    <row r="468" spans="1:71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8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71"/>
      <c r="BM468" s="71"/>
      <c r="BN468" s="77"/>
      <c r="BO468" s="38"/>
      <c r="BP468" s="34"/>
      <c r="BQ468" s="51"/>
      <c r="BR468" s="72"/>
      <c r="BS468" s="34"/>
    </row>
    <row r="469" spans="1:71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8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71"/>
      <c r="BM469" s="71"/>
      <c r="BN469" s="77"/>
      <c r="BO469" s="38"/>
      <c r="BP469" s="34"/>
      <c r="BQ469" s="51"/>
      <c r="BR469" s="72"/>
      <c r="BS469" s="34"/>
    </row>
    <row r="470" spans="1:71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8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71"/>
      <c r="BM470" s="71"/>
      <c r="BN470" s="77"/>
      <c r="BO470" s="38"/>
      <c r="BP470" s="34"/>
      <c r="BQ470" s="51"/>
      <c r="BR470" s="72"/>
      <c r="BS470" s="34"/>
    </row>
    <row r="471" spans="1:71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8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71"/>
      <c r="BM471" s="71"/>
      <c r="BN471" s="77"/>
      <c r="BO471" s="38"/>
      <c r="BP471" s="34"/>
      <c r="BQ471" s="51"/>
      <c r="BR471" s="72"/>
      <c r="BS471" s="34"/>
    </row>
    <row r="472" spans="1:71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8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71"/>
      <c r="BM472" s="71"/>
      <c r="BN472" s="77"/>
      <c r="BO472" s="38"/>
      <c r="BP472" s="34"/>
      <c r="BQ472" s="51"/>
      <c r="BR472" s="72"/>
      <c r="BS472" s="34"/>
    </row>
    <row r="473" spans="1:71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8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71"/>
      <c r="BM473" s="71"/>
      <c r="BN473" s="77"/>
      <c r="BO473" s="38"/>
      <c r="BP473" s="34"/>
      <c r="BQ473" s="51"/>
      <c r="BR473" s="72"/>
      <c r="BS473" s="34"/>
    </row>
    <row r="474" spans="1:71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8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71"/>
      <c r="BM474" s="71"/>
      <c r="BN474" s="77"/>
      <c r="BO474" s="38"/>
      <c r="BP474" s="34"/>
      <c r="BQ474" s="51"/>
      <c r="BR474" s="72"/>
      <c r="BS474" s="34"/>
    </row>
    <row r="475" spans="1:71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8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71"/>
      <c r="BM475" s="71"/>
      <c r="BN475" s="77"/>
      <c r="BO475" s="38"/>
      <c r="BP475" s="34"/>
      <c r="BQ475" s="51"/>
      <c r="BR475" s="72"/>
      <c r="BS475" s="34"/>
    </row>
    <row r="476" spans="1:71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8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71"/>
      <c r="BM476" s="71"/>
      <c r="BN476" s="77"/>
      <c r="BO476" s="38"/>
      <c r="BP476" s="34"/>
      <c r="BQ476" s="51"/>
      <c r="BR476" s="72"/>
      <c r="BS476" s="34"/>
    </row>
    <row r="477" spans="1:71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8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71"/>
      <c r="BM477" s="71"/>
      <c r="BN477" s="77"/>
      <c r="BO477" s="38"/>
      <c r="BP477" s="34"/>
      <c r="BQ477" s="51"/>
      <c r="BR477" s="72"/>
      <c r="BS477" s="34"/>
    </row>
    <row r="478" spans="1:71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8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71"/>
      <c r="BM478" s="71"/>
      <c r="BN478" s="77"/>
      <c r="BO478" s="38"/>
      <c r="BP478" s="34"/>
      <c r="BQ478" s="51"/>
      <c r="BR478" s="72"/>
      <c r="BS478" s="34"/>
    </row>
    <row r="479" spans="1:71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8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71"/>
      <c r="BM479" s="71"/>
      <c r="BN479" s="77"/>
      <c r="BO479" s="38"/>
      <c r="BP479" s="34"/>
      <c r="BQ479" s="51"/>
      <c r="BR479" s="72"/>
      <c r="BS479" s="34"/>
    </row>
    <row r="480" spans="1:71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8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71"/>
      <c r="BM480" s="71"/>
      <c r="BN480" s="77"/>
      <c r="BO480" s="38"/>
      <c r="BP480" s="34"/>
      <c r="BQ480" s="51"/>
      <c r="BR480" s="72"/>
      <c r="BS480" s="34"/>
    </row>
    <row r="481" spans="1:71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8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71"/>
      <c r="BM481" s="71"/>
      <c r="BN481" s="77"/>
      <c r="BO481" s="38"/>
      <c r="BP481" s="34"/>
      <c r="BQ481" s="51"/>
      <c r="BR481" s="72"/>
      <c r="BS481" s="34"/>
    </row>
    <row r="482" spans="1:71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8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71"/>
      <c r="BM482" s="71"/>
      <c r="BN482" s="77"/>
      <c r="BO482" s="38"/>
      <c r="BP482" s="34"/>
      <c r="BQ482" s="51"/>
      <c r="BR482" s="72"/>
      <c r="BS482" s="34"/>
    </row>
    <row r="483" spans="1:71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8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71"/>
      <c r="BM483" s="71"/>
      <c r="BN483" s="77"/>
      <c r="BO483" s="38"/>
      <c r="BP483" s="34"/>
      <c r="BQ483" s="51"/>
      <c r="BR483" s="72"/>
      <c r="BS483" s="34"/>
    </row>
    <row r="484" spans="1:71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8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71"/>
      <c r="BM484" s="71"/>
      <c r="BN484" s="77"/>
      <c r="BO484" s="38"/>
      <c r="BP484" s="34"/>
      <c r="BQ484" s="51"/>
      <c r="BR484" s="72"/>
      <c r="BS484" s="34"/>
    </row>
    <row r="485" spans="1:71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8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71"/>
      <c r="BM485" s="71"/>
      <c r="BN485" s="77"/>
      <c r="BO485" s="38"/>
      <c r="BP485" s="34"/>
      <c r="BQ485" s="51"/>
      <c r="BR485" s="72"/>
      <c r="BS485" s="34"/>
    </row>
    <row r="486" spans="1:71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8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71"/>
      <c r="BM486" s="71"/>
      <c r="BN486" s="77"/>
      <c r="BO486" s="38"/>
      <c r="BP486" s="34"/>
      <c r="BQ486" s="51"/>
      <c r="BR486" s="72"/>
      <c r="BS486" s="34"/>
    </row>
    <row r="487" spans="1:71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8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71"/>
      <c r="BM487" s="71"/>
      <c r="BN487" s="77"/>
      <c r="BO487" s="38"/>
      <c r="BP487" s="34"/>
      <c r="BQ487" s="51"/>
      <c r="BR487" s="72"/>
      <c r="BS487" s="34"/>
    </row>
    <row r="488" spans="1:71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8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71"/>
      <c r="BM488" s="71"/>
      <c r="BN488" s="77"/>
      <c r="BO488" s="38"/>
      <c r="BP488" s="34"/>
      <c r="BQ488" s="51"/>
      <c r="BR488" s="72"/>
      <c r="BS488" s="34"/>
    </row>
    <row r="489" spans="1:71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8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71"/>
      <c r="BM489" s="71"/>
      <c r="BN489" s="77"/>
      <c r="BO489" s="38"/>
      <c r="BP489" s="34"/>
      <c r="BQ489" s="51"/>
      <c r="BR489" s="72"/>
      <c r="BS489" s="34"/>
    </row>
    <row r="490" spans="1:71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8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71"/>
      <c r="BM490" s="71"/>
      <c r="BN490" s="77"/>
      <c r="BO490" s="38"/>
      <c r="BP490" s="34"/>
      <c r="BQ490" s="51"/>
      <c r="BR490" s="72"/>
      <c r="BS490" s="34"/>
    </row>
    <row r="491" spans="1:71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8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71"/>
      <c r="BM491" s="71"/>
      <c r="BN491" s="77"/>
      <c r="BO491" s="38"/>
      <c r="BP491" s="34"/>
      <c r="BQ491" s="51"/>
      <c r="BR491" s="72"/>
      <c r="BS491" s="34"/>
    </row>
    <row r="492" spans="1:71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8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71"/>
      <c r="BM492" s="71"/>
      <c r="BN492" s="77"/>
      <c r="BO492" s="38"/>
      <c r="BP492" s="34"/>
      <c r="BQ492" s="51"/>
      <c r="BR492" s="72"/>
      <c r="BS492" s="34"/>
    </row>
    <row r="493" spans="1:71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8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71"/>
      <c r="BM493" s="71"/>
      <c r="BN493" s="77"/>
      <c r="BO493" s="38"/>
      <c r="BP493" s="34"/>
      <c r="BQ493" s="51"/>
      <c r="BR493" s="72"/>
      <c r="BS493" s="34"/>
    </row>
    <row r="494" spans="1:71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8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71"/>
      <c r="BM494" s="71"/>
      <c r="BN494" s="77"/>
      <c r="BO494" s="38"/>
      <c r="BP494" s="34"/>
      <c r="BQ494" s="51"/>
      <c r="BR494" s="72"/>
      <c r="BS494" s="34"/>
    </row>
    <row r="495" spans="1:71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8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71"/>
      <c r="BM495" s="71"/>
      <c r="BN495" s="77"/>
      <c r="BO495" s="38"/>
      <c r="BP495" s="34"/>
      <c r="BQ495" s="51"/>
      <c r="BR495" s="72"/>
      <c r="BS495" s="34"/>
    </row>
    <row r="496" spans="1:71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8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71"/>
      <c r="BM496" s="71"/>
      <c r="BN496" s="77"/>
      <c r="BO496" s="38"/>
      <c r="BP496" s="34"/>
      <c r="BQ496" s="51"/>
      <c r="BR496" s="72"/>
      <c r="BS496" s="34"/>
    </row>
    <row r="497" spans="1:71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8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71"/>
      <c r="BM497" s="71"/>
      <c r="BN497" s="77"/>
      <c r="BO497" s="38"/>
      <c r="BP497" s="34"/>
      <c r="BQ497" s="51"/>
      <c r="BR497" s="72"/>
      <c r="BS497" s="34"/>
    </row>
    <row r="498" spans="1:71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8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71"/>
      <c r="BM498" s="71"/>
      <c r="BN498" s="77"/>
      <c r="BO498" s="38"/>
      <c r="BP498" s="34"/>
      <c r="BQ498" s="51"/>
      <c r="BR498" s="72"/>
      <c r="BS498" s="34"/>
    </row>
    <row r="499" spans="1:71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8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71"/>
      <c r="BM499" s="71"/>
      <c r="BN499" s="77"/>
      <c r="BO499" s="38"/>
      <c r="BP499" s="34"/>
      <c r="BQ499" s="51"/>
      <c r="BR499" s="72"/>
      <c r="BS499" s="34"/>
    </row>
    <row r="500" spans="1:71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8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71"/>
      <c r="BM500" s="71"/>
      <c r="BN500" s="77"/>
      <c r="BO500" s="38"/>
      <c r="BP500" s="34"/>
      <c r="BQ500" s="51"/>
      <c r="BR500" s="72"/>
      <c r="BS500" s="34"/>
    </row>
    <row r="501" spans="1:71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8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71"/>
      <c r="BM501" s="71"/>
      <c r="BN501" s="77"/>
      <c r="BO501" s="38"/>
      <c r="BP501" s="34"/>
      <c r="BQ501" s="51"/>
      <c r="BR501" s="72"/>
      <c r="BS501" s="34"/>
    </row>
    <row r="502" spans="1:71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8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71"/>
      <c r="BM502" s="71"/>
      <c r="BN502" s="77"/>
      <c r="BO502" s="38"/>
      <c r="BP502" s="34"/>
      <c r="BQ502" s="51"/>
      <c r="BR502" s="72"/>
      <c r="BS502" s="34"/>
    </row>
    <row r="503" spans="1:71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8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71"/>
      <c r="BM503" s="71"/>
      <c r="BN503" s="77"/>
      <c r="BO503" s="38"/>
      <c r="BP503" s="34"/>
      <c r="BQ503" s="51"/>
      <c r="BR503" s="72"/>
      <c r="BS503" s="34"/>
    </row>
    <row r="504" spans="1:71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8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71"/>
      <c r="BM504" s="71"/>
      <c r="BN504" s="77"/>
      <c r="BO504" s="38"/>
      <c r="BP504" s="34"/>
      <c r="BQ504" s="51"/>
      <c r="BR504" s="72"/>
      <c r="BS504" s="34"/>
    </row>
    <row r="505" spans="1:71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8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71"/>
      <c r="BM505" s="71"/>
      <c r="BN505" s="77"/>
      <c r="BO505" s="38"/>
      <c r="BP505" s="34"/>
      <c r="BQ505" s="51"/>
      <c r="BR505" s="72"/>
      <c r="BS505" s="34"/>
    </row>
    <row r="506" spans="1:71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8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71"/>
      <c r="BM506" s="71"/>
      <c r="BN506" s="77"/>
      <c r="BO506" s="38"/>
      <c r="BP506" s="34"/>
      <c r="BQ506" s="51"/>
      <c r="BR506" s="72"/>
      <c r="BS506" s="34"/>
    </row>
    <row r="507" spans="1:71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8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71"/>
      <c r="BM507" s="71"/>
      <c r="BN507" s="77"/>
      <c r="BO507" s="38"/>
      <c r="BP507" s="34"/>
      <c r="BQ507" s="51"/>
      <c r="BR507" s="72"/>
      <c r="BS507" s="34"/>
    </row>
    <row r="508" spans="1:71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8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71"/>
      <c r="BM508" s="71"/>
      <c r="BN508" s="77"/>
      <c r="BO508" s="38"/>
      <c r="BP508" s="34"/>
      <c r="BQ508" s="51"/>
      <c r="BR508" s="72"/>
      <c r="BS508" s="34"/>
    </row>
    <row r="509" spans="1:71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8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71"/>
      <c r="BM509" s="71"/>
      <c r="BN509" s="77"/>
      <c r="BO509" s="38"/>
      <c r="BP509" s="34"/>
      <c r="BQ509" s="51"/>
      <c r="BR509" s="72"/>
      <c r="BS509" s="34"/>
    </row>
    <row r="510" spans="1:71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8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71"/>
      <c r="BM510" s="71"/>
      <c r="BN510" s="77"/>
      <c r="BO510" s="38"/>
      <c r="BP510" s="34"/>
      <c r="BQ510" s="51"/>
      <c r="BR510" s="72"/>
      <c r="BS510" s="34"/>
    </row>
    <row r="511" spans="1:71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8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71"/>
      <c r="BM511" s="71"/>
      <c r="BN511" s="77"/>
      <c r="BO511" s="38"/>
      <c r="BP511" s="34"/>
      <c r="BQ511" s="51"/>
      <c r="BR511" s="72"/>
      <c r="BS511" s="34"/>
    </row>
    <row r="512" spans="1:71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8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71"/>
      <c r="BM512" s="71"/>
      <c r="BN512" s="77"/>
      <c r="BO512" s="38"/>
      <c r="BP512" s="34"/>
      <c r="BQ512" s="51"/>
      <c r="BR512" s="72"/>
      <c r="BS512" s="34"/>
    </row>
    <row r="513" spans="1:71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8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71"/>
      <c r="BM513" s="71"/>
      <c r="BN513" s="77"/>
      <c r="BO513" s="38"/>
      <c r="BP513" s="34"/>
      <c r="BQ513" s="51"/>
      <c r="BR513" s="72"/>
      <c r="BS513" s="34"/>
    </row>
    <row r="514" spans="1:71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8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71"/>
      <c r="BM514" s="71"/>
      <c r="BN514" s="77"/>
      <c r="BO514" s="38"/>
      <c r="BP514" s="34"/>
      <c r="BQ514" s="51"/>
      <c r="BR514" s="72"/>
      <c r="BS514" s="34"/>
    </row>
    <row r="515" spans="1:71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8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71"/>
      <c r="BM515" s="71"/>
      <c r="BN515" s="77"/>
      <c r="BO515" s="38"/>
      <c r="BP515" s="34"/>
      <c r="BQ515" s="51"/>
      <c r="BR515" s="72"/>
      <c r="BS515" s="34"/>
    </row>
    <row r="516" spans="1:71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8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71"/>
      <c r="BM516" s="71"/>
      <c r="BN516" s="77"/>
      <c r="BO516" s="38"/>
      <c r="BP516" s="34"/>
      <c r="BQ516" s="51"/>
      <c r="BR516" s="72"/>
      <c r="BS516" s="34"/>
    </row>
    <row r="517" spans="1:71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8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71"/>
      <c r="BM517" s="71"/>
      <c r="BN517" s="77"/>
      <c r="BO517" s="38"/>
      <c r="BP517" s="34"/>
      <c r="BQ517" s="51"/>
      <c r="BR517" s="72"/>
      <c r="BS517" s="34"/>
    </row>
    <row r="518" spans="1:71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8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71"/>
      <c r="BM518" s="71"/>
      <c r="BN518" s="77"/>
      <c r="BO518" s="38"/>
      <c r="BP518" s="34"/>
      <c r="BQ518" s="51"/>
      <c r="BR518" s="72"/>
      <c r="BS518" s="34"/>
    </row>
    <row r="519" spans="1:71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8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71"/>
      <c r="BM519" s="71"/>
      <c r="BN519" s="77"/>
      <c r="BO519" s="38"/>
      <c r="BP519" s="34"/>
      <c r="BQ519" s="51"/>
      <c r="BR519" s="72"/>
      <c r="BS519" s="34"/>
    </row>
    <row r="520" spans="1:71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8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71"/>
      <c r="BM520" s="71"/>
      <c r="BN520" s="77"/>
      <c r="BO520" s="38"/>
      <c r="BP520" s="34"/>
      <c r="BQ520" s="51"/>
      <c r="BR520" s="72"/>
      <c r="BS520" s="34"/>
    </row>
    <row r="521" spans="1:71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8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71"/>
      <c r="BM521" s="71"/>
      <c r="BN521" s="77"/>
      <c r="BO521" s="38"/>
      <c r="BP521" s="34"/>
      <c r="BQ521" s="51"/>
      <c r="BR521" s="72"/>
      <c r="BS521" s="34"/>
    </row>
    <row r="522" spans="1:71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8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71"/>
      <c r="BM522" s="71"/>
      <c r="BN522" s="77"/>
      <c r="BO522" s="38"/>
      <c r="BP522" s="34"/>
      <c r="BQ522" s="51"/>
      <c r="BR522" s="72"/>
      <c r="BS522" s="34"/>
    </row>
    <row r="523" spans="1:71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8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71"/>
      <c r="BM523" s="71"/>
      <c r="BN523" s="77"/>
      <c r="BO523" s="38"/>
      <c r="BP523" s="34"/>
      <c r="BQ523" s="51"/>
      <c r="BR523" s="72"/>
      <c r="BS523" s="34"/>
    </row>
    <row r="524" spans="1:71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8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71"/>
      <c r="BM524" s="71"/>
      <c r="BN524" s="77"/>
      <c r="BO524" s="38"/>
      <c r="BP524" s="34"/>
      <c r="BQ524" s="51"/>
      <c r="BR524" s="72"/>
      <c r="BS524" s="34"/>
    </row>
    <row r="525" spans="1:71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8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71"/>
      <c r="BM525" s="71"/>
      <c r="BN525" s="77"/>
      <c r="BO525" s="38"/>
      <c r="BP525" s="34"/>
      <c r="BQ525" s="51"/>
      <c r="BR525" s="72"/>
      <c r="BS525" s="34"/>
    </row>
    <row r="526" spans="1:71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8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71"/>
      <c r="BM526" s="71"/>
      <c r="BN526" s="77"/>
      <c r="BO526" s="38"/>
      <c r="BP526" s="34"/>
      <c r="BQ526" s="51"/>
      <c r="BR526" s="72"/>
      <c r="BS526" s="34"/>
    </row>
    <row r="527" spans="1:71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8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71"/>
      <c r="BM527" s="71"/>
      <c r="BN527" s="77"/>
      <c r="BO527" s="38"/>
      <c r="BP527" s="34"/>
      <c r="BQ527" s="51"/>
      <c r="BR527" s="72"/>
      <c r="BS527" s="34"/>
    </row>
    <row r="528" spans="1:71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8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71"/>
      <c r="BM528" s="71"/>
      <c r="BN528" s="77"/>
      <c r="BO528" s="38"/>
      <c r="BP528" s="34"/>
      <c r="BQ528" s="51"/>
      <c r="BR528" s="72"/>
      <c r="BS528" s="34"/>
    </row>
    <row r="529" spans="1:71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8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71"/>
      <c r="BM529" s="71"/>
      <c r="BN529" s="77"/>
      <c r="BO529" s="38"/>
      <c r="BP529" s="34"/>
      <c r="BQ529" s="51"/>
      <c r="BR529" s="72"/>
      <c r="BS529" s="34"/>
    </row>
    <row r="530" spans="1:71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8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71"/>
      <c r="BM530" s="71"/>
      <c r="BN530" s="77"/>
      <c r="BO530" s="38"/>
      <c r="BP530" s="34"/>
      <c r="BQ530" s="51"/>
      <c r="BR530" s="72"/>
      <c r="BS530" s="34"/>
    </row>
    <row r="531" spans="1:71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8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71"/>
      <c r="BM531" s="71"/>
      <c r="BN531" s="77"/>
      <c r="BO531" s="38"/>
      <c r="BP531" s="34"/>
      <c r="BQ531" s="51"/>
      <c r="BR531" s="72"/>
      <c r="BS531" s="34"/>
    </row>
    <row r="532" spans="1:71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8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71"/>
      <c r="BM532" s="71"/>
      <c r="BN532" s="77"/>
      <c r="BO532" s="38"/>
      <c r="BP532" s="34"/>
      <c r="BQ532" s="51"/>
      <c r="BR532" s="72"/>
      <c r="BS532" s="34"/>
    </row>
    <row r="533" spans="1:71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8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71"/>
      <c r="BM533" s="71"/>
      <c r="BN533" s="77"/>
      <c r="BO533" s="38"/>
      <c r="BP533" s="34"/>
      <c r="BQ533" s="51"/>
      <c r="BR533" s="72"/>
      <c r="BS533" s="34"/>
    </row>
    <row r="534" spans="1:71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8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71"/>
      <c r="BM534" s="71"/>
      <c r="BN534" s="77"/>
      <c r="BO534" s="38"/>
      <c r="BP534" s="34"/>
      <c r="BQ534" s="51"/>
      <c r="BR534" s="72"/>
      <c r="BS534" s="34"/>
    </row>
    <row r="535" spans="1:71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8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71"/>
      <c r="BM535" s="71"/>
      <c r="BN535" s="77"/>
      <c r="BO535" s="38"/>
      <c r="BP535" s="34"/>
      <c r="BQ535" s="51"/>
      <c r="BR535" s="72"/>
      <c r="BS535" s="34"/>
    </row>
    <row r="536" spans="1:71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8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71"/>
      <c r="BM536" s="71"/>
      <c r="BN536" s="77"/>
      <c r="BO536" s="38"/>
      <c r="BP536" s="34"/>
      <c r="BQ536" s="51"/>
      <c r="BR536" s="72"/>
      <c r="BS536" s="34"/>
    </row>
    <row r="537" spans="1:71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8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71"/>
      <c r="BM537" s="71"/>
      <c r="BN537" s="77"/>
      <c r="BO537" s="38"/>
      <c r="BP537" s="34"/>
      <c r="BQ537" s="51"/>
      <c r="BR537" s="72"/>
      <c r="BS537" s="34"/>
    </row>
    <row r="538" spans="1:71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8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71"/>
      <c r="BM538" s="71"/>
      <c r="BN538" s="77"/>
      <c r="BO538" s="38"/>
      <c r="BP538" s="34"/>
      <c r="BQ538" s="51"/>
      <c r="BR538" s="72"/>
      <c r="BS538" s="34"/>
    </row>
    <row r="539" spans="1:71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8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71"/>
      <c r="BM539" s="71"/>
      <c r="BN539" s="77"/>
      <c r="BO539" s="38"/>
      <c r="BP539" s="34"/>
      <c r="BQ539" s="51"/>
      <c r="BR539" s="72"/>
      <c r="BS539" s="34"/>
    </row>
    <row r="540" spans="1:71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8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71"/>
      <c r="BM540" s="71"/>
      <c r="BN540" s="77"/>
      <c r="BO540" s="38"/>
      <c r="BP540" s="34"/>
      <c r="BQ540" s="51"/>
      <c r="BR540" s="72"/>
      <c r="BS540" s="34"/>
    </row>
    <row r="541" spans="1:71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8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71"/>
      <c r="BM541" s="71"/>
      <c r="BN541" s="77"/>
      <c r="BO541" s="38"/>
      <c r="BP541" s="34"/>
      <c r="BQ541" s="51"/>
      <c r="BR541" s="72"/>
      <c r="BS541" s="34"/>
    </row>
    <row r="542" spans="1:71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8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71"/>
      <c r="BM542" s="71"/>
      <c r="BN542" s="77"/>
      <c r="BO542" s="38"/>
      <c r="BP542" s="34"/>
      <c r="BQ542" s="51"/>
      <c r="BR542" s="72"/>
      <c r="BS542" s="34"/>
    </row>
    <row r="543" spans="1:71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8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71"/>
      <c r="BM543" s="71"/>
      <c r="BN543" s="77"/>
      <c r="BO543" s="38"/>
      <c r="BP543" s="34"/>
      <c r="BQ543" s="51"/>
      <c r="BR543" s="72"/>
      <c r="BS543" s="34"/>
    </row>
    <row r="544" spans="1:71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8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71"/>
      <c r="BM544" s="71"/>
      <c r="BN544" s="77"/>
      <c r="BO544" s="38"/>
      <c r="BP544" s="34"/>
      <c r="BQ544" s="51"/>
      <c r="BR544" s="72"/>
      <c r="BS544" s="34"/>
    </row>
    <row r="545" spans="1:71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8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71"/>
      <c r="BM545" s="71"/>
      <c r="BN545" s="77"/>
      <c r="BO545" s="38"/>
      <c r="BP545" s="34"/>
      <c r="BQ545" s="51"/>
      <c r="BR545" s="72"/>
      <c r="BS545" s="34"/>
    </row>
    <row r="546" spans="1:71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8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71"/>
      <c r="BM546" s="71"/>
      <c r="BN546" s="77"/>
      <c r="BO546" s="38"/>
      <c r="BP546" s="34"/>
      <c r="BQ546" s="51"/>
      <c r="BR546" s="72"/>
      <c r="BS546" s="34"/>
    </row>
    <row r="547" spans="1:71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8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71"/>
      <c r="BM547" s="71"/>
      <c r="BN547" s="77"/>
      <c r="BO547" s="38"/>
      <c r="BP547" s="34"/>
      <c r="BQ547" s="51"/>
      <c r="BR547" s="72"/>
      <c r="BS547" s="34"/>
    </row>
    <row r="548" spans="1:71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8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71"/>
      <c r="BM548" s="71"/>
      <c r="BN548" s="77"/>
      <c r="BO548" s="38"/>
      <c r="BP548" s="34"/>
      <c r="BQ548" s="51"/>
      <c r="BR548" s="72"/>
      <c r="BS548" s="34"/>
    </row>
    <row r="549" spans="1:71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8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71"/>
      <c r="BM549" s="71"/>
      <c r="BN549" s="77"/>
      <c r="BO549" s="38"/>
      <c r="BP549" s="34"/>
      <c r="BQ549" s="51"/>
      <c r="BR549" s="72"/>
      <c r="BS549" s="34"/>
    </row>
    <row r="550" spans="1:71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8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71"/>
      <c r="BM550" s="71"/>
      <c r="BN550" s="77"/>
      <c r="BO550" s="38"/>
      <c r="BP550" s="34"/>
      <c r="BQ550" s="51"/>
      <c r="BR550" s="72"/>
      <c r="BS550" s="34"/>
    </row>
    <row r="551" spans="1:71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8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71"/>
      <c r="BM551" s="71"/>
      <c r="BN551" s="77"/>
      <c r="BO551" s="38"/>
      <c r="BP551" s="34"/>
      <c r="BQ551" s="51"/>
      <c r="BR551" s="72"/>
      <c r="BS551" s="34"/>
    </row>
    <row r="552" spans="1:71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8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71"/>
      <c r="BM552" s="71"/>
      <c r="BN552" s="77"/>
      <c r="BO552" s="38"/>
      <c r="BP552" s="34"/>
      <c r="BQ552" s="51"/>
      <c r="BR552" s="72"/>
      <c r="BS552" s="34"/>
    </row>
    <row r="553" spans="1:71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8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71"/>
      <c r="BM553" s="71"/>
      <c r="BN553" s="77"/>
      <c r="BO553" s="38"/>
      <c r="BP553" s="34"/>
      <c r="BQ553" s="51"/>
      <c r="BR553" s="72"/>
      <c r="BS553" s="34"/>
    </row>
    <row r="554" spans="1:71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8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71"/>
      <c r="BM554" s="71"/>
      <c r="BN554" s="77"/>
      <c r="BO554" s="38"/>
      <c r="BP554" s="34"/>
      <c r="BQ554" s="51"/>
      <c r="BR554" s="72"/>
      <c r="BS554" s="34"/>
    </row>
    <row r="555" spans="1:71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8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71"/>
      <c r="BM555" s="71"/>
      <c r="BN555" s="77"/>
      <c r="BO555" s="38"/>
      <c r="BP555" s="34"/>
      <c r="BQ555" s="51"/>
      <c r="BR555" s="72"/>
      <c r="BS555" s="34"/>
    </row>
    <row r="556" spans="1:71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8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71"/>
      <c r="BM556" s="71"/>
      <c r="BN556" s="77"/>
      <c r="BO556" s="38"/>
      <c r="BP556" s="34"/>
      <c r="BQ556" s="51"/>
      <c r="BR556" s="72"/>
      <c r="BS556" s="34"/>
    </row>
    <row r="557" spans="1:71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8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71"/>
      <c r="BM557" s="71"/>
      <c r="BN557" s="77"/>
      <c r="BO557" s="38"/>
      <c r="BP557" s="34"/>
      <c r="BQ557" s="51"/>
      <c r="BR557" s="72"/>
      <c r="BS557" s="34"/>
    </row>
    <row r="558" spans="1:71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8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71"/>
      <c r="BM558" s="71"/>
      <c r="BN558" s="77"/>
      <c r="BO558" s="38"/>
      <c r="BP558" s="34"/>
      <c r="BQ558" s="51"/>
      <c r="BR558" s="72"/>
      <c r="BS558" s="34"/>
    </row>
    <row r="559" spans="1:71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8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71"/>
      <c r="BM559" s="71"/>
      <c r="BN559" s="77"/>
      <c r="BO559" s="38"/>
      <c r="BP559" s="34"/>
      <c r="BQ559" s="51"/>
      <c r="BR559" s="72"/>
      <c r="BS559" s="34"/>
    </row>
    <row r="560" spans="1:71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8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71"/>
      <c r="BM560" s="71"/>
      <c r="BN560" s="77"/>
      <c r="BO560" s="38"/>
      <c r="BP560" s="34"/>
      <c r="BQ560" s="51"/>
      <c r="BR560" s="72"/>
      <c r="BS560" s="34"/>
    </row>
    <row r="561" spans="1:71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8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71"/>
      <c r="BM561" s="71"/>
      <c r="BN561" s="77"/>
      <c r="BO561" s="38"/>
      <c r="BP561" s="34"/>
      <c r="BQ561" s="51"/>
      <c r="BR561" s="72"/>
      <c r="BS561" s="34"/>
    </row>
    <row r="562" spans="1:71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8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71"/>
      <c r="BM562" s="71"/>
      <c r="BN562" s="77"/>
      <c r="BO562" s="38"/>
      <c r="BP562" s="34"/>
      <c r="BQ562" s="51"/>
      <c r="BR562" s="72"/>
      <c r="BS562" s="34"/>
    </row>
    <row r="563" spans="1:71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8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71"/>
      <c r="BM563" s="71"/>
      <c r="BN563" s="77"/>
      <c r="BO563" s="38"/>
      <c r="BP563" s="34"/>
      <c r="BQ563" s="51"/>
      <c r="BR563" s="72"/>
      <c r="BS563" s="34"/>
    </row>
    <row r="564" spans="1:71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8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71"/>
      <c r="BM564" s="71"/>
      <c r="BN564" s="77"/>
      <c r="BO564" s="38"/>
      <c r="BP564" s="34"/>
      <c r="BQ564" s="51"/>
      <c r="BR564" s="72"/>
      <c r="BS564" s="34"/>
    </row>
    <row r="565" spans="1:71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8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71"/>
      <c r="BM565" s="71"/>
      <c r="BN565" s="77"/>
      <c r="BO565" s="38"/>
      <c r="BP565" s="34"/>
      <c r="BQ565" s="51"/>
      <c r="BR565" s="72"/>
      <c r="BS565" s="34"/>
    </row>
    <row r="566" spans="1:71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8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71"/>
      <c r="BM566" s="71"/>
      <c r="BN566" s="77"/>
      <c r="BO566" s="38"/>
      <c r="BP566" s="34"/>
      <c r="BQ566" s="51"/>
      <c r="BR566" s="72"/>
      <c r="BS566" s="34"/>
    </row>
    <row r="567" spans="1:71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8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71"/>
      <c r="BM567" s="71"/>
      <c r="BN567" s="77"/>
      <c r="BO567" s="38"/>
      <c r="BP567" s="34"/>
      <c r="BQ567" s="51"/>
      <c r="BR567" s="72"/>
      <c r="BS567" s="34"/>
    </row>
    <row r="568" spans="1:71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8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71"/>
      <c r="BM568" s="71"/>
      <c r="BN568" s="77"/>
      <c r="BO568" s="38"/>
      <c r="BP568" s="34"/>
      <c r="BQ568" s="51"/>
      <c r="BR568" s="72"/>
      <c r="BS568" s="34"/>
    </row>
    <row r="569" spans="1:71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8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71"/>
      <c r="BM569" s="71"/>
      <c r="BN569" s="77"/>
      <c r="BO569" s="38"/>
      <c r="BP569" s="34"/>
      <c r="BQ569" s="51"/>
      <c r="BR569" s="72"/>
      <c r="BS569" s="34"/>
    </row>
    <row r="570" spans="1:71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8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71"/>
      <c r="BM570" s="71"/>
      <c r="BN570" s="77"/>
      <c r="BO570" s="38"/>
      <c r="BP570" s="34"/>
      <c r="BQ570" s="51"/>
      <c r="BR570" s="72"/>
      <c r="BS570" s="34"/>
    </row>
    <row r="571" spans="1:71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8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71"/>
      <c r="BM571" s="71"/>
      <c r="BN571" s="77"/>
      <c r="BO571" s="38"/>
      <c r="BP571" s="34"/>
      <c r="BQ571" s="51"/>
      <c r="BR571" s="72"/>
      <c r="BS571" s="34"/>
    </row>
    <row r="572" spans="1:71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8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71"/>
      <c r="BM572" s="71"/>
      <c r="BN572" s="77"/>
      <c r="BO572" s="38"/>
      <c r="BP572" s="34"/>
      <c r="BQ572" s="51"/>
      <c r="BR572" s="72"/>
      <c r="BS572" s="34"/>
    </row>
    <row r="573" spans="1:71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8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71"/>
      <c r="BM573" s="71"/>
      <c r="BN573" s="77"/>
      <c r="BO573" s="38"/>
      <c r="BP573" s="34"/>
      <c r="BQ573" s="51"/>
      <c r="BR573" s="72"/>
      <c r="BS573" s="34"/>
    </row>
    <row r="574" spans="1:71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8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71"/>
      <c r="BM574" s="71"/>
      <c r="BN574" s="77"/>
      <c r="BO574" s="38"/>
      <c r="BP574" s="34"/>
      <c r="BQ574" s="51"/>
      <c r="BR574" s="72"/>
      <c r="BS574" s="34"/>
    </row>
    <row r="575" spans="1:71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8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71"/>
      <c r="BM575" s="71"/>
      <c r="BN575" s="77"/>
      <c r="BO575" s="38"/>
      <c r="BP575" s="34"/>
      <c r="BQ575" s="51"/>
      <c r="BR575" s="72"/>
      <c r="BS575" s="34"/>
    </row>
    <row r="576" spans="1:71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8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71"/>
      <c r="BM576" s="71"/>
      <c r="BN576" s="77"/>
      <c r="BO576" s="38"/>
      <c r="BP576" s="34"/>
      <c r="BQ576" s="51"/>
      <c r="BR576" s="72"/>
      <c r="BS576" s="34"/>
    </row>
    <row r="577" spans="1:71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8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71"/>
      <c r="BM577" s="71"/>
      <c r="BN577" s="77"/>
      <c r="BO577" s="38"/>
      <c r="BP577" s="34"/>
      <c r="BQ577" s="51"/>
      <c r="BR577" s="72"/>
      <c r="BS577" s="34"/>
    </row>
    <row r="578" spans="1:71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8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71"/>
      <c r="BM578" s="71"/>
      <c r="BN578" s="77"/>
      <c r="BO578" s="38"/>
      <c r="BP578" s="34"/>
      <c r="BQ578" s="51"/>
      <c r="BR578" s="72"/>
      <c r="BS578" s="34"/>
    </row>
    <row r="579" spans="1:71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8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71"/>
      <c r="BM579" s="71"/>
      <c r="BN579" s="77"/>
      <c r="BO579" s="38"/>
      <c r="BP579" s="34"/>
      <c r="BQ579" s="51"/>
      <c r="BR579" s="72"/>
      <c r="BS579" s="34"/>
    </row>
    <row r="580" spans="1:71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8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71"/>
      <c r="BM580" s="71"/>
      <c r="BN580" s="77"/>
      <c r="BO580" s="38"/>
      <c r="BP580" s="34"/>
      <c r="BQ580" s="51"/>
      <c r="BR580" s="72"/>
      <c r="BS580" s="34"/>
    </row>
    <row r="581" spans="1:71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8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71"/>
      <c r="BM581" s="71"/>
      <c r="BN581" s="77"/>
      <c r="BO581" s="38"/>
      <c r="BP581" s="34"/>
      <c r="BQ581" s="51"/>
      <c r="BR581" s="72"/>
      <c r="BS581" s="34"/>
    </row>
    <row r="582" spans="1:71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8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71"/>
      <c r="BM582" s="71"/>
      <c r="BN582" s="77"/>
      <c r="BO582" s="38"/>
      <c r="BP582" s="34"/>
      <c r="BQ582" s="51"/>
      <c r="BR582" s="72"/>
      <c r="BS582" s="34"/>
    </row>
    <row r="583" spans="1:71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8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71"/>
      <c r="BM583" s="71"/>
      <c r="BN583" s="77"/>
      <c r="BO583" s="38"/>
      <c r="BP583" s="34"/>
      <c r="BQ583" s="51"/>
      <c r="BR583" s="72"/>
      <c r="BS583" s="34"/>
    </row>
    <row r="584" spans="1:71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8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71"/>
      <c r="BM584" s="71"/>
      <c r="BN584" s="77"/>
      <c r="BO584" s="38"/>
      <c r="BP584" s="34"/>
      <c r="BQ584" s="51"/>
      <c r="BR584" s="72"/>
      <c r="BS584" s="34"/>
    </row>
    <row r="585" spans="1:71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8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71"/>
      <c r="BM585" s="71"/>
      <c r="BN585" s="77"/>
      <c r="BO585" s="38"/>
      <c r="BP585" s="34"/>
      <c r="BQ585" s="51"/>
      <c r="BR585" s="72"/>
      <c r="BS585" s="34"/>
    </row>
    <row r="586" spans="1:71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8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71"/>
      <c r="BM586" s="71"/>
      <c r="BN586" s="77"/>
      <c r="BO586" s="38"/>
      <c r="BP586" s="34"/>
      <c r="BQ586" s="51"/>
      <c r="BR586" s="72"/>
      <c r="BS586" s="34"/>
    </row>
    <row r="587" spans="1:71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8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71"/>
      <c r="BM587" s="71"/>
      <c r="BN587" s="77"/>
      <c r="BO587" s="38"/>
      <c r="BP587" s="34"/>
      <c r="BQ587" s="51"/>
      <c r="BR587" s="72"/>
      <c r="BS587" s="34"/>
    </row>
    <row r="588" spans="1:71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8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71"/>
      <c r="BM588" s="71"/>
      <c r="BN588" s="77"/>
      <c r="BO588" s="38"/>
      <c r="BP588" s="34"/>
      <c r="BQ588" s="51"/>
      <c r="BR588" s="72"/>
      <c r="BS588" s="34"/>
    </row>
    <row r="589" spans="1:71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8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71"/>
      <c r="BM589" s="71"/>
      <c r="BN589" s="77"/>
      <c r="BO589" s="38"/>
      <c r="BP589" s="34"/>
      <c r="BQ589" s="51"/>
      <c r="BR589" s="72"/>
      <c r="BS589" s="34"/>
    </row>
    <row r="590" spans="1:71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8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71"/>
      <c r="BM590" s="71"/>
      <c r="BN590" s="77"/>
      <c r="BO590" s="38"/>
      <c r="BP590" s="34"/>
      <c r="BQ590" s="51"/>
      <c r="BR590" s="72"/>
      <c r="BS590" s="34"/>
    </row>
    <row r="591" spans="1:71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8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71"/>
      <c r="BM591" s="71"/>
      <c r="BN591" s="77"/>
      <c r="BO591" s="38"/>
      <c r="BP591" s="34"/>
      <c r="BQ591" s="51"/>
      <c r="BR591" s="72"/>
      <c r="BS591" s="34"/>
    </row>
    <row r="592" spans="1:71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8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71"/>
      <c r="BM592" s="71"/>
      <c r="BN592" s="77"/>
      <c r="BO592" s="38"/>
      <c r="BP592" s="34"/>
      <c r="BQ592" s="51"/>
      <c r="BR592" s="72"/>
      <c r="BS592" s="34"/>
    </row>
    <row r="593" spans="1:71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8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71"/>
      <c r="BM593" s="71"/>
      <c r="BN593" s="77"/>
      <c r="BO593" s="38"/>
      <c r="BP593" s="34"/>
      <c r="BQ593" s="51"/>
      <c r="BR593" s="72"/>
      <c r="BS593" s="34"/>
    </row>
    <row r="594" spans="1:71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8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71"/>
      <c r="BM594" s="71"/>
      <c r="BN594" s="77"/>
      <c r="BO594" s="38"/>
      <c r="BP594" s="34"/>
      <c r="BQ594" s="51"/>
      <c r="BR594" s="72"/>
      <c r="BS594" s="34"/>
    </row>
    <row r="595" spans="1:71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8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71"/>
      <c r="BM595" s="71"/>
      <c r="BN595" s="77"/>
      <c r="BO595" s="38"/>
      <c r="BP595" s="34"/>
      <c r="BQ595" s="51"/>
      <c r="BR595" s="72"/>
      <c r="BS595" s="34"/>
    </row>
    <row r="596" spans="1:71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8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71"/>
      <c r="BM596" s="71"/>
      <c r="BN596" s="77"/>
      <c r="BO596" s="38"/>
      <c r="BP596" s="34"/>
      <c r="BQ596" s="51"/>
      <c r="BR596" s="72"/>
      <c r="BS596" s="34"/>
    </row>
    <row r="597" spans="1:71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8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71"/>
      <c r="BM597" s="71"/>
      <c r="BN597" s="77"/>
      <c r="BO597" s="38"/>
      <c r="BP597" s="34"/>
      <c r="BQ597" s="51"/>
      <c r="BR597" s="72"/>
      <c r="BS597" s="34"/>
    </row>
    <row r="598" spans="1:71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8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71"/>
      <c r="BM598" s="71"/>
      <c r="BN598" s="77"/>
      <c r="BO598" s="38"/>
      <c r="BP598" s="34"/>
      <c r="BQ598" s="51"/>
      <c r="BR598" s="72"/>
      <c r="BS598" s="34"/>
    </row>
    <row r="599" spans="1:71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8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71"/>
      <c r="BM599" s="71"/>
      <c r="BN599" s="77"/>
      <c r="BO599" s="38"/>
      <c r="BP599" s="34"/>
      <c r="BQ599" s="51"/>
      <c r="BR599" s="72"/>
      <c r="BS599" s="34"/>
    </row>
    <row r="600" spans="1:71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8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71"/>
      <c r="BM600" s="71"/>
      <c r="BN600" s="77"/>
      <c r="BO600" s="38"/>
      <c r="BP600" s="34"/>
      <c r="BQ600" s="51"/>
      <c r="BR600" s="72"/>
      <c r="BS600" s="34"/>
    </row>
    <row r="601" spans="1:71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8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71"/>
      <c r="BM601" s="71"/>
      <c r="BN601" s="77"/>
      <c r="BO601" s="38"/>
      <c r="BP601" s="34"/>
      <c r="BQ601" s="51"/>
      <c r="BR601" s="72"/>
      <c r="BS601" s="34"/>
    </row>
    <row r="602" spans="1:71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8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71"/>
      <c r="BM602" s="71"/>
      <c r="BN602" s="77"/>
      <c r="BO602" s="38"/>
      <c r="BP602" s="34"/>
      <c r="BQ602" s="51"/>
      <c r="BR602" s="72"/>
      <c r="BS602" s="34"/>
    </row>
    <row r="603" spans="1:71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8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71"/>
      <c r="BM603" s="71"/>
      <c r="BN603" s="77"/>
      <c r="BO603" s="38"/>
      <c r="BP603" s="34"/>
      <c r="BQ603" s="51"/>
      <c r="BR603" s="72"/>
      <c r="BS603" s="34"/>
    </row>
    <row r="604" spans="1:71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8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71"/>
      <c r="BM604" s="71"/>
      <c r="BN604" s="77"/>
      <c r="BO604" s="38"/>
      <c r="BP604" s="34"/>
      <c r="BQ604" s="51"/>
      <c r="BR604" s="72"/>
      <c r="BS604" s="34"/>
    </row>
    <row r="605" spans="1:71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8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71"/>
      <c r="BM605" s="71"/>
      <c r="BN605" s="77"/>
      <c r="BO605" s="38"/>
      <c r="BP605" s="34"/>
      <c r="BQ605" s="51"/>
      <c r="BR605" s="72"/>
      <c r="BS605" s="34"/>
    </row>
    <row r="606" spans="1:71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8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71"/>
      <c r="BM606" s="71"/>
      <c r="BN606" s="77"/>
      <c r="BO606" s="38"/>
      <c r="BP606" s="34"/>
      <c r="BQ606" s="51"/>
      <c r="BR606" s="72"/>
      <c r="BS606" s="34"/>
    </row>
    <row r="607" spans="1:71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8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71"/>
      <c r="BM607" s="71"/>
      <c r="BN607" s="77"/>
      <c r="BO607" s="38"/>
      <c r="BP607" s="34"/>
      <c r="BQ607" s="51"/>
      <c r="BR607" s="72"/>
      <c r="BS607" s="34"/>
    </row>
    <row r="608" spans="1:71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8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71"/>
      <c r="BM608" s="71"/>
      <c r="BN608" s="77"/>
      <c r="BO608" s="38"/>
      <c r="BP608" s="34"/>
      <c r="BQ608" s="51"/>
      <c r="BR608" s="72"/>
      <c r="BS608" s="34"/>
    </row>
    <row r="609" spans="1:71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8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71"/>
      <c r="BM609" s="71"/>
      <c r="BN609" s="77"/>
      <c r="BO609" s="38"/>
      <c r="BP609" s="34"/>
      <c r="BQ609" s="51"/>
      <c r="BR609" s="72"/>
      <c r="BS609" s="34"/>
    </row>
    <row r="610" spans="1:71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8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71"/>
      <c r="BM610" s="71"/>
      <c r="BN610" s="77"/>
      <c r="BO610" s="38"/>
      <c r="BP610" s="34"/>
      <c r="BQ610" s="51"/>
      <c r="BR610" s="72"/>
      <c r="BS610" s="34"/>
    </row>
    <row r="611" spans="1:71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8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71"/>
      <c r="BM611" s="71"/>
      <c r="BN611" s="77"/>
      <c r="BO611" s="38"/>
      <c r="BP611" s="34"/>
      <c r="BQ611" s="51"/>
      <c r="BR611" s="72"/>
      <c r="BS611" s="34"/>
    </row>
    <row r="612" spans="1:71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8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71"/>
      <c r="BM612" s="71"/>
      <c r="BN612" s="77"/>
      <c r="BO612" s="38"/>
      <c r="BP612" s="34"/>
      <c r="BQ612" s="51"/>
      <c r="BR612" s="72"/>
      <c r="BS612" s="34"/>
    </row>
    <row r="613" spans="1:71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8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71"/>
      <c r="BM613" s="71"/>
      <c r="BN613" s="77"/>
      <c r="BO613" s="38"/>
      <c r="BP613" s="34"/>
      <c r="BQ613" s="51"/>
      <c r="BR613" s="72"/>
      <c r="BS613" s="34"/>
    </row>
    <row r="614" spans="1:71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8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71"/>
      <c r="BM614" s="71"/>
      <c r="BN614" s="77"/>
      <c r="BO614" s="38"/>
      <c r="BP614" s="34"/>
      <c r="BQ614" s="51"/>
      <c r="BR614" s="72"/>
      <c r="BS614" s="34"/>
    </row>
    <row r="615" spans="1:71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8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71"/>
      <c r="BM615" s="71"/>
      <c r="BN615" s="77"/>
      <c r="BO615" s="38"/>
      <c r="BP615" s="34"/>
      <c r="BQ615" s="51"/>
      <c r="BR615" s="72"/>
      <c r="BS615" s="34"/>
    </row>
    <row r="616" spans="1:71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8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71"/>
      <c r="BM616" s="71"/>
      <c r="BN616" s="77"/>
      <c r="BO616" s="38"/>
      <c r="BP616" s="34"/>
      <c r="BQ616" s="51"/>
      <c r="BR616" s="72"/>
      <c r="BS616" s="34"/>
    </row>
    <row r="617" spans="1:71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8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71"/>
      <c r="BM617" s="71"/>
      <c r="BN617" s="77"/>
      <c r="BO617" s="38"/>
      <c r="BP617" s="34"/>
      <c r="BQ617" s="51"/>
      <c r="BR617" s="72"/>
      <c r="BS617" s="34"/>
    </row>
    <row r="618" spans="1:71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8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71"/>
      <c r="BM618" s="71"/>
      <c r="BN618" s="77"/>
      <c r="BO618" s="38"/>
      <c r="BP618" s="34"/>
      <c r="BQ618" s="51"/>
      <c r="BR618" s="72"/>
      <c r="BS618" s="34"/>
    </row>
    <row r="619" spans="1:71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8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71"/>
      <c r="BM619" s="71"/>
      <c r="BN619" s="77"/>
      <c r="BO619" s="38"/>
      <c r="BP619" s="34"/>
      <c r="BQ619" s="51"/>
      <c r="BR619" s="72"/>
      <c r="BS619" s="34"/>
    </row>
    <row r="620" spans="1:71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8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71"/>
      <c r="BM620" s="71"/>
      <c r="BN620" s="77"/>
      <c r="BO620" s="38"/>
      <c r="BP620" s="34"/>
      <c r="BQ620" s="51"/>
      <c r="BR620" s="72"/>
      <c r="BS620" s="34"/>
    </row>
    <row r="621" spans="1:71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8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71"/>
      <c r="BM621" s="71"/>
      <c r="BN621" s="77"/>
      <c r="BO621" s="38"/>
      <c r="BP621" s="34"/>
      <c r="BQ621" s="51"/>
      <c r="BR621" s="72"/>
      <c r="BS621" s="34"/>
    </row>
    <row r="622" spans="1:71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8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71"/>
      <c r="BM622" s="71"/>
      <c r="BN622" s="77"/>
      <c r="BO622" s="38"/>
      <c r="BP622" s="34"/>
      <c r="BQ622" s="51"/>
      <c r="BR622" s="72"/>
      <c r="BS622" s="34"/>
    </row>
    <row r="623" spans="1:71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8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71"/>
      <c r="BM623" s="71"/>
      <c r="BN623" s="77"/>
      <c r="BO623" s="38"/>
      <c r="BP623" s="34"/>
      <c r="BQ623" s="51"/>
      <c r="BR623" s="72"/>
      <c r="BS623" s="34"/>
    </row>
    <row r="624" spans="1:71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8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71"/>
      <c r="BM624" s="71"/>
      <c r="BN624" s="77"/>
      <c r="BO624" s="38"/>
      <c r="BP624" s="34"/>
      <c r="BQ624" s="51"/>
      <c r="BR624" s="72"/>
      <c r="BS624" s="34"/>
    </row>
    <row r="625" spans="1:71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8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71"/>
      <c r="BM625" s="71"/>
      <c r="BN625" s="77"/>
      <c r="BO625" s="38"/>
      <c r="BP625" s="34"/>
      <c r="BQ625" s="51"/>
      <c r="BR625" s="72"/>
      <c r="BS625" s="34"/>
    </row>
    <row r="626" spans="1:71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8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71"/>
      <c r="BM626" s="71"/>
      <c r="BN626" s="77"/>
      <c r="BO626" s="38"/>
      <c r="BP626" s="34"/>
      <c r="BQ626" s="51"/>
      <c r="BR626" s="72"/>
      <c r="BS626" s="34"/>
    </row>
    <row r="627" spans="1:71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8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71"/>
      <c r="BM627" s="71"/>
      <c r="BN627" s="77"/>
      <c r="BO627" s="38"/>
      <c r="BP627" s="34"/>
      <c r="BQ627" s="51"/>
      <c r="BR627" s="72"/>
      <c r="BS627" s="34"/>
    </row>
    <row r="628" spans="1:71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8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71"/>
      <c r="BM628" s="71"/>
      <c r="BN628" s="77"/>
      <c r="BO628" s="38"/>
      <c r="BP628" s="34"/>
      <c r="BQ628" s="51"/>
      <c r="BR628" s="72"/>
      <c r="BS628" s="34"/>
    </row>
    <row r="629" spans="1:71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8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71"/>
      <c r="BM629" s="71"/>
      <c r="BN629" s="77"/>
      <c r="BO629" s="38"/>
      <c r="BP629" s="34"/>
      <c r="BQ629" s="51"/>
      <c r="BR629" s="72"/>
      <c r="BS629" s="34"/>
    </row>
    <row r="630" spans="1:71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8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71"/>
      <c r="BM630" s="71"/>
      <c r="BN630" s="77"/>
      <c r="BO630" s="38"/>
      <c r="BP630" s="34"/>
      <c r="BQ630" s="51"/>
      <c r="BR630" s="72"/>
      <c r="BS630" s="34"/>
    </row>
    <row r="631" spans="1:71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8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71"/>
      <c r="BM631" s="71"/>
      <c r="BN631" s="77"/>
      <c r="BO631" s="38"/>
      <c r="BP631" s="34"/>
      <c r="BQ631" s="51"/>
      <c r="BR631" s="72"/>
      <c r="BS631" s="34"/>
    </row>
    <row r="632" spans="1:71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8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71"/>
      <c r="BM632" s="71"/>
      <c r="BN632" s="77"/>
      <c r="BO632" s="38"/>
      <c r="BP632" s="34"/>
      <c r="BQ632" s="51"/>
      <c r="BR632" s="72"/>
      <c r="BS632" s="34"/>
    </row>
    <row r="633" spans="1:71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8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71"/>
      <c r="BM633" s="71"/>
      <c r="BN633" s="77"/>
      <c r="BO633" s="38"/>
      <c r="BP633" s="34"/>
      <c r="BQ633" s="51"/>
      <c r="BR633" s="72"/>
      <c r="BS633" s="34"/>
    </row>
    <row r="634" spans="1:71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8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71"/>
      <c r="BM634" s="71"/>
      <c r="BN634" s="77"/>
      <c r="BO634" s="38"/>
      <c r="BP634" s="34"/>
      <c r="BQ634" s="51"/>
      <c r="BR634" s="72"/>
      <c r="BS634" s="34"/>
    </row>
    <row r="635" spans="1:71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8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71"/>
      <c r="BM635" s="71"/>
      <c r="BN635" s="77"/>
      <c r="BO635" s="38"/>
      <c r="BP635" s="34"/>
      <c r="BQ635" s="51"/>
      <c r="BR635" s="72"/>
      <c r="BS635" s="34"/>
    </row>
    <row r="636" spans="1:71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8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71"/>
      <c r="BM636" s="71"/>
      <c r="BN636" s="77"/>
      <c r="BO636" s="38"/>
      <c r="BP636" s="34"/>
      <c r="BQ636" s="51"/>
      <c r="BR636" s="72"/>
      <c r="BS636" s="34"/>
    </row>
    <row r="637" spans="1:71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8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71"/>
      <c r="BM637" s="71"/>
      <c r="BN637" s="77"/>
      <c r="BO637" s="38"/>
      <c r="BP637" s="34"/>
      <c r="BQ637" s="51"/>
      <c r="BR637" s="72"/>
      <c r="BS637" s="34"/>
    </row>
    <row r="638" spans="1:71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8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71"/>
      <c r="BM638" s="71"/>
      <c r="BN638" s="77"/>
      <c r="BO638" s="38"/>
      <c r="BP638" s="34"/>
      <c r="BQ638" s="51"/>
      <c r="BR638" s="72"/>
      <c r="BS638" s="34"/>
    </row>
    <row r="639" spans="1:71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8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71"/>
      <c r="BM639" s="71"/>
      <c r="BN639" s="77"/>
      <c r="BO639" s="38"/>
      <c r="BP639" s="34"/>
      <c r="BQ639" s="51"/>
      <c r="BR639" s="72"/>
      <c r="BS639" s="34"/>
    </row>
    <row r="640" spans="1:71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8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71"/>
      <c r="BM640" s="71"/>
      <c r="BN640" s="77"/>
      <c r="BO640" s="38"/>
      <c r="BP640" s="34"/>
      <c r="BQ640" s="51"/>
      <c r="BR640" s="72"/>
      <c r="BS640" s="34"/>
    </row>
    <row r="641" spans="1:71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8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71"/>
      <c r="BM641" s="71"/>
      <c r="BN641" s="77"/>
      <c r="BO641" s="38"/>
      <c r="BP641" s="34"/>
      <c r="BQ641" s="51"/>
      <c r="BR641" s="72"/>
      <c r="BS641" s="34"/>
    </row>
    <row r="642" spans="1:71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8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71"/>
      <c r="BM642" s="71"/>
      <c r="BN642" s="77"/>
      <c r="BO642" s="38"/>
      <c r="BP642" s="34"/>
      <c r="BQ642" s="51"/>
      <c r="BR642" s="72"/>
      <c r="BS642" s="34"/>
    </row>
    <row r="643" spans="1:71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8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71"/>
      <c r="BM643" s="71"/>
      <c r="BN643" s="77"/>
      <c r="BO643" s="38"/>
      <c r="BP643" s="34"/>
      <c r="BQ643" s="51"/>
      <c r="BR643" s="72"/>
      <c r="BS643" s="34"/>
    </row>
    <row r="644" spans="1:71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8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71"/>
      <c r="BM644" s="71"/>
      <c r="BN644" s="77"/>
      <c r="BO644" s="38"/>
      <c r="BP644" s="34"/>
      <c r="BQ644" s="51"/>
      <c r="BR644" s="72"/>
      <c r="BS644" s="34"/>
    </row>
    <row r="645" spans="1:71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8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71"/>
      <c r="BM645" s="71"/>
      <c r="BN645" s="77"/>
      <c r="BO645" s="38"/>
      <c r="BP645" s="34"/>
      <c r="BQ645" s="51"/>
      <c r="BR645" s="72"/>
      <c r="BS645" s="34"/>
    </row>
    <row r="646" spans="1:71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8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71"/>
      <c r="BM646" s="71"/>
      <c r="BN646" s="77"/>
      <c r="BO646" s="38"/>
      <c r="BP646" s="34"/>
      <c r="BQ646" s="51"/>
      <c r="BR646" s="72"/>
      <c r="BS646" s="34"/>
    </row>
    <row r="647" spans="1:71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8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71"/>
      <c r="BM647" s="71"/>
      <c r="BN647" s="77"/>
      <c r="BO647" s="38"/>
      <c r="BP647" s="34"/>
      <c r="BQ647" s="51"/>
      <c r="BR647" s="72"/>
      <c r="BS647" s="34"/>
    </row>
    <row r="648" spans="1:71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8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71"/>
      <c r="BM648" s="71"/>
      <c r="BN648" s="77"/>
      <c r="BO648" s="38"/>
      <c r="BP648" s="34"/>
      <c r="BQ648" s="51"/>
      <c r="BR648" s="72"/>
      <c r="BS648" s="34"/>
    </row>
    <row r="649" spans="1:71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8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71"/>
      <c r="BM649" s="71"/>
      <c r="BN649" s="77"/>
      <c r="BO649" s="38"/>
      <c r="BP649" s="34"/>
      <c r="BQ649" s="51"/>
      <c r="BR649" s="72"/>
      <c r="BS649" s="34"/>
    </row>
    <row r="650" spans="1:71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8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71"/>
      <c r="BM650" s="71"/>
      <c r="BN650" s="77"/>
      <c r="BO650" s="38"/>
      <c r="BP650" s="34"/>
      <c r="BQ650" s="51"/>
      <c r="BR650" s="72"/>
      <c r="BS650" s="34"/>
    </row>
    <row r="651" spans="1:71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8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71"/>
      <c r="BM651" s="71"/>
      <c r="BN651" s="77"/>
      <c r="BO651" s="38"/>
      <c r="BP651" s="34"/>
      <c r="BQ651" s="51"/>
      <c r="BR651" s="72"/>
      <c r="BS651" s="34"/>
    </row>
    <row r="652" spans="1:71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8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71"/>
      <c r="BM652" s="71"/>
      <c r="BN652" s="77"/>
      <c r="BO652" s="38"/>
      <c r="BP652" s="34"/>
      <c r="BQ652" s="51"/>
      <c r="BR652" s="72"/>
      <c r="BS652" s="34"/>
    </row>
    <row r="653" spans="1:71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8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71"/>
      <c r="BM653" s="71"/>
      <c r="BN653" s="77"/>
      <c r="BO653" s="38"/>
      <c r="BP653" s="34"/>
      <c r="BQ653" s="51"/>
      <c r="BR653" s="72"/>
      <c r="BS653" s="34"/>
    </row>
    <row r="654" spans="1:71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8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71"/>
      <c r="BM654" s="71"/>
      <c r="BN654" s="77"/>
      <c r="BO654" s="38"/>
      <c r="BP654" s="34"/>
      <c r="BQ654" s="51"/>
      <c r="BR654" s="72"/>
      <c r="BS654" s="34"/>
    </row>
    <row r="655" spans="1:71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8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71"/>
      <c r="BM655" s="71"/>
      <c r="BN655" s="77"/>
      <c r="BO655" s="38"/>
      <c r="BP655" s="34"/>
      <c r="BQ655" s="51"/>
      <c r="BR655" s="72"/>
      <c r="BS655" s="34"/>
    </row>
    <row r="656" spans="1:71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8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71"/>
      <c r="BM656" s="71"/>
      <c r="BN656" s="77"/>
      <c r="BO656" s="38"/>
      <c r="BP656" s="34"/>
      <c r="BQ656" s="51"/>
      <c r="BR656" s="72"/>
      <c r="BS656" s="34"/>
    </row>
    <row r="657" spans="1:71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8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71"/>
      <c r="BM657" s="71"/>
      <c r="BN657" s="77"/>
      <c r="BO657" s="38"/>
      <c r="BP657" s="34"/>
      <c r="BQ657" s="51"/>
      <c r="BR657" s="72"/>
      <c r="BS657" s="34"/>
    </row>
    <row r="658" spans="1:71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8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71"/>
      <c r="BM658" s="71"/>
      <c r="BN658" s="77"/>
      <c r="BO658" s="38"/>
      <c r="BP658" s="34"/>
      <c r="BQ658" s="51"/>
      <c r="BR658" s="72"/>
      <c r="BS658" s="34"/>
    </row>
    <row r="659" spans="1:71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8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71"/>
      <c r="BM659" s="71"/>
      <c r="BN659" s="77"/>
      <c r="BO659" s="38"/>
      <c r="BP659" s="34"/>
      <c r="BQ659" s="51"/>
      <c r="BR659" s="72"/>
      <c r="BS659" s="34"/>
    </row>
    <row r="660" spans="1:71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8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71"/>
      <c r="BM660" s="71"/>
      <c r="BN660" s="77"/>
      <c r="BO660" s="38"/>
      <c r="BP660" s="34"/>
      <c r="BQ660" s="51"/>
      <c r="BR660" s="72"/>
      <c r="BS660" s="34"/>
    </row>
    <row r="661" spans="1:71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8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71"/>
      <c r="BM661" s="71"/>
      <c r="BN661" s="77"/>
      <c r="BO661" s="38"/>
      <c r="BP661" s="34"/>
      <c r="BQ661" s="51"/>
      <c r="BR661" s="72"/>
      <c r="BS661" s="34"/>
    </row>
    <row r="662" spans="1:71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8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71"/>
      <c r="BM662" s="71"/>
      <c r="BN662" s="77"/>
      <c r="BO662" s="38"/>
      <c r="BP662" s="34"/>
      <c r="BQ662" s="51"/>
      <c r="BR662" s="72"/>
      <c r="BS662" s="34"/>
    </row>
    <row r="663" spans="1:71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8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71"/>
      <c r="BM663" s="71"/>
      <c r="BN663" s="77"/>
      <c r="BO663" s="38"/>
      <c r="BP663" s="34"/>
      <c r="BQ663" s="51"/>
      <c r="BR663" s="72"/>
      <c r="BS663" s="34"/>
    </row>
    <row r="664" spans="1:71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8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71"/>
      <c r="BM664" s="71"/>
      <c r="BN664" s="77"/>
      <c r="BO664" s="38"/>
      <c r="BP664" s="34"/>
      <c r="BQ664" s="51"/>
      <c r="BR664" s="72"/>
      <c r="BS664" s="34"/>
    </row>
    <row r="665" spans="1:71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8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71"/>
      <c r="BM665" s="71"/>
      <c r="BN665" s="77"/>
      <c r="BO665" s="38"/>
      <c r="BP665" s="34"/>
      <c r="BQ665" s="51"/>
      <c r="BR665" s="72"/>
      <c r="BS665" s="34"/>
    </row>
    <row r="666" spans="1:71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8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71"/>
      <c r="BM666" s="71"/>
      <c r="BN666" s="77"/>
      <c r="BO666" s="38"/>
      <c r="BP666" s="34"/>
      <c r="BQ666" s="51"/>
      <c r="BR666" s="72"/>
      <c r="BS666" s="34"/>
    </row>
    <row r="667" spans="1:71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8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71"/>
      <c r="BM667" s="71"/>
      <c r="BN667" s="77"/>
      <c r="BO667" s="38"/>
      <c r="BP667" s="34"/>
      <c r="BQ667" s="51"/>
      <c r="BR667" s="72"/>
      <c r="BS667" s="34"/>
    </row>
    <row r="668" spans="1:71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8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71"/>
      <c r="BM668" s="71"/>
      <c r="BN668" s="77"/>
      <c r="BO668" s="38"/>
      <c r="BP668" s="34"/>
      <c r="BQ668" s="51"/>
      <c r="BR668" s="72"/>
      <c r="BS668" s="34"/>
    </row>
    <row r="669" spans="1:71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8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71"/>
      <c r="BM669" s="71"/>
      <c r="BN669" s="77"/>
      <c r="BO669" s="38"/>
      <c r="BP669" s="34"/>
      <c r="BQ669" s="51"/>
      <c r="BR669" s="72"/>
      <c r="BS669" s="34"/>
    </row>
    <row r="670" spans="1:71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8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71"/>
      <c r="BM670" s="71"/>
      <c r="BN670" s="77"/>
      <c r="BO670" s="38"/>
      <c r="BP670" s="34"/>
      <c r="BQ670" s="51"/>
      <c r="BR670" s="72"/>
      <c r="BS670" s="34"/>
    </row>
    <row r="671" spans="1:71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8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71"/>
      <c r="BM671" s="71"/>
      <c r="BN671" s="77"/>
      <c r="BO671" s="38"/>
      <c r="BP671" s="34"/>
      <c r="BQ671" s="51"/>
      <c r="BR671" s="72"/>
      <c r="BS671" s="34"/>
    </row>
    <row r="672" spans="1:71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8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71"/>
      <c r="BM672" s="71"/>
      <c r="BN672" s="77"/>
      <c r="BO672" s="38"/>
      <c r="BP672" s="34"/>
      <c r="BQ672" s="51"/>
      <c r="BR672" s="72"/>
      <c r="BS672" s="34"/>
    </row>
    <row r="673" spans="1:71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8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71"/>
      <c r="BM673" s="71"/>
      <c r="BN673" s="77"/>
      <c r="BO673" s="38"/>
      <c r="BP673" s="34"/>
      <c r="BQ673" s="51"/>
      <c r="BR673" s="72"/>
      <c r="BS673" s="34"/>
    </row>
    <row r="674" spans="1:71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8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71"/>
      <c r="BM674" s="71"/>
      <c r="BN674" s="77"/>
      <c r="BO674" s="38"/>
      <c r="BP674" s="34"/>
      <c r="BQ674" s="51"/>
      <c r="BR674" s="72"/>
      <c r="BS674" s="34"/>
    </row>
    <row r="675" spans="1:71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8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71"/>
      <c r="BM675" s="71"/>
      <c r="BN675" s="77"/>
      <c r="BO675" s="38"/>
      <c r="BP675" s="34"/>
      <c r="BQ675" s="51"/>
      <c r="BR675" s="72"/>
      <c r="BS675" s="34"/>
    </row>
    <row r="676" spans="1:71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8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71"/>
      <c r="BM676" s="71"/>
      <c r="BN676" s="77"/>
      <c r="BO676" s="38"/>
      <c r="BP676" s="34"/>
      <c r="BQ676" s="51"/>
      <c r="BR676" s="72"/>
      <c r="BS676" s="34"/>
    </row>
    <row r="677" spans="1:71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8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71"/>
      <c r="BM677" s="71"/>
      <c r="BN677" s="77"/>
      <c r="BO677" s="38"/>
      <c r="BP677" s="34"/>
      <c r="BQ677" s="51"/>
      <c r="BR677" s="72"/>
      <c r="BS677" s="34"/>
    </row>
    <row r="678" spans="1:71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8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71"/>
      <c r="BM678" s="71"/>
      <c r="BN678" s="77"/>
      <c r="BO678" s="38"/>
      <c r="BP678" s="34"/>
      <c r="BQ678" s="51"/>
      <c r="BR678" s="72"/>
      <c r="BS678" s="34"/>
    </row>
    <row r="679" spans="1:71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8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71"/>
      <c r="BM679" s="71"/>
      <c r="BN679" s="77"/>
      <c r="BO679" s="38"/>
      <c r="BP679" s="34"/>
      <c r="BQ679" s="51"/>
      <c r="BR679" s="72"/>
      <c r="BS679" s="34"/>
    </row>
    <row r="680" spans="1:71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8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71"/>
      <c r="BM680" s="71"/>
      <c r="BN680" s="77"/>
      <c r="BO680" s="38"/>
      <c r="BP680" s="34"/>
      <c r="BQ680" s="51"/>
      <c r="BR680" s="72"/>
      <c r="BS680" s="34"/>
    </row>
    <row r="681" spans="1:71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8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71"/>
      <c r="BM681" s="71"/>
      <c r="BN681" s="77"/>
      <c r="BO681" s="38"/>
      <c r="BP681" s="34"/>
      <c r="BQ681" s="51"/>
      <c r="BR681" s="72"/>
      <c r="BS681" s="34"/>
    </row>
    <row r="682" spans="1:71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8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71"/>
      <c r="BM682" s="71"/>
      <c r="BN682" s="77"/>
      <c r="BO682" s="38"/>
      <c r="BP682" s="34"/>
      <c r="BQ682" s="51"/>
      <c r="BR682" s="72"/>
      <c r="BS682" s="34"/>
    </row>
    <row r="683" spans="1:71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8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71"/>
      <c r="BM683" s="71"/>
      <c r="BN683" s="77"/>
      <c r="BO683" s="38"/>
      <c r="BP683" s="34"/>
      <c r="BQ683" s="51"/>
      <c r="BR683" s="72"/>
      <c r="BS683" s="34"/>
    </row>
    <row r="684" spans="1:71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8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71"/>
      <c r="BM684" s="71"/>
      <c r="BN684" s="77"/>
      <c r="BO684" s="38"/>
      <c r="BP684" s="34"/>
      <c r="BQ684" s="51"/>
      <c r="BR684" s="72"/>
      <c r="BS684" s="34"/>
    </row>
    <row r="685" spans="1:71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8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71"/>
      <c r="BM685" s="71"/>
      <c r="BN685" s="77"/>
      <c r="BO685" s="38"/>
      <c r="BP685" s="34"/>
      <c r="BQ685" s="51"/>
      <c r="BR685" s="72"/>
      <c r="BS685" s="34"/>
    </row>
    <row r="686" spans="1:71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8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71"/>
      <c r="BM686" s="71"/>
      <c r="BN686" s="77"/>
      <c r="BO686" s="38"/>
      <c r="BP686" s="34"/>
      <c r="BQ686" s="51"/>
      <c r="BR686" s="72"/>
      <c r="BS686" s="34"/>
    </row>
    <row r="687" spans="1:71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8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71"/>
      <c r="BM687" s="71"/>
      <c r="BN687" s="77"/>
      <c r="BO687" s="38"/>
      <c r="BP687" s="34"/>
      <c r="BQ687" s="51"/>
      <c r="BR687" s="72"/>
      <c r="BS687" s="34"/>
    </row>
    <row r="688" spans="1:71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8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71"/>
      <c r="BM688" s="71"/>
      <c r="BN688" s="77"/>
      <c r="BO688" s="38"/>
      <c r="BP688" s="34"/>
      <c r="BQ688" s="51"/>
      <c r="BR688" s="72"/>
      <c r="BS688" s="34"/>
    </row>
    <row r="689" spans="1:71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8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71"/>
      <c r="BM689" s="71"/>
      <c r="BN689" s="77"/>
      <c r="BO689" s="38"/>
      <c r="BP689" s="34"/>
      <c r="BQ689" s="51"/>
      <c r="BR689" s="72"/>
      <c r="BS689" s="34"/>
    </row>
    <row r="690" spans="1:71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8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71"/>
      <c r="BM690" s="71"/>
      <c r="BN690" s="77"/>
      <c r="BO690" s="38"/>
      <c r="BP690" s="34"/>
      <c r="BQ690" s="51"/>
      <c r="BR690" s="72"/>
      <c r="BS690" s="34"/>
    </row>
    <row r="691" spans="1:71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8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71"/>
      <c r="BM691" s="71"/>
      <c r="BN691" s="77"/>
      <c r="BO691" s="38"/>
      <c r="BP691" s="34"/>
      <c r="BQ691" s="51"/>
      <c r="BR691" s="72"/>
      <c r="BS691" s="34"/>
    </row>
    <row r="692" spans="1:71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8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71"/>
      <c r="BM692" s="71"/>
      <c r="BN692" s="77"/>
      <c r="BO692" s="38"/>
      <c r="BP692" s="34"/>
      <c r="BQ692" s="51"/>
      <c r="BR692" s="72"/>
      <c r="BS692" s="34"/>
    </row>
    <row r="693" spans="1:71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8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71"/>
      <c r="BM693" s="71"/>
      <c r="BN693" s="77"/>
      <c r="BO693" s="38"/>
      <c r="BP693" s="34"/>
      <c r="BQ693" s="51"/>
      <c r="BR693" s="72"/>
      <c r="BS693" s="34"/>
    </row>
    <row r="694" spans="1:71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8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71"/>
      <c r="BM694" s="71"/>
      <c r="BN694" s="77"/>
      <c r="BO694" s="38"/>
      <c r="BP694" s="34"/>
      <c r="BQ694" s="51"/>
      <c r="BR694" s="72"/>
      <c r="BS694" s="34"/>
    </row>
    <row r="695" spans="1:71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8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71"/>
      <c r="BM695" s="71"/>
      <c r="BN695" s="77"/>
      <c r="BO695" s="38"/>
      <c r="BP695" s="34"/>
      <c r="BQ695" s="51"/>
      <c r="BR695" s="72"/>
      <c r="BS695" s="34"/>
    </row>
    <row r="696" spans="1:71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8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71"/>
      <c r="BM696" s="71"/>
      <c r="BN696" s="77"/>
      <c r="BO696" s="38"/>
      <c r="BP696" s="34"/>
      <c r="BQ696" s="51"/>
      <c r="BR696" s="72"/>
      <c r="BS696" s="34"/>
    </row>
    <row r="697" spans="1:71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8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71"/>
      <c r="BM697" s="71"/>
      <c r="BN697" s="77"/>
      <c r="BO697" s="38"/>
      <c r="BP697" s="34"/>
      <c r="BQ697" s="51"/>
      <c r="BR697" s="72"/>
      <c r="BS697" s="34"/>
    </row>
    <row r="698" spans="1:71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8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71"/>
      <c r="BM698" s="71"/>
      <c r="BN698" s="77"/>
      <c r="BO698" s="38"/>
      <c r="BP698" s="34"/>
      <c r="BQ698" s="51"/>
      <c r="BR698" s="72"/>
      <c r="BS698" s="34"/>
    </row>
    <row r="699" spans="1:71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8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71"/>
      <c r="BM699" s="71"/>
      <c r="BN699" s="77"/>
      <c r="BO699" s="38"/>
      <c r="BP699" s="34"/>
      <c r="BQ699" s="51"/>
      <c r="BR699" s="72"/>
      <c r="BS699" s="34"/>
    </row>
    <row r="700" spans="1:71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8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71"/>
      <c r="BM700" s="71"/>
      <c r="BN700" s="77"/>
      <c r="BO700" s="38"/>
      <c r="BP700" s="34"/>
      <c r="BQ700" s="51"/>
      <c r="BR700" s="72"/>
      <c r="BS700" s="34"/>
    </row>
    <row r="701" spans="1:71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8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71"/>
      <c r="BM701" s="71"/>
      <c r="BN701" s="77"/>
      <c r="BO701" s="38"/>
      <c r="BP701" s="34"/>
      <c r="BQ701" s="51"/>
      <c r="BR701" s="72"/>
      <c r="BS701" s="34"/>
    </row>
    <row r="702" spans="1:71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8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71"/>
      <c r="BM702" s="71"/>
      <c r="BN702" s="77"/>
      <c r="BO702" s="38"/>
      <c r="BP702" s="34"/>
      <c r="BQ702" s="51"/>
      <c r="BR702" s="72"/>
      <c r="BS702" s="34"/>
    </row>
    <row r="703" spans="1:71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8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71"/>
      <c r="BM703" s="71"/>
      <c r="BN703" s="77"/>
      <c r="BO703" s="38"/>
      <c r="BP703" s="34"/>
      <c r="BQ703" s="51"/>
      <c r="BR703" s="72"/>
      <c r="BS703" s="34"/>
    </row>
    <row r="704" spans="1:71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8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71"/>
      <c r="BM704" s="71"/>
      <c r="BN704" s="77"/>
      <c r="BO704" s="38"/>
      <c r="BP704" s="34"/>
      <c r="BQ704" s="51"/>
      <c r="BR704" s="72"/>
      <c r="BS704" s="34"/>
    </row>
    <row r="705" spans="1:71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8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71"/>
      <c r="BM705" s="71"/>
      <c r="BN705" s="77"/>
      <c r="BO705" s="38"/>
      <c r="BP705" s="34"/>
      <c r="BQ705" s="51"/>
      <c r="BR705" s="72"/>
      <c r="BS705" s="34"/>
    </row>
    <row r="706" spans="1:71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8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71"/>
      <c r="BM706" s="71"/>
      <c r="BN706" s="77"/>
      <c r="BO706" s="38"/>
      <c r="BP706" s="34"/>
      <c r="BQ706" s="51"/>
      <c r="BR706" s="72"/>
      <c r="BS706" s="34"/>
    </row>
    <row r="707" spans="1:71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8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71"/>
      <c r="BM707" s="71"/>
      <c r="BN707" s="77"/>
      <c r="BO707" s="38"/>
      <c r="BP707" s="34"/>
      <c r="BQ707" s="51"/>
      <c r="BR707" s="72"/>
      <c r="BS707" s="34"/>
    </row>
    <row r="708" spans="1:71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8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71"/>
      <c r="BM708" s="71"/>
      <c r="BN708" s="77"/>
      <c r="BO708" s="38"/>
      <c r="BP708" s="34"/>
      <c r="BQ708" s="51"/>
      <c r="BR708" s="72"/>
      <c r="BS708" s="34"/>
    </row>
    <row r="709" spans="1:71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8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71"/>
      <c r="BM709" s="71"/>
      <c r="BN709" s="77"/>
      <c r="BO709" s="38"/>
      <c r="BP709" s="34"/>
      <c r="BQ709" s="51"/>
      <c r="BR709" s="72"/>
      <c r="BS709" s="34"/>
    </row>
    <row r="710" spans="1:71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8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71"/>
      <c r="BM710" s="71"/>
      <c r="BN710" s="77"/>
      <c r="BO710" s="38"/>
      <c r="BP710" s="34"/>
      <c r="BQ710" s="51"/>
      <c r="BR710" s="72"/>
      <c r="BS710" s="34"/>
    </row>
    <row r="711" spans="1:71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8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71"/>
      <c r="BM711" s="71"/>
      <c r="BN711" s="77"/>
      <c r="BO711" s="38"/>
      <c r="BP711" s="34"/>
      <c r="BQ711" s="51"/>
      <c r="BR711" s="72"/>
      <c r="BS711" s="34"/>
    </row>
    <row r="712" spans="1:71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8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71"/>
      <c r="BM712" s="71"/>
      <c r="BN712" s="77"/>
      <c r="BO712" s="38"/>
      <c r="BP712" s="34"/>
      <c r="BQ712" s="51"/>
      <c r="BR712" s="72"/>
      <c r="BS712" s="34"/>
    </row>
    <row r="713" spans="1:71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8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71"/>
      <c r="BM713" s="71"/>
      <c r="BN713" s="77"/>
      <c r="BO713" s="38"/>
      <c r="BP713" s="34"/>
      <c r="BQ713" s="51"/>
      <c r="BR713" s="72"/>
      <c r="BS713" s="34"/>
    </row>
    <row r="714" spans="1:71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8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71"/>
      <c r="BM714" s="71"/>
      <c r="BN714" s="77"/>
      <c r="BO714" s="38"/>
      <c r="BP714" s="34"/>
      <c r="BQ714" s="51"/>
      <c r="BR714" s="72"/>
      <c r="BS714" s="34"/>
    </row>
    <row r="715" spans="1:71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8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71"/>
      <c r="BM715" s="71"/>
      <c r="BN715" s="77"/>
      <c r="BO715" s="38"/>
      <c r="BP715" s="34"/>
      <c r="BQ715" s="51"/>
      <c r="BR715" s="72"/>
      <c r="BS715" s="34"/>
    </row>
    <row r="716" spans="1:71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8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71"/>
      <c r="BM716" s="71"/>
      <c r="BN716" s="77"/>
      <c r="BO716" s="38"/>
      <c r="BP716" s="34"/>
      <c r="BQ716" s="51"/>
      <c r="BR716" s="72"/>
      <c r="BS716" s="34"/>
    </row>
    <row r="717" spans="1:71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8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71"/>
      <c r="BM717" s="71"/>
      <c r="BN717" s="77"/>
      <c r="BO717" s="38"/>
      <c r="BP717" s="34"/>
      <c r="BQ717" s="51"/>
      <c r="BR717" s="72"/>
      <c r="BS717" s="34"/>
    </row>
    <row r="718" spans="1:71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8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71"/>
      <c r="BM718" s="71"/>
      <c r="BN718" s="77"/>
      <c r="BO718" s="38"/>
      <c r="BP718" s="34"/>
      <c r="BQ718" s="51"/>
      <c r="BR718" s="72"/>
      <c r="BS718" s="34"/>
    </row>
    <row r="719" spans="1:71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8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71"/>
      <c r="BM719" s="71"/>
      <c r="BN719" s="77"/>
      <c r="BO719" s="38"/>
      <c r="BP719" s="34"/>
      <c r="BQ719" s="51"/>
      <c r="BR719" s="72"/>
      <c r="BS719" s="34"/>
    </row>
    <row r="720" spans="1:71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8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71"/>
      <c r="BM720" s="71"/>
      <c r="BN720" s="77"/>
      <c r="BO720" s="38"/>
      <c r="BP720" s="34"/>
      <c r="BQ720" s="51"/>
      <c r="BR720" s="72"/>
      <c r="BS720" s="34"/>
    </row>
    <row r="721" spans="1:71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8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71"/>
      <c r="BM721" s="71"/>
      <c r="BN721" s="77"/>
      <c r="BO721" s="38"/>
      <c r="BP721" s="34"/>
      <c r="BQ721" s="51"/>
      <c r="BR721" s="72"/>
      <c r="BS721" s="34"/>
    </row>
    <row r="722" spans="1:71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8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71"/>
      <c r="BM722" s="71"/>
      <c r="BN722" s="77"/>
      <c r="BO722" s="38"/>
      <c r="BP722" s="34"/>
      <c r="BQ722" s="51"/>
      <c r="BR722" s="72"/>
      <c r="BS722" s="34"/>
    </row>
    <row r="723" spans="1:71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8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71"/>
      <c r="BM723" s="71"/>
      <c r="BN723" s="77"/>
      <c r="BO723" s="38"/>
      <c r="BP723" s="34"/>
      <c r="BQ723" s="51"/>
      <c r="BR723" s="72"/>
      <c r="BS723" s="34"/>
    </row>
    <row r="724" spans="1:71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8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71"/>
      <c r="BM724" s="71"/>
      <c r="BN724" s="77"/>
      <c r="BO724" s="38"/>
      <c r="BP724" s="34"/>
      <c r="BQ724" s="51"/>
      <c r="BR724" s="72"/>
      <c r="BS724" s="34"/>
    </row>
    <row r="725" spans="1:71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8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71"/>
      <c r="BM725" s="71"/>
      <c r="BN725" s="77"/>
      <c r="BO725" s="38"/>
      <c r="BP725" s="34"/>
      <c r="BQ725" s="51"/>
      <c r="BR725" s="72"/>
      <c r="BS725" s="34"/>
    </row>
    <row r="726" spans="1:71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8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71"/>
      <c r="BM726" s="71"/>
      <c r="BN726" s="77"/>
      <c r="BO726" s="38"/>
      <c r="BP726" s="34"/>
      <c r="BQ726" s="51"/>
      <c r="BR726" s="72"/>
      <c r="BS726" s="34"/>
    </row>
    <row r="727" spans="1:71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8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71"/>
      <c r="BM727" s="71"/>
      <c r="BN727" s="77"/>
      <c r="BO727" s="38"/>
      <c r="BP727" s="34"/>
      <c r="BQ727" s="51"/>
      <c r="BR727" s="72"/>
      <c r="BS727" s="34"/>
    </row>
    <row r="728" spans="1:71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8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71"/>
      <c r="BM728" s="71"/>
      <c r="BN728" s="77"/>
      <c r="BO728" s="38"/>
      <c r="BP728" s="34"/>
      <c r="BQ728" s="51"/>
      <c r="BR728" s="72"/>
      <c r="BS728" s="34"/>
    </row>
    <row r="729" spans="1:71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8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71"/>
      <c r="BM729" s="71"/>
      <c r="BN729" s="77"/>
      <c r="BO729" s="38"/>
      <c r="BP729" s="34"/>
      <c r="BQ729" s="51"/>
      <c r="BR729" s="72"/>
      <c r="BS729" s="34"/>
    </row>
    <row r="730" spans="1:71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8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71"/>
      <c r="BM730" s="71"/>
      <c r="BN730" s="77"/>
      <c r="BO730" s="38"/>
      <c r="BP730" s="34"/>
      <c r="BQ730" s="51"/>
      <c r="BR730" s="72"/>
      <c r="BS730" s="34"/>
    </row>
    <row r="731" spans="1:71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8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71"/>
      <c r="BM731" s="71"/>
      <c r="BN731" s="77"/>
      <c r="BO731" s="38"/>
      <c r="BP731" s="34"/>
      <c r="BQ731" s="51"/>
      <c r="BR731" s="72"/>
      <c r="BS731" s="34"/>
    </row>
    <row r="732" spans="1:71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8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71"/>
      <c r="BM732" s="71"/>
      <c r="BN732" s="77"/>
      <c r="BO732" s="38"/>
      <c r="BP732" s="34"/>
      <c r="BQ732" s="51"/>
      <c r="BR732" s="72"/>
      <c r="BS732" s="34"/>
    </row>
    <row r="733" spans="1:71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8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71"/>
      <c r="BM733" s="71"/>
      <c r="BN733" s="77"/>
      <c r="BO733" s="38"/>
      <c r="BP733" s="34"/>
      <c r="BQ733" s="51"/>
      <c r="BR733" s="72"/>
      <c r="BS733" s="34"/>
    </row>
    <row r="734" spans="1:71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8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71"/>
      <c r="BM734" s="71"/>
      <c r="BN734" s="77"/>
      <c r="BO734" s="38"/>
      <c r="BP734" s="34"/>
      <c r="BQ734" s="51"/>
      <c r="BR734" s="72"/>
      <c r="BS734" s="34"/>
    </row>
    <row r="735" spans="1:71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8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71"/>
      <c r="BM735" s="71"/>
      <c r="BN735" s="77"/>
      <c r="BO735" s="38"/>
      <c r="BP735" s="34"/>
      <c r="BQ735" s="51"/>
      <c r="BR735" s="72"/>
      <c r="BS735" s="34"/>
    </row>
    <row r="736" spans="1:71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8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71"/>
      <c r="BM736" s="71"/>
      <c r="BN736" s="77"/>
      <c r="BO736" s="38"/>
      <c r="BP736" s="34"/>
      <c r="BQ736" s="51"/>
      <c r="BR736" s="72"/>
      <c r="BS736" s="34"/>
    </row>
    <row r="737" spans="1:71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8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71"/>
      <c r="BM737" s="71"/>
      <c r="BN737" s="77"/>
      <c r="BO737" s="38"/>
      <c r="BP737" s="34"/>
      <c r="BQ737" s="51"/>
      <c r="BR737" s="72"/>
      <c r="BS737" s="34"/>
    </row>
    <row r="738" spans="1:71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8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71"/>
      <c r="BM738" s="71"/>
      <c r="BN738" s="77"/>
      <c r="BO738" s="38"/>
      <c r="BP738" s="34"/>
      <c r="BQ738" s="51"/>
      <c r="BR738" s="72"/>
      <c r="BS738" s="34"/>
    </row>
    <row r="739" spans="1:71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8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71"/>
      <c r="BM739" s="71"/>
      <c r="BN739" s="77"/>
      <c r="BO739" s="38"/>
      <c r="BP739" s="34"/>
      <c r="BQ739" s="51"/>
      <c r="BR739" s="72"/>
      <c r="BS739" s="34"/>
    </row>
    <row r="740" spans="1:71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8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71"/>
      <c r="BM740" s="71"/>
      <c r="BN740" s="77"/>
      <c r="BO740" s="38"/>
      <c r="BP740" s="34"/>
      <c r="BQ740" s="51"/>
      <c r="BR740" s="72"/>
      <c r="BS740" s="34"/>
    </row>
    <row r="741" spans="1:71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8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71"/>
      <c r="BM741" s="71"/>
      <c r="BN741" s="77"/>
      <c r="BO741" s="38"/>
      <c r="BP741" s="34"/>
      <c r="BQ741" s="51"/>
      <c r="BR741" s="72"/>
      <c r="BS741" s="34"/>
    </row>
    <row r="742" spans="1:71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8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71"/>
      <c r="BM742" s="71"/>
      <c r="BN742" s="77"/>
      <c r="BO742" s="38"/>
      <c r="BP742" s="34"/>
      <c r="BQ742" s="51"/>
      <c r="BR742" s="72"/>
      <c r="BS742" s="34"/>
    </row>
    <row r="743" spans="1:71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8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71"/>
      <c r="BM743" s="71"/>
      <c r="BN743" s="77"/>
      <c r="BO743" s="38"/>
      <c r="BP743" s="34"/>
      <c r="BQ743" s="51"/>
      <c r="BR743" s="72"/>
      <c r="BS743" s="34"/>
    </row>
    <row r="744" spans="1:71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8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71"/>
      <c r="BM744" s="71"/>
      <c r="BN744" s="77"/>
      <c r="BO744" s="38"/>
      <c r="BP744" s="34"/>
      <c r="BQ744" s="51"/>
      <c r="BR744" s="72"/>
      <c r="BS744" s="34"/>
    </row>
    <row r="745" spans="1:71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8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71"/>
      <c r="BM745" s="71"/>
      <c r="BN745" s="77"/>
      <c r="BO745" s="38"/>
      <c r="BP745" s="34"/>
      <c r="BQ745" s="51"/>
      <c r="BR745" s="72"/>
      <c r="BS745" s="34"/>
    </row>
    <row r="746" spans="1:71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8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71"/>
      <c r="BM746" s="71"/>
      <c r="BN746" s="77"/>
      <c r="BO746" s="38"/>
      <c r="BP746" s="34"/>
      <c r="BQ746" s="51"/>
      <c r="BR746" s="72"/>
      <c r="BS746" s="34"/>
    </row>
    <row r="747" spans="1:71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8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71"/>
      <c r="BM747" s="71"/>
      <c r="BN747" s="77"/>
      <c r="BO747" s="38"/>
      <c r="BP747" s="34"/>
      <c r="BQ747" s="51"/>
      <c r="BR747" s="72"/>
      <c r="BS747" s="34"/>
    </row>
    <row r="748" spans="1:71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8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71"/>
      <c r="BM748" s="71"/>
      <c r="BN748" s="77"/>
      <c r="BO748" s="38"/>
      <c r="BP748" s="34"/>
      <c r="BQ748" s="51"/>
      <c r="BR748" s="72"/>
      <c r="BS748" s="34"/>
    </row>
    <row r="749" spans="1:71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8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71"/>
      <c r="BM749" s="71"/>
      <c r="BN749" s="77"/>
      <c r="BO749" s="38"/>
      <c r="BP749" s="34"/>
      <c r="BQ749" s="51"/>
      <c r="BR749" s="72"/>
      <c r="BS749" s="34"/>
    </row>
    <row r="750" spans="1:71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8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71"/>
      <c r="BM750" s="71"/>
      <c r="BN750" s="77"/>
      <c r="BO750" s="38"/>
      <c r="BP750" s="34"/>
      <c r="BQ750" s="51"/>
      <c r="BR750" s="72"/>
      <c r="BS750" s="34"/>
    </row>
    <row r="751" spans="1:71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8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71"/>
      <c r="BM751" s="71"/>
      <c r="BN751" s="77"/>
      <c r="BO751" s="38"/>
      <c r="BP751" s="34"/>
      <c r="BQ751" s="51"/>
      <c r="BR751" s="72"/>
      <c r="BS751" s="34"/>
    </row>
    <row r="752" spans="1:71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8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71"/>
      <c r="BM752" s="71"/>
      <c r="BN752" s="77"/>
      <c r="BO752" s="38"/>
      <c r="BP752" s="34"/>
      <c r="BQ752" s="51"/>
      <c r="BR752" s="72"/>
      <c r="BS752" s="34"/>
    </row>
    <row r="753" spans="1:71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8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71"/>
      <c r="BM753" s="71"/>
      <c r="BN753" s="77"/>
      <c r="BO753" s="38"/>
      <c r="BP753" s="34"/>
      <c r="BQ753" s="51"/>
      <c r="BR753" s="72"/>
      <c r="BS753" s="34"/>
    </row>
    <row r="754" spans="1:71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8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71"/>
      <c r="BM754" s="71"/>
      <c r="BN754" s="77"/>
      <c r="BO754" s="38"/>
      <c r="BP754" s="34"/>
      <c r="BQ754" s="51"/>
      <c r="BR754" s="72"/>
      <c r="BS754" s="34"/>
    </row>
    <row r="755" spans="1:71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8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71"/>
      <c r="BM755" s="71"/>
      <c r="BN755" s="77"/>
      <c r="BO755" s="38"/>
      <c r="BP755" s="34"/>
      <c r="BQ755" s="51"/>
      <c r="BR755" s="72"/>
      <c r="BS755" s="34"/>
    </row>
    <row r="756" spans="1:71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8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71"/>
      <c r="BM756" s="71"/>
      <c r="BN756" s="77"/>
      <c r="BO756" s="38"/>
      <c r="BP756" s="34"/>
      <c r="BQ756" s="51"/>
      <c r="BR756" s="72"/>
      <c r="BS756" s="34"/>
    </row>
    <row r="757" spans="1:71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8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71"/>
      <c r="BM757" s="71"/>
      <c r="BN757" s="77"/>
      <c r="BO757" s="38"/>
      <c r="BP757" s="34"/>
      <c r="BQ757" s="51"/>
      <c r="BR757" s="72"/>
      <c r="BS757" s="34"/>
    </row>
    <row r="758" spans="1:71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8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71"/>
      <c r="BM758" s="71"/>
      <c r="BN758" s="77"/>
      <c r="BO758" s="38"/>
      <c r="BP758" s="34"/>
      <c r="BQ758" s="51"/>
      <c r="BR758" s="72"/>
      <c r="BS758" s="34"/>
    </row>
    <row r="759" spans="1:71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8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71"/>
      <c r="BM759" s="71"/>
      <c r="BN759" s="77"/>
      <c r="BO759" s="38"/>
      <c r="BP759" s="34"/>
      <c r="BQ759" s="51"/>
      <c r="BR759" s="72"/>
      <c r="BS759" s="34"/>
    </row>
    <row r="760" spans="1:71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8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71"/>
      <c r="BM760" s="71"/>
      <c r="BN760" s="77"/>
      <c r="BO760" s="38"/>
      <c r="BP760" s="34"/>
      <c r="BQ760" s="51"/>
      <c r="BR760" s="72"/>
      <c r="BS760" s="34"/>
    </row>
    <row r="761" spans="1:71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8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71"/>
      <c r="BM761" s="71"/>
      <c r="BN761" s="77"/>
      <c r="BO761" s="38"/>
      <c r="BP761" s="34"/>
      <c r="BQ761" s="51"/>
      <c r="BR761" s="72"/>
      <c r="BS761" s="34"/>
    </row>
    <row r="762" spans="1:71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8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71"/>
      <c r="BM762" s="71"/>
      <c r="BN762" s="77"/>
      <c r="BO762" s="38"/>
      <c r="BP762" s="34"/>
      <c r="BQ762" s="51"/>
      <c r="BR762" s="72"/>
      <c r="BS762" s="34"/>
    </row>
    <row r="763" spans="1:71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8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71"/>
      <c r="BM763" s="71"/>
      <c r="BN763" s="77"/>
      <c r="BO763" s="38"/>
      <c r="BP763" s="34"/>
      <c r="BQ763" s="51"/>
      <c r="BR763" s="72"/>
      <c r="BS763" s="34"/>
    </row>
    <row r="764" spans="1:71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8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71"/>
      <c r="BM764" s="71"/>
      <c r="BN764" s="77"/>
      <c r="BO764" s="38"/>
      <c r="BP764" s="34"/>
      <c r="BQ764" s="51"/>
      <c r="BR764" s="72"/>
      <c r="BS764" s="34"/>
    </row>
    <row r="765" spans="1:71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8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71"/>
      <c r="BM765" s="71"/>
      <c r="BN765" s="77"/>
      <c r="BO765" s="38"/>
      <c r="BP765" s="34"/>
      <c r="BQ765" s="51"/>
      <c r="BR765" s="72"/>
      <c r="BS765" s="34"/>
    </row>
    <row r="766" spans="1:71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8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71"/>
      <c r="BM766" s="71"/>
      <c r="BN766" s="77"/>
      <c r="BO766" s="38"/>
      <c r="BP766" s="34"/>
      <c r="BQ766" s="51"/>
      <c r="BR766" s="72"/>
      <c r="BS766" s="34"/>
    </row>
    <row r="767" spans="1:71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8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71"/>
      <c r="BM767" s="71"/>
      <c r="BN767" s="77"/>
      <c r="BO767" s="38"/>
      <c r="BP767" s="34"/>
      <c r="BQ767" s="51"/>
      <c r="BR767" s="72"/>
      <c r="BS767" s="34"/>
    </row>
    <row r="768" spans="1:71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8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71"/>
      <c r="BM768" s="71"/>
      <c r="BN768" s="77"/>
      <c r="BO768" s="38"/>
      <c r="BP768" s="34"/>
      <c r="BQ768" s="51"/>
      <c r="BR768" s="72"/>
      <c r="BS768" s="34"/>
    </row>
    <row r="769" spans="1:71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8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71"/>
      <c r="BM769" s="71"/>
      <c r="BN769" s="77"/>
      <c r="BO769" s="38"/>
      <c r="BP769" s="34"/>
      <c r="BQ769" s="51"/>
      <c r="BR769" s="72"/>
      <c r="BS769" s="34"/>
    </row>
    <row r="770" spans="1:71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8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71"/>
      <c r="BM770" s="71"/>
      <c r="BN770" s="77"/>
      <c r="BO770" s="38"/>
      <c r="BP770" s="34"/>
      <c r="BQ770" s="51"/>
      <c r="BR770" s="72"/>
      <c r="BS770" s="34"/>
    </row>
    <row r="771" spans="1:71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8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71"/>
      <c r="BM771" s="71"/>
      <c r="BN771" s="77"/>
      <c r="BO771" s="38"/>
      <c r="BP771" s="34"/>
      <c r="BQ771" s="51"/>
      <c r="BR771" s="72"/>
      <c r="BS771" s="34"/>
    </row>
    <row r="772" spans="1:71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8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71"/>
      <c r="BM772" s="71"/>
      <c r="BN772" s="77"/>
      <c r="BO772" s="38"/>
      <c r="BP772" s="34"/>
      <c r="BQ772" s="51"/>
      <c r="BR772" s="72"/>
      <c r="BS772" s="34"/>
    </row>
    <row r="773" spans="1:71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8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71"/>
      <c r="BM773" s="71"/>
      <c r="BN773" s="77"/>
      <c r="BO773" s="38"/>
      <c r="BP773" s="34"/>
      <c r="BQ773" s="51"/>
      <c r="BR773" s="72"/>
      <c r="BS773" s="34"/>
    </row>
    <row r="774" spans="1:71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8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71"/>
      <c r="BM774" s="71"/>
      <c r="BN774" s="77"/>
      <c r="BO774" s="38"/>
      <c r="BP774" s="34"/>
      <c r="BQ774" s="51"/>
      <c r="BR774" s="72"/>
      <c r="BS774" s="34"/>
    </row>
    <row r="775" spans="1:71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8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71"/>
      <c r="BM775" s="71"/>
      <c r="BN775" s="77"/>
      <c r="BO775" s="38"/>
      <c r="BP775" s="34"/>
      <c r="BQ775" s="51"/>
      <c r="BR775" s="72"/>
      <c r="BS775" s="34"/>
    </row>
    <row r="776" spans="1:71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8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71"/>
      <c r="BM776" s="71"/>
      <c r="BN776" s="77"/>
      <c r="BO776" s="38"/>
      <c r="BP776" s="34"/>
      <c r="BQ776" s="51"/>
      <c r="BR776" s="72"/>
      <c r="BS776" s="34"/>
    </row>
    <row r="777" spans="1:71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8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71"/>
      <c r="BM777" s="71"/>
      <c r="BN777" s="77"/>
      <c r="BO777" s="38"/>
      <c r="BP777" s="34"/>
      <c r="BQ777" s="51"/>
      <c r="BR777" s="72"/>
      <c r="BS777" s="34"/>
    </row>
    <row r="778" spans="1:71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8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71"/>
      <c r="BM778" s="71"/>
      <c r="BN778" s="77"/>
      <c r="BO778" s="38"/>
      <c r="BP778" s="34"/>
      <c r="BQ778" s="51"/>
      <c r="BR778" s="72"/>
      <c r="BS778" s="34"/>
    </row>
    <row r="779" spans="1:71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8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71"/>
      <c r="BM779" s="71"/>
      <c r="BN779" s="77"/>
      <c r="BO779" s="38"/>
      <c r="BP779" s="34"/>
      <c r="BQ779" s="51"/>
      <c r="BR779" s="72"/>
      <c r="BS779" s="34"/>
    </row>
    <row r="780" spans="1:71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8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71"/>
      <c r="BM780" s="71"/>
      <c r="BN780" s="77"/>
      <c r="BO780" s="38"/>
      <c r="BP780" s="34"/>
      <c r="BQ780" s="51"/>
      <c r="BR780" s="72"/>
      <c r="BS780" s="34"/>
    </row>
    <row r="781" spans="1:71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8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71"/>
      <c r="BM781" s="71"/>
      <c r="BN781" s="77"/>
      <c r="BO781" s="38"/>
      <c r="BP781" s="34"/>
      <c r="BQ781" s="51"/>
      <c r="BR781" s="72"/>
      <c r="BS781" s="34"/>
    </row>
    <row r="782" spans="1:71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8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71"/>
      <c r="BM782" s="71"/>
      <c r="BN782" s="77"/>
      <c r="BO782" s="38"/>
      <c r="BP782" s="34"/>
      <c r="BQ782" s="51"/>
      <c r="BR782" s="72"/>
      <c r="BS782" s="34"/>
    </row>
    <row r="783" spans="1:71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8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71"/>
      <c r="BM783" s="71"/>
      <c r="BN783" s="77"/>
      <c r="BO783" s="38"/>
      <c r="BP783" s="34"/>
      <c r="BQ783" s="51"/>
      <c r="BR783" s="72"/>
      <c r="BS783" s="34"/>
    </row>
    <row r="784" spans="1:71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8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71"/>
      <c r="BM784" s="71"/>
      <c r="BN784" s="77"/>
      <c r="BO784" s="38"/>
      <c r="BP784" s="34"/>
      <c r="BQ784" s="51"/>
      <c r="BR784" s="72"/>
      <c r="BS784" s="34"/>
    </row>
    <row r="785" spans="1:71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8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71"/>
      <c r="BM785" s="71"/>
      <c r="BN785" s="77"/>
      <c r="BO785" s="38"/>
      <c r="BP785" s="34"/>
      <c r="BQ785" s="51"/>
      <c r="BR785" s="72"/>
      <c r="BS785" s="34"/>
    </row>
    <row r="786" spans="1:71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8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71"/>
      <c r="BM786" s="71"/>
      <c r="BN786" s="77"/>
      <c r="BO786" s="38"/>
      <c r="BP786" s="34"/>
      <c r="BQ786" s="51"/>
      <c r="BR786" s="72"/>
      <c r="BS786" s="34"/>
    </row>
    <row r="787" spans="1:71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8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71"/>
      <c r="BM787" s="71"/>
      <c r="BN787" s="77"/>
      <c r="BO787" s="38"/>
      <c r="BP787" s="34"/>
      <c r="BQ787" s="51"/>
      <c r="BR787" s="72"/>
      <c r="BS787" s="34"/>
    </row>
    <row r="788" spans="1:71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8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71"/>
      <c r="BM788" s="71"/>
      <c r="BN788" s="77"/>
      <c r="BO788" s="38"/>
      <c r="BP788" s="34"/>
      <c r="BQ788" s="51"/>
      <c r="BR788" s="72"/>
      <c r="BS788" s="34"/>
    </row>
    <row r="789" spans="1:71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8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71"/>
      <c r="BM789" s="71"/>
      <c r="BN789" s="77"/>
      <c r="BO789" s="38"/>
      <c r="BP789" s="34"/>
      <c r="BQ789" s="51"/>
      <c r="BR789" s="72"/>
      <c r="BS789" s="34"/>
    </row>
    <row r="790" spans="1:71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8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71"/>
      <c r="BM790" s="71"/>
      <c r="BN790" s="77"/>
      <c r="BO790" s="38"/>
      <c r="BP790" s="34"/>
      <c r="BQ790" s="51"/>
      <c r="BR790" s="72"/>
      <c r="BS790" s="34"/>
    </row>
    <row r="791" spans="1:71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8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71"/>
      <c r="BM791" s="71"/>
      <c r="BN791" s="77"/>
      <c r="BO791" s="38"/>
      <c r="BP791" s="34"/>
      <c r="BQ791" s="51"/>
      <c r="BR791" s="72"/>
      <c r="BS791" s="34"/>
    </row>
    <row r="792" spans="1:71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8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71"/>
      <c r="BM792" s="71"/>
      <c r="BN792" s="77"/>
      <c r="BO792" s="38"/>
      <c r="BP792" s="34"/>
      <c r="BQ792" s="51"/>
      <c r="BR792" s="72"/>
      <c r="BS792" s="34"/>
    </row>
    <row r="793" spans="1:71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8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71"/>
      <c r="BM793" s="71"/>
      <c r="BN793" s="77"/>
      <c r="BO793" s="38"/>
      <c r="BP793" s="34"/>
      <c r="BQ793" s="51"/>
      <c r="BR793" s="72"/>
      <c r="BS793" s="34"/>
    </row>
    <row r="794" spans="1:71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8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71"/>
      <c r="BM794" s="71"/>
      <c r="BN794" s="77"/>
      <c r="BO794" s="38"/>
      <c r="BP794" s="34"/>
      <c r="BQ794" s="51"/>
      <c r="BR794" s="72"/>
      <c r="BS794" s="34"/>
    </row>
    <row r="795" spans="1:71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8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71"/>
      <c r="BM795" s="71"/>
      <c r="BN795" s="77"/>
      <c r="BO795" s="38"/>
      <c r="BP795" s="34"/>
      <c r="BQ795" s="51"/>
      <c r="BR795" s="72"/>
      <c r="BS795" s="34"/>
    </row>
    <row r="796" spans="1:71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8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71"/>
      <c r="BM796" s="71"/>
      <c r="BN796" s="77"/>
      <c r="BO796" s="38"/>
      <c r="BP796" s="34"/>
      <c r="BQ796" s="51"/>
      <c r="BR796" s="72"/>
      <c r="BS796" s="34"/>
    </row>
    <row r="797" spans="1:71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8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71"/>
      <c r="BM797" s="71"/>
      <c r="BN797" s="77"/>
      <c r="BO797" s="38"/>
      <c r="BP797" s="34"/>
      <c r="BQ797" s="51"/>
      <c r="BR797" s="72"/>
      <c r="BS797" s="34"/>
    </row>
    <row r="798" spans="1:71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8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71"/>
      <c r="BM798" s="71"/>
      <c r="BN798" s="77"/>
      <c r="BO798" s="38"/>
      <c r="BP798" s="34"/>
      <c r="BQ798" s="51"/>
      <c r="BR798" s="72"/>
      <c r="BS798" s="34"/>
    </row>
    <row r="799" spans="1:71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8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71"/>
      <c r="BM799" s="71"/>
      <c r="BN799" s="77"/>
      <c r="BO799" s="38"/>
      <c r="BP799" s="34"/>
      <c r="BQ799" s="51"/>
      <c r="BR799" s="72"/>
      <c r="BS799" s="34"/>
    </row>
    <row r="800" spans="1:71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8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71"/>
      <c r="BM800" s="71"/>
      <c r="BN800" s="77"/>
      <c r="BO800" s="38"/>
      <c r="BP800" s="34"/>
      <c r="BQ800" s="51"/>
      <c r="BR800" s="72"/>
      <c r="BS800" s="34"/>
    </row>
    <row r="801" spans="1:71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8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71"/>
      <c r="BM801" s="71"/>
      <c r="BN801" s="77"/>
      <c r="BO801" s="38"/>
      <c r="BP801" s="34"/>
      <c r="BQ801" s="51"/>
      <c r="BR801" s="72"/>
      <c r="BS801" s="34"/>
    </row>
    <row r="802" spans="1:71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8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71"/>
      <c r="BM802" s="71"/>
      <c r="BN802" s="77"/>
      <c r="BO802" s="38"/>
      <c r="BP802" s="34"/>
      <c r="BQ802" s="51"/>
      <c r="BR802" s="72"/>
      <c r="BS802" s="34"/>
    </row>
    <row r="803" spans="1:71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8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71"/>
      <c r="BM803" s="71"/>
      <c r="BN803" s="77"/>
      <c r="BO803" s="38"/>
      <c r="BP803" s="34"/>
      <c r="BQ803" s="51"/>
      <c r="BR803" s="72"/>
      <c r="BS803" s="34"/>
    </row>
    <row r="804" spans="1:71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8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71"/>
      <c r="BM804" s="71"/>
      <c r="BN804" s="77"/>
      <c r="BO804" s="38"/>
      <c r="BP804" s="34"/>
      <c r="BQ804" s="51"/>
      <c r="BR804" s="72"/>
      <c r="BS804" s="34"/>
    </row>
    <row r="805" spans="1:71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8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71"/>
      <c r="BM805" s="71"/>
      <c r="BN805" s="77"/>
      <c r="BO805" s="38"/>
      <c r="BP805" s="34"/>
      <c r="BQ805" s="51"/>
      <c r="BR805" s="72"/>
      <c r="BS805" s="34"/>
    </row>
    <row r="806" spans="1:71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8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71"/>
      <c r="BM806" s="71"/>
      <c r="BN806" s="77"/>
      <c r="BO806" s="38"/>
      <c r="BP806" s="34"/>
      <c r="BQ806" s="51"/>
      <c r="BR806" s="72"/>
      <c r="BS806" s="34"/>
    </row>
    <row r="807" spans="1:71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8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71"/>
      <c r="BM807" s="71"/>
      <c r="BN807" s="77"/>
      <c r="BO807" s="38"/>
      <c r="BP807" s="34"/>
      <c r="BQ807" s="51"/>
      <c r="BR807" s="72"/>
      <c r="BS807" s="34"/>
    </row>
    <row r="808" spans="1:71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8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71"/>
      <c r="BM808" s="71"/>
      <c r="BN808" s="77"/>
      <c r="BO808" s="38"/>
      <c r="BP808" s="34"/>
      <c r="BQ808" s="51"/>
      <c r="BR808" s="72"/>
      <c r="BS808" s="34"/>
    </row>
    <row r="809" spans="1:71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8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71"/>
      <c r="BM809" s="71"/>
      <c r="BN809" s="77"/>
      <c r="BO809" s="38"/>
      <c r="BP809" s="34"/>
      <c r="BQ809" s="51"/>
      <c r="BR809" s="72"/>
      <c r="BS809" s="34"/>
    </row>
    <row r="810" spans="1:71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8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71"/>
      <c r="BM810" s="71"/>
      <c r="BN810" s="77"/>
      <c r="BO810" s="38"/>
      <c r="BP810" s="34"/>
      <c r="BQ810" s="51"/>
      <c r="BR810" s="72"/>
      <c r="BS810" s="34"/>
    </row>
    <row r="811" spans="1:71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8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71"/>
      <c r="BM811" s="71"/>
      <c r="BN811" s="77"/>
      <c r="BO811" s="38"/>
      <c r="BP811" s="34"/>
      <c r="BQ811" s="51"/>
      <c r="BR811" s="72"/>
      <c r="BS811" s="34"/>
    </row>
    <row r="812" spans="1:71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8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71"/>
      <c r="BM812" s="71"/>
      <c r="BN812" s="77"/>
      <c r="BO812" s="38"/>
      <c r="BP812" s="34"/>
      <c r="BQ812" s="51"/>
      <c r="BR812" s="72"/>
      <c r="BS812" s="34"/>
    </row>
    <row r="813" spans="1:71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8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71"/>
      <c r="BM813" s="71"/>
      <c r="BN813" s="77"/>
      <c r="BO813" s="38"/>
      <c r="BP813" s="34"/>
      <c r="BQ813" s="51"/>
      <c r="BR813" s="72"/>
      <c r="BS813" s="34"/>
    </row>
    <row r="814" spans="1:71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8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71"/>
      <c r="BM814" s="71"/>
      <c r="BN814" s="77"/>
      <c r="BO814" s="38"/>
      <c r="BP814" s="34"/>
      <c r="BQ814" s="51"/>
      <c r="BR814" s="72"/>
      <c r="BS814" s="34"/>
    </row>
    <row r="815" spans="1:71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8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71"/>
      <c r="BM815" s="71"/>
      <c r="BN815" s="77"/>
      <c r="BO815" s="38"/>
      <c r="BP815" s="34"/>
      <c r="BQ815" s="51"/>
      <c r="BR815" s="72"/>
      <c r="BS815" s="34"/>
    </row>
    <row r="816" spans="1:71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8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71"/>
      <c r="BM816" s="71"/>
      <c r="BN816" s="77"/>
      <c r="BO816" s="38"/>
      <c r="BP816" s="34"/>
      <c r="BQ816" s="51"/>
      <c r="BR816" s="72"/>
      <c r="BS816" s="34"/>
    </row>
    <row r="817" spans="1:71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8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71"/>
      <c r="BM817" s="71"/>
      <c r="BN817" s="77"/>
      <c r="BO817" s="38"/>
      <c r="BP817" s="34"/>
      <c r="BQ817" s="51"/>
      <c r="BR817" s="72"/>
      <c r="BS817" s="34"/>
    </row>
    <row r="818" spans="1:71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8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71"/>
      <c r="BM818" s="71"/>
      <c r="BN818" s="77"/>
      <c r="BO818" s="38"/>
      <c r="BP818" s="34"/>
      <c r="BQ818" s="51"/>
      <c r="BR818" s="72"/>
      <c r="BS818" s="34"/>
    </row>
    <row r="819" spans="1:71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8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71"/>
      <c r="BM819" s="71"/>
      <c r="BN819" s="77"/>
      <c r="BO819" s="38"/>
      <c r="BP819" s="34"/>
      <c r="BQ819" s="51"/>
      <c r="BR819" s="72"/>
      <c r="BS819" s="34"/>
    </row>
    <row r="820" spans="1:71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8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71"/>
      <c r="BM820" s="71"/>
      <c r="BN820" s="77"/>
      <c r="BO820" s="38"/>
      <c r="BP820" s="34"/>
      <c r="BQ820" s="51"/>
      <c r="BR820" s="72"/>
      <c r="BS820" s="34"/>
    </row>
    <row r="821" spans="1:71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8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71"/>
      <c r="BM821" s="71"/>
      <c r="BN821" s="77"/>
      <c r="BO821" s="38"/>
      <c r="BP821" s="34"/>
      <c r="BQ821" s="51"/>
      <c r="BR821" s="72"/>
      <c r="BS821" s="34"/>
    </row>
    <row r="822" spans="1:71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8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71"/>
      <c r="BM822" s="71"/>
      <c r="BN822" s="77"/>
      <c r="BO822" s="38"/>
      <c r="BP822" s="34"/>
      <c r="BQ822" s="51"/>
      <c r="BR822" s="72"/>
      <c r="BS822" s="34"/>
    </row>
    <row r="823" spans="1:71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8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71"/>
      <c r="BM823" s="71"/>
      <c r="BN823" s="77"/>
      <c r="BO823" s="38"/>
      <c r="BP823" s="34"/>
      <c r="BQ823" s="51"/>
      <c r="BR823" s="72"/>
      <c r="BS823" s="34"/>
    </row>
    <row r="824" spans="1:71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8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71"/>
      <c r="BM824" s="71"/>
      <c r="BN824" s="77"/>
      <c r="BO824" s="38"/>
      <c r="BP824" s="34"/>
      <c r="BQ824" s="51"/>
      <c r="BR824" s="72"/>
      <c r="BS824" s="34"/>
    </row>
    <row r="825" spans="1:71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8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71"/>
      <c r="BM825" s="71"/>
      <c r="BN825" s="77"/>
      <c r="BO825" s="38"/>
      <c r="BP825" s="34"/>
      <c r="BQ825" s="51"/>
      <c r="BR825" s="72"/>
      <c r="BS825" s="34"/>
    </row>
    <row r="826" spans="1:71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8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71"/>
      <c r="BM826" s="71"/>
      <c r="BN826" s="77"/>
      <c r="BO826" s="38"/>
      <c r="BP826" s="34"/>
      <c r="BQ826" s="51"/>
      <c r="BR826" s="72"/>
      <c r="BS826" s="34"/>
    </row>
    <row r="827" spans="1:71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8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71"/>
      <c r="BM827" s="71"/>
      <c r="BN827" s="77"/>
      <c r="BO827" s="38"/>
      <c r="BP827" s="34"/>
      <c r="BQ827" s="51"/>
      <c r="BR827" s="72"/>
      <c r="BS827" s="34"/>
    </row>
    <row r="828" spans="1:71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8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71"/>
      <c r="BM828" s="71"/>
      <c r="BN828" s="77"/>
      <c r="BO828" s="38"/>
      <c r="BP828" s="34"/>
      <c r="BQ828" s="51"/>
      <c r="BR828" s="72"/>
      <c r="BS828" s="34"/>
    </row>
    <row r="829" spans="1:71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8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71"/>
      <c r="BM829" s="71"/>
      <c r="BN829" s="77"/>
      <c r="BO829" s="38"/>
      <c r="BP829" s="34"/>
      <c r="BQ829" s="51"/>
      <c r="BR829" s="72"/>
      <c r="BS829" s="34"/>
    </row>
    <row r="830" spans="1:71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8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71"/>
      <c r="BM830" s="71"/>
      <c r="BN830" s="77"/>
      <c r="BO830" s="38"/>
      <c r="BP830" s="34"/>
      <c r="BQ830" s="51"/>
      <c r="BR830" s="72"/>
      <c r="BS830" s="34"/>
    </row>
    <row r="831" spans="1:71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8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71"/>
      <c r="BM831" s="71"/>
      <c r="BN831" s="77"/>
      <c r="BO831" s="38"/>
      <c r="BP831" s="34"/>
      <c r="BQ831" s="51"/>
      <c r="BR831" s="72"/>
      <c r="BS831" s="34"/>
    </row>
    <row r="832" spans="1:71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8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71"/>
      <c r="BM832" s="71"/>
      <c r="BN832" s="77"/>
      <c r="BO832" s="38"/>
      <c r="BP832" s="34"/>
      <c r="BQ832" s="51"/>
      <c r="BR832" s="72"/>
      <c r="BS832" s="34"/>
    </row>
    <row r="833" spans="1:71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8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71"/>
      <c r="BM833" s="71"/>
      <c r="BN833" s="77"/>
      <c r="BO833" s="38"/>
      <c r="BP833" s="34"/>
      <c r="BQ833" s="51"/>
      <c r="BR833" s="72"/>
      <c r="BS833" s="34"/>
    </row>
    <row r="834" spans="1:71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8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71"/>
      <c r="BM834" s="71"/>
      <c r="BN834" s="77"/>
      <c r="BO834" s="38"/>
      <c r="BP834" s="34"/>
      <c r="BQ834" s="51"/>
      <c r="BR834" s="72"/>
      <c r="BS834" s="34"/>
    </row>
    <row r="835" spans="1:71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8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71"/>
      <c r="BM835" s="71"/>
      <c r="BN835" s="77"/>
      <c r="BO835" s="38"/>
      <c r="BP835" s="34"/>
      <c r="BQ835" s="51"/>
      <c r="BR835" s="72"/>
      <c r="BS835" s="34"/>
    </row>
    <row r="836" spans="1:71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8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71"/>
      <c r="BM836" s="71"/>
      <c r="BN836" s="77"/>
      <c r="BO836" s="38"/>
      <c r="BP836" s="34"/>
      <c r="BQ836" s="51"/>
      <c r="BR836" s="72"/>
      <c r="BS836" s="34"/>
    </row>
    <row r="837" spans="1:71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8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71"/>
      <c r="BM837" s="71"/>
      <c r="BN837" s="77"/>
      <c r="BO837" s="38"/>
      <c r="BP837" s="34"/>
      <c r="BQ837" s="51"/>
      <c r="BR837" s="72"/>
      <c r="BS837" s="34"/>
    </row>
    <row r="838" spans="1:71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8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71"/>
      <c r="BM838" s="71"/>
      <c r="BN838" s="77"/>
      <c r="BO838" s="38"/>
      <c r="BP838" s="34"/>
      <c r="BQ838" s="51"/>
      <c r="BR838" s="72"/>
      <c r="BS838" s="34"/>
    </row>
    <row r="839" spans="1:71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8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71"/>
      <c r="BM839" s="71"/>
      <c r="BN839" s="77"/>
      <c r="BO839" s="38"/>
      <c r="BP839" s="34"/>
      <c r="BQ839" s="51"/>
      <c r="BR839" s="72"/>
      <c r="BS839" s="34"/>
    </row>
    <row r="840" spans="1:71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8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71"/>
      <c r="BM840" s="71"/>
      <c r="BN840" s="77"/>
      <c r="BO840" s="38"/>
      <c r="BP840" s="34"/>
      <c r="BQ840" s="51"/>
      <c r="BR840" s="72"/>
      <c r="BS840" s="34"/>
    </row>
    <row r="841" spans="1:71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8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71"/>
      <c r="BM841" s="71"/>
      <c r="BN841" s="77"/>
      <c r="BO841" s="38"/>
      <c r="BP841" s="34"/>
      <c r="BQ841" s="51"/>
      <c r="BR841" s="72"/>
      <c r="BS841" s="34"/>
    </row>
    <row r="842" spans="1:71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8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71"/>
      <c r="BM842" s="71"/>
      <c r="BN842" s="77"/>
      <c r="BO842" s="38"/>
      <c r="BP842" s="34"/>
      <c r="BQ842" s="51"/>
      <c r="BR842" s="72"/>
      <c r="BS842" s="34"/>
    </row>
    <row r="843" spans="1:71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8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71"/>
      <c r="BM843" s="71"/>
      <c r="BN843" s="77"/>
      <c r="BO843" s="38"/>
      <c r="BP843" s="34"/>
      <c r="BQ843" s="51"/>
      <c r="BR843" s="72"/>
      <c r="BS843" s="34"/>
    </row>
    <row r="844" spans="1:71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8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71"/>
      <c r="BM844" s="71"/>
      <c r="BN844" s="77"/>
      <c r="BO844" s="38"/>
      <c r="BP844" s="34"/>
      <c r="BQ844" s="51"/>
      <c r="BR844" s="72"/>
      <c r="BS844" s="34"/>
    </row>
    <row r="845" spans="1:71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8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71"/>
      <c r="BM845" s="71"/>
      <c r="BN845" s="77"/>
      <c r="BO845" s="38"/>
      <c r="BP845" s="34"/>
      <c r="BQ845" s="51"/>
      <c r="BR845" s="72"/>
      <c r="BS845" s="34"/>
    </row>
    <row r="846" spans="1:71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8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71"/>
      <c r="BM846" s="71"/>
      <c r="BN846" s="77"/>
      <c r="BO846" s="38"/>
      <c r="BP846" s="34"/>
      <c r="BQ846" s="51"/>
      <c r="BR846" s="72"/>
      <c r="BS846" s="34"/>
    </row>
    <row r="847" spans="1:71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8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71"/>
      <c r="BM847" s="71"/>
      <c r="BN847" s="77"/>
      <c r="BO847" s="38"/>
      <c r="BP847" s="34"/>
      <c r="BQ847" s="51"/>
      <c r="BR847" s="72"/>
      <c r="BS847" s="34"/>
    </row>
    <row r="848" spans="1:71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8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71"/>
      <c r="BM848" s="71"/>
      <c r="BN848" s="77"/>
      <c r="BO848" s="38"/>
      <c r="BP848" s="34"/>
      <c r="BQ848" s="51"/>
      <c r="BR848" s="72"/>
      <c r="BS848" s="34"/>
    </row>
    <row r="849" spans="1:71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8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71"/>
      <c r="BM849" s="71"/>
      <c r="BN849" s="77"/>
      <c r="BO849" s="38"/>
      <c r="BP849" s="34"/>
      <c r="BQ849" s="51"/>
      <c r="BR849" s="72"/>
      <c r="BS849" s="34"/>
    </row>
    <row r="850" spans="1:71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8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71"/>
      <c r="BM850" s="71"/>
      <c r="BN850" s="77"/>
      <c r="BO850" s="38"/>
      <c r="BP850" s="34"/>
      <c r="BQ850" s="51"/>
      <c r="BR850" s="72"/>
      <c r="BS850" s="34"/>
    </row>
    <row r="851" spans="1:71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8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71"/>
      <c r="BM851" s="71"/>
      <c r="BN851" s="77"/>
      <c r="BO851" s="38"/>
      <c r="BP851" s="34"/>
      <c r="BQ851" s="51"/>
      <c r="BR851" s="72"/>
      <c r="BS851" s="34"/>
    </row>
    <row r="852" spans="1:71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8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71"/>
      <c r="BM852" s="71"/>
      <c r="BN852" s="77"/>
      <c r="BO852" s="38"/>
      <c r="BP852" s="34"/>
      <c r="BQ852" s="51"/>
      <c r="BR852" s="72"/>
      <c r="BS852" s="34"/>
    </row>
    <row r="853" spans="1:71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8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71"/>
      <c r="BM853" s="71"/>
      <c r="BN853" s="77"/>
      <c r="BO853" s="38"/>
      <c r="BP853" s="34"/>
      <c r="BQ853" s="51"/>
      <c r="BR853" s="72"/>
      <c r="BS853" s="34"/>
    </row>
    <row r="854" spans="1:71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8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71"/>
      <c r="BM854" s="71"/>
      <c r="BN854" s="77"/>
      <c r="BO854" s="38"/>
      <c r="BP854" s="34"/>
      <c r="BQ854" s="51"/>
      <c r="BR854" s="72"/>
      <c r="BS854" s="34"/>
    </row>
    <row r="855" spans="1:71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8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71"/>
      <c r="BM855" s="71"/>
      <c r="BN855" s="77"/>
      <c r="BO855" s="38"/>
      <c r="BP855" s="34"/>
      <c r="BQ855" s="51"/>
      <c r="BR855" s="72"/>
      <c r="BS855" s="34"/>
    </row>
    <row r="856" spans="1:71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8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71"/>
      <c r="BM856" s="71"/>
      <c r="BN856" s="77"/>
      <c r="BO856" s="38"/>
      <c r="BP856" s="34"/>
      <c r="BQ856" s="51"/>
      <c r="BR856" s="72"/>
      <c r="BS856" s="34"/>
    </row>
    <row r="857" spans="1:71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8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71"/>
      <c r="BM857" s="71"/>
      <c r="BN857" s="77"/>
      <c r="BO857" s="38"/>
      <c r="BP857" s="34"/>
      <c r="BQ857" s="51"/>
      <c r="BR857" s="72"/>
      <c r="BS857" s="34"/>
    </row>
    <row r="858" spans="1:71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8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71"/>
      <c r="BM858" s="71"/>
      <c r="BN858" s="77"/>
      <c r="BO858" s="38"/>
      <c r="BP858" s="34"/>
      <c r="BQ858" s="51"/>
      <c r="BR858" s="72"/>
      <c r="BS858" s="34"/>
    </row>
    <row r="859" spans="1:71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8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71"/>
      <c r="BM859" s="71"/>
      <c r="BN859" s="77"/>
      <c r="BO859" s="38"/>
      <c r="BP859" s="34"/>
      <c r="BQ859" s="51"/>
      <c r="BR859" s="72"/>
      <c r="BS859" s="34"/>
    </row>
    <row r="860" spans="1:71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8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71"/>
      <c r="BM860" s="71"/>
      <c r="BN860" s="77"/>
      <c r="BO860" s="38"/>
      <c r="BP860" s="34"/>
      <c r="BQ860" s="51"/>
      <c r="BR860" s="72"/>
      <c r="BS860" s="34"/>
    </row>
    <row r="861" spans="1:71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8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71"/>
      <c r="BM861" s="71"/>
      <c r="BN861" s="77"/>
      <c r="BO861" s="38"/>
      <c r="BP861" s="34"/>
      <c r="BQ861" s="51"/>
      <c r="BR861" s="72"/>
      <c r="BS861" s="34"/>
    </row>
    <row r="862" spans="1:71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8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71"/>
      <c r="BM862" s="71"/>
      <c r="BN862" s="77"/>
      <c r="BO862" s="38"/>
      <c r="BP862" s="34"/>
      <c r="BQ862" s="51"/>
      <c r="BR862" s="72"/>
      <c r="BS862" s="34"/>
    </row>
    <row r="863" spans="1:71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8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71"/>
      <c r="BM863" s="71"/>
      <c r="BN863" s="77"/>
      <c r="BO863" s="38"/>
      <c r="BP863" s="34"/>
      <c r="BQ863" s="51"/>
      <c r="BR863" s="72"/>
      <c r="BS863" s="34"/>
    </row>
    <row r="864" spans="1:71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8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71"/>
      <c r="BM864" s="71"/>
      <c r="BN864" s="77"/>
      <c r="BO864" s="38"/>
      <c r="BP864" s="34"/>
      <c r="BQ864" s="51"/>
      <c r="BR864" s="72"/>
      <c r="BS864" s="34"/>
    </row>
    <row r="865" spans="1:71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8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71"/>
      <c r="BM865" s="71"/>
      <c r="BN865" s="77"/>
      <c r="BO865" s="38"/>
      <c r="BP865" s="34"/>
      <c r="BQ865" s="51"/>
      <c r="BR865" s="72"/>
      <c r="BS865" s="34"/>
    </row>
    <row r="866" spans="1:71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8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71"/>
      <c r="BM866" s="71"/>
      <c r="BN866" s="77"/>
      <c r="BO866" s="38"/>
      <c r="BP866" s="34"/>
      <c r="BQ866" s="51"/>
      <c r="BR866" s="72"/>
      <c r="BS866" s="34"/>
    </row>
    <row r="867" spans="1:71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8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71"/>
      <c r="BM867" s="71"/>
      <c r="BN867" s="77"/>
      <c r="BO867" s="38"/>
      <c r="BP867" s="34"/>
      <c r="BQ867" s="51"/>
      <c r="BR867" s="72"/>
      <c r="BS867" s="34"/>
    </row>
    <row r="868" spans="1:71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8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71"/>
      <c r="BM868" s="71"/>
      <c r="BN868" s="77"/>
      <c r="BO868" s="38"/>
      <c r="BP868" s="34"/>
      <c r="BQ868" s="51"/>
      <c r="BR868" s="72"/>
      <c r="BS868" s="34"/>
    </row>
    <row r="869" spans="1:71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8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71"/>
      <c r="BM869" s="71"/>
      <c r="BN869" s="77"/>
      <c r="BO869" s="38"/>
      <c r="BP869" s="34"/>
      <c r="BQ869" s="51"/>
      <c r="BR869" s="72"/>
      <c r="BS869" s="34"/>
    </row>
    <row r="870" spans="1:71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8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71"/>
      <c r="BM870" s="71"/>
      <c r="BN870" s="77"/>
      <c r="BO870" s="38"/>
      <c r="BP870" s="34"/>
      <c r="BQ870" s="51"/>
      <c r="BR870" s="72"/>
      <c r="BS870" s="34"/>
    </row>
    <row r="871" spans="1:71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8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71"/>
      <c r="BM871" s="71"/>
      <c r="BN871" s="77"/>
      <c r="BO871" s="38"/>
      <c r="BP871" s="34"/>
      <c r="BQ871" s="51"/>
      <c r="BR871" s="72"/>
      <c r="BS871" s="34"/>
    </row>
    <row r="872" spans="1:71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8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71"/>
      <c r="BM872" s="71"/>
      <c r="BN872" s="77"/>
      <c r="BO872" s="38"/>
      <c r="BP872" s="34"/>
      <c r="BQ872" s="51"/>
      <c r="BR872" s="72"/>
      <c r="BS872" s="34"/>
    </row>
    <row r="873" spans="1:71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8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71"/>
      <c r="BM873" s="71"/>
      <c r="BN873" s="77"/>
      <c r="BO873" s="38"/>
      <c r="BP873" s="34"/>
      <c r="BQ873" s="51"/>
      <c r="BR873" s="72"/>
      <c r="BS873" s="34"/>
    </row>
    <row r="874" spans="1:71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8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71"/>
      <c r="BM874" s="71"/>
      <c r="BN874" s="77"/>
      <c r="BO874" s="38"/>
      <c r="BP874" s="34"/>
      <c r="BQ874" s="51"/>
      <c r="BR874" s="72"/>
      <c r="BS874" s="34"/>
    </row>
    <row r="875" spans="1:71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8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71"/>
      <c r="BM875" s="71"/>
      <c r="BN875" s="77"/>
      <c r="BO875" s="38"/>
      <c r="BP875" s="34"/>
      <c r="BQ875" s="51"/>
      <c r="BR875" s="72"/>
      <c r="BS875" s="34"/>
    </row>
    <row r="876" spans="1:71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8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71"/>
      <c r="BM876" s="71"/>
      <c r="BN876" s="77"/>
      <c r="BO876" s="38"/>
      <c r="BP876" s="34"/>
      <c r="BQ876" s="51"/>
      <c r="BR876" s="72"/>
      <c r="BS876" s="34"/>
    </row>
    <row r="877" spans="1:71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8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71"/>
      <c r="BM877" s="71"/>
      <c r="BN877" s="77"/>
      <c r="BO877" s="38"/>
      <c r="BP877" s="34"/>
      <c r="BQ877" s="51"/>
      <c r="BR877" s="72"/>
      <c r="BS877" s="34"/>
    </row>
    <row r="878" spans="1:71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8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71"/>
      <c r="BM878" s="71"/>
      <c r="BN878" s="77"/>
      <c r="BO878" s="38"/>
      <c r="BP878" s="34"/>
      <c r="BQ878" s="51"/>
      <c r="BR878" s="72"/>
      <c r="BS878" s="34"/>
    </row>
    <row r="879" spans="1:71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8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71"/>
      <c r="BM879" s="71"/>
      <c r="BN879" s="77"/>
      <c r="BO879" s="38"/>
      <c r="BP879" s="34"/>
      <c r="BQ879" s="51"/>
      <c r="BR879" s="72"/>
      <c r="BS879" s="34"/>
    </row>
    <row r="880" spans="1:71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8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71"/>
      <c r="BM880" s="71"/>
      <c r="BN880" s="77"/>
      <c r="BO880" s="38"/>
      <c r="BP880" s="34"/>
      <c r="BQ880" s="51"/>
      <c r="BR880" s="72"/>
      <c r="BS880" s="34"/>
    </row>
    <row r="881" spans="1:71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8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71"/>
      <c r="BM881" s="71"/>
      <c r="BN881" s="77"/>
      <c r="BO881" s="38"/>
      <c r="BP881" s="34"/>
      <c r="BQ881" s="51"/>
      <c r="BR881" s="72"/>
      <c r="BS881" s="34"/>
    </row>
    <row r="882" spans="1:71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8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71"/>
      <c r="BM882" s="71"/>
      <c r="BN882" s="77"/>
      <c r="BO882" s="38"/>
      <c r="BP882" s="34"/>
      <c r="BQ882" s="51"/>
      <c r="BR882" s="72"/>
      <c r="BS882" s="34"/>
    </row>
    <row r="883" spans="1:71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8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71"/>
      <c r="BM883" s="71"/>
      <c r="BN883" s="77"/>
      <c r="BO883" s="38"/>
      <c r="BP883" s="34"/>
      <c r="BQ883" s="51"/>
      <c r="BR883" s="72"/>
      <c r="BS883" s="34"/>
    </row>
    <row r="884" spans="1:71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8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71"/>
      <c r="BM884" s="71"/>
      <c r="BN884" s="77"/>
      <c r="BO884" s="38"/>
      <c r="BP884" s="34"/>
      <c r="BQ884" s="51"/>
      <c r="BR884" s="72"/>
      <c r="BS884" s="34"/>
    </row>
    <row r="885" spans="1:71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8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71"/>
      <c r="BM885" s="71"/>
      <c r="BN885" s="77"/>
      <c r="BO885" s="38"/>
      <c r="BP885" s="34"/>
      <c r="BQ885" s="51"/>
      <c r="BR885" s="72"/>
      <c r="BS885" s="34"/>
    </row>
    <row r="886" spans="1:71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8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71"/>
      <c r="BM886" s="71"/>
      <c r="BN886" s="77"/>
      <c r="BO886" s="38"/>
      <c r="BP886" s="34"/>
      <c r="BQ886" s="51"/>
      <c r="BR886" s="72"/>
      <c r="BS886" s="34"/>
    </row>
    <row r="887" spans="1:71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8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71"/>
      <c r="BM887" s="71"/>
      <c r="BN887" s="77"/>
      <c r="BO887" s="38"/>
      <c r="BP887" s="34"/>
      <c r="BQ887" s="51"/>
      <c r="BR887" s="72"/>
      <c r="BS887" s="34"/>
    </row>
    <row r="888" spans="1:71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8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71"/>
      <c r="BM888" s="71"/>
      <c r="BN888" s="77"/>
      <c r="BO888" s="38"/>
      <c r="BP888" s="34"/>
      <c r="BQ888" s="51"/>
      <c r="BR888" s="72"/>
      <c r="BS888" s="34"/>
    </row>
    <row r="889" spans="1:71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8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71"/>
      <c r="BM889" s="71"/>
      <c r="BN889" s="77"/>
      <c r="BO889" s="38"/>
      <c r="BP889" s="34"/>
      <c r="BQ889" s="51"/>
      <c r="BR889" s="72"/>
      <c r="BS889" s="34"/>
    </row>
    <row r="890" spans="1:71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8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71"/>
      <c r="BM890" s="71"/>
      <c r="BN890" s="77"/>
      <c r="BO890" s="38"/>
      <c r="BP890" s="34"/>
      <c r="BQ890" s="51"/>
      <c r="BR890" s="72"/>
      <c r="BS890" s="34"/>
    </row>
    <row r="891" spans="1:71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8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71"/>
      <c r="BM891" s="71"/>
      <c r="BN891" s="77"/>
      <c r="BO891" s="38"/>
      <c r="BP891" s="34"/>
      <c r="BQ891" s="51"/>
      <c r="BR891" s="72"/>
      <c r="BS891" s="34"/>
    </row>
    <row r="892" spans="1:71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8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71"/>
      <c r="BM892" s="71"/>
      <c r="BN892" s="77"/>
      <c r="BO892" s="38"/>
      <c r="BP892" s="34"/>
      <c r="BQ892" s="51"/>
      <c r="BR892" s="72"/>
      <c r="BS892" s="34"/>
    </row>
    <row r="893" spans="1:71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8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71"/>
      <c r="BM893" s="71"/>
      <c r="BN893" s="77"/>
      <c r="BO893" s="38"/>
      <c r="BP893" s="34"/>
      <c r="BQ893" s="51"/>
      <c r="BR893" s="72"/>
      <c r="BS893" s="34"/>
    </row>
    <row r="894" spans="1:71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8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71"/>
      <c r="BM894" s="71"/>
      <c r="BN894" s="77"/>
      <c r="BO894" s="38"/>
      <c r="BP894" s="34"/>
      <c r="BQ894" s="51"/>
      <c r="BR894" s="72"/>
      <c r="BS894" s="34"/>
    </row>
    <row r="895" spans="1:71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8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71"/>
      <c r="BM895" s="71"/>
      <c r="BN895" s="77"/>
      <c r="BO895" s="38"/>
      <c r="BP895" s="34"/>
      <c r="BQ895" s="51"/>
      <c r="BR895" s="72"/>
      <c r="BS895" s="34"/>
    </row>
    <row r="896" spans="1:71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8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71"/>
      <c r="BM896" s="71"/>
      <c r="BN896" s="77"/>
      <c r="BO896" s="38"/>
      <c r="BP896" s="34"/>
      <c r="BQ896" s="51"/>
      <c r="BR896" s="72"/>
      <c r="BS896" s="34"/>
    </row>
    <row r="897" spans="1:71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8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71"/>
      <c r="BM897" s="71"/>
      <c r="BN897" s="77"/>
      <c r="BO897" s="38"/>
      <c r="BP897" s="34"/>
      <c r="BQ897" s="51"/>
      <c r="BR897" s="72"/>
      <c r="BS897" s="34"/>
    </row>
    <row r="898" spans="1:71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8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71"/>
      <c r="BM898" s="71"/>
      <c r="BN898" s="77"/>
      <c r="BO898" s="38"/>
      <c r="BP898" s="34"/>
      <c r="BQ898" s="51"/>
      <c r="BR898" s="72"/>
      <c r="BS898" s="34"/>
    </row>
    <row r="899" spans="1:71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8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71"/>
      <c r="BM899" s="71"/>
      <c r="BN899" s="77"/>
      <c r="BO899" s="38"/>
      <c r="BP899" s="34"/>
      <c r="BQ899" s="51"/>
      <c r="BR899" s="72"/>
      <c r="BS899" s="34"/>
    </row>
    <row r="900" spans="1:71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8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71"/>
      <c r="BM900" s="71"/>
      <c r="BN900" s="77"/>
      <c r="BO900" s="38"/>
      <c r="BP900" s="34"/>
      <c r="BQ900" s="51"/>
      <c r="BR900" s="72"/>
      <c r="BS900" s="34"/>
    </row>
    <row r="901" spans="1:71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8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71"/>
      <c r="BM901" s="71"/>
      <c r="BN901" s="77"/>
      <c r="BO901" s="38"/>
      <c r="BP901" s="34"/>
      <c r="BQ901" s="51"/>
      <c r="BR901" s="72"/>
      <c r="BS901" s="34"/>
    </row>
    <row r="902" spans="1:71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8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71"/>
      <c r="BM902" s="71"/>
      <c r="BN902" s="77"/>
      <c r="BO902" s="38"/>
      <c r="BP902" s="34"/>
      <c r="BQ902" s="51"/>
      <c r="BR902" s="72"/>
      <c r="BS902" s="34"/>
    </row>
    <row r="903" spans="1:71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8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71"/>
      <c r="BM903" s="71"/>
      <c r="BN903" s="77"/>
      <c r="BO903" s="38"/>
      <c r="BP903" s="34"/>
      <c r="BQ903" s="51"/>
      <c r="BR903" s="72"/>
      <c r="BS903" s="34"/>
    </row>
    <row r="904" spans="1:71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8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71"/>
      <c r="BM904" s="71"/>
      <c r="BN904" s="77"/>
      <c r="BO904" s="38"/>
      <c r="BP904" s="34"/>
      <c r="BQ904" s="51"/>
      <c r="BR904" s="72"/>
      <c r="BS904" s="34"/>
    </row>
    <row r="905" spans="1:71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8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71"/>
      <c r="BM905" s="71"/>
      <c r="BN905" s="77"/>
      <c r="BO905" s="38"/>
      <c r="BP905" s="34"/>
      <c r="BQ905" s="51"/>
      <c r="BR905" s="72"/>
      <c r="BS905" s="34"/>
    </row>
    <row r="906" spans="1:71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8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71"/>
      <c r="BM906" s="71"/>
      <c r="BN906" s="77"/>
      <c r="BO906" s="38"/>
      <c r="BP906" s="34"/>
      <c r="BQ906" s="51"/>
      <c r="BR906" s="72"/>
      <c r="BS906" s="34"/>
    </row>
    <row r="907" spans="1:71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8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71"/>
      <c r="BM907" s="71"/>
      <c r="BN907" s="77"/>
      <c r="BO907" s="38"/>
      <c r="BP907" s="34"/>
      <c r="BQ907" s="51"/>
      <c r="BR907" s="72"/>
      <c r="BS907" s="34"/>
    </row>
    <row r="908" spans="1:71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8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71"/>
      <c r="BM908" s="71"/>
      <c r="BN908" s="77"/>
      <c r="BO908" s="38"/>
      <c r="BP908" s="34"/>
      <c r="BQ908" s="51"/>
      <c r="BR908" s="72"/>
      <c r="BS908" s="34"/>
    </row>
    <row r="909" spans="1:71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8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71"/>
      <c r="BM909" s="71"/>
      <c r="BN909" s="77"/>
      <c r="BO909" s="38"/>
      <c r="BP909" s="34"/>
      <c r="BQ909" s="51"/>
      <c r="BR909" s="72"/>
      <c r="BS909" s="34"/>
    </row>
    <row r="910" spans="1:71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8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71"/>
      <c r="BM910" s="71"/>
      <c r="BN910" s="77"/>
      <c r="BO910" s="38"/>
      <c r="BP910" s="34"/>
      <c r="BQ910" s="51"/>
      <c r="BR910" s="72"/>
      <c r="BS910" s="34"/>
    </row>
    <row r="911" spans="1:71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8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71"/>
      <c r="BM911" s="71"/>
      <c r="BN911" s="77"/>
      <c r="BO911" s="38"/>
      <c r="BP911" s="34"/>
      <c r="BQ911" s="51"/>
      <c r="BR911" s="72"/>
      <c r="BS911" s="34"/>
    </row>
    <row r="912" spans="1:71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8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71"/>
      <c r="BM912" s="71"/>
      <c r="BN912" s="77"/>
      <c r="BO912" s="38"/>
      <c r="BP912" s="34"/>
      <c r="BQ912" s="51"/>
      <c r="BR912" s="72"/>
      <c r="BS912" s="34"/>
    </row>
    <row r="913" spans="1:71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8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71"/>
      <c r="BM913" s="71"/>
      <c r="BN913" s="77"/>
      <c r="BO913" s="38"/>
      <c r="BP913" s="34"/>
      <c r="BQ913" s="51"/>
      <c r="BR913" s="72"/>
      <c r="BS913" s="34"/>
    </row>
    <row r="914" spans="1:71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8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71"/>
      <c r="BM914" s="71"/>
      <c r="BN914" s="77"/>
      <c r="BO914" s="38"/>
      <c r="BP914" s="34"/>
      <c r="BQ914" s="51"/>
      <c r="BR914" s="72"/>
      <c r="BS914" s="34"/>
    </row>
    <row r="915" spans="1:71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8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71"/>
      <c r="BM915" s="71"/>
      <c r="BN915" s="77"/>
      <c r="BO915" s="38"/>
      <c r="BP915" s="34"/>
      <c r="BQ915" s="51"/>
      <c r="BR915" s="72"/>
      <c r="BS915" s="34"/>
    </row>
    <row r="916" spans="1:71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8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71"/>
      <c r="BM916" s="71"/>
      <c r="BN916" s="77"/>
      <c r="BO916" s="38"/>
      <c r="BP916" s="34"/>
      <c r="BQ916" s="51"/>
      <c r="BR916" s="72"/>
      <c r="BS916" s="34"/>
    </row>
    <row r="917" spans="1:71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8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71"/>
      <c r="BM917" s="71"/>
      <c r="BN917" s="77"/>
      <c r="BO917" s="38"/>
      <c r="BP917" s="34"/>
      <c r="BQ917" s="51"/>
      <c r="BR917" s="72"/>
      <c r="BS917" s="34"/>
    </row>
    <row r="918" spans="1:71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8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71"/>
      <c r="BM918" s="71"/>
      <c r="BN918" s="77"/>
      <c r="BO918" s="38"/>
      <c r="BP918" s="34"/>
      <c r="BQ918" s="51"/>
      <c r="BR918" s="72"/>
      <c r="BS918" s="34"/>
    </row>
    <row r="919" spans="1:71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8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71"/>
      <c r="BM919" s="71"/>
      <c r="BN919" s="77"/>
      <c r="BO919" s="38"/>
      <c r="BP919" s="34"/>
      <c r="BQ919" s="51"/>
      <c r="BR919" s="72"/>
      <c r="BS919" s="34"/>
    </row>
    <row r="920" spans="1:71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8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71"/>
      <c r="BM920" s="71"/>
      <c r="BN920" s="77"/>
      <c r="BO920" s="38"/>
      <c r="BP920" s="34"/>
      <c r="BQ920" s="51"/>
      <c r="BR920" s="72"/>
      <c r="BS920" s="34"/>
    </row>
    <row r="921" spans="1:71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8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71"/>
      <c r="BM921" s="71"/>
      <c r="BN921" s="77"/>
      <c r="BO921" s="38"/>
      <c r="BP921" s="34"/>
      <c r="BQ921" s="51"/>
      <c r="BR921" s="72"/>
      <c r="BS921" s="34"/>
    </row>
    <row r="922" spans="1:71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8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71"/>
      <c r="BM922" s="71"/>
      <c r="BN922" s="77"/>
      <c r="BO922" s="38"/>
      <c r="BP922" s="34"/>
      <c r="BQ922" s="51"/>
      <c r="BR922" s="72"/>
      <c r="BS922" s="34"/>
    </row>
    <row r="923" spans="1:71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8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71"/>
      <c r="BM923" s="71"/>
      <c r="BN923" s="77"/>
      <c r="BO923" s="38"/>
      <c r="BP923" s="34"/>
      <c r="BQ923" s="51"/>
      <c r="BR923" s="72"/>
      <c r="BS923" s="34"/>
    </row>
    <row r="924" spans="1:71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8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71"/>
      <c r="BM924" s="71"/>
      <c r="BN924" s="77"/>
      <c r="BO924" s="38"/>
      <c r="BP924" s="34"/>
      <c r="BQ924" s="51"/>
      <c r="BR924" s="72"/>
      <c r="BS924" s="34"/>
    </row>
    <row r="925" spans="1:71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8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71"/>
      <c r="BM925" s="71"/>
      <c r="BN925" s="77"/>
      <c r="BO925" s="38"/>
      <c r="BP925" s="34"/>
      <c r="BQ925" s="51"/>
      <c r="BR925" s="72"/>
      <c r="BS925" s="34"/>
    </row>
    <row r="926" spans="1:71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8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71"/>
      <c r="BM926" s="71"/>
      <c r="BN926" s="77"/>
      <c r="BO926" s="38"/>
      <c r="BP926" s="34"/>
      <c r="BQ926" s="51"/>
      <c r="BR926" s="72"/>
      <c r="BS926" s="34"/>
    </row>
    <row r="927" spans="1:71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8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71"/>
      <c r="BM927" s="71"/>
      <c r="BN927" s="77"/>
      <c r="BO927" s="38"/>
      <c r="BP927" s="34"/>
      <c r="BQ927" s="51"/>
      <c r="BR927" s="72"/>
      <c r="BS927" s="34"/>
    </row>
    <row r="928" spans="1:71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8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71"/>
      <c r="BM928" s="71"/>
      <c r="BN928" s="77"/>
      <c r="BO928" s="38"/>
      <c r="BP928" s="34"/>
      <c r="BQ928" s="51"/>
      <c r="BR928" s="72"/>
      <c r="BS928" s="34"/>
    </row>
    <row r="929" spans="1:71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8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71"/>
      <c r="BM929" s="71"/>
      <c r="BN929" s="77"/>
      <c r="BO929" s="38"/>
      <c r="BP929" s="34"/>
      <c r="BQ929" s="51"/>
      <c r="BR929" s="72"/>
      <c r="BS929" s="34"/>
    </row>
    <row r="930" spans="1:71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8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71"/>
      <c r="BM930" s="71"/>
      <c r="BN930" s="77"/>
      <c r="BO930" s="38"/>
      <c r="BP930" s="34"/>
      <c r="BQ930" s="51"/>
      <c r="BR930" s="72"/>
      <c r="BS930" s="34"/>
    </row>
    <row r="931" spans="1:71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8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71"/>
      <c r="BM931" s="71"/>
      <c r="BN931" s="77"/>
      <c r="BO931" s="38"/>
      <c r="BP931" s="34"/>
      <c r="BQ931" s="51"/>
      <c r="BR931" s="72"/>
      <c r="BS931" s="34"/>
    </row>
    <row r="932" spans="1:71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8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71"/>
      <c r="BM932" s="71"/>
      <c r="BN932" s="77"/>
      <c r="BO932" s="38"/>
      <c r="BP932" s="34"/>
      <c r="BQ932" s="51"/>
      <c r="BR932" s="72"/>
      <c r="BS932" s="34"/>
    </row>
    <row r="933" spans="1:71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8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71"/>
      <c r="BM933" s="71"/>
      <c r="BN933" s="77"/>
      <c r="BO933" s="38"/>
      <c r="BP933" s="34"/>
      <c r="BQ933" s="51"/>
      <c r="BR933" s="72"/>
      <c r="BS933" s="34"/>
    </row>
    <row r="934" spans="1:71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8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71"/>
      <c r="BM934" s="71"/>
      <c r="BN934" s="77"/>
      <c r="BO934" s="38"/>
      <c r="BP934" s="34"/>
      <c r="BQ934" s="51"/>
      <c r="BR934" s="72"/>
      <c r="BS934" s="34"/>
    </row>
    <row r="935" spans="1:71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8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71"/>
      <c r="BM935" s="71"/>
      <c r="BN935" s="77"/>
      <c r="BO935" s="38"/>
      <c r="BP935" s="34"/>
      <c r="BQ935" s="51"/>
      <c r="BR935" s="72"/>
      <c r="BS935" s="34"/>
    </row>
    <row r="936" spans="1:71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8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71"/>
      <c r="BM936" s="71"/>
      <c r="BN936" s="77"/>
      <c r="BO936" s="38"/>
      <c r="BP936" s="34"/>
      <c r="BQ936" s="51"/>
      <c r="BR936" s="72"/>
      <c r="BS936" s="34"/>
    </row>
    <row r="937" spans="1:71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8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71"/>
      <c r="BM937" s="71"/>
      <c r="BN937" s="77"/>
      <c r="BO937" s="38"/>
      <c r="BP937" s="34"/>
      <c r="BQ937" s="51"/>
      <c r="BR937" s="72"/>
      <c r="BS937" s="34"/>
    </row>
    <row r="938" spans="1:71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8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71"/>
      <c r="BM938" s="71"/>
      <c r="BN938" s="77"/>
      <c r="BO938" s="38"/>
      <c r="BP938" s="34"/>
      <c r="BQ938" s="51"/>
      <c r="BR938" s="72"/>
      <c r="BS938" s="34"/>
    </row>
    <row r="939" spans="1:71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8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71"/>
      <c r="BM939" s="71"/>
      <c r="BN939" s="77"/>
      <c r="BO939" s="38"/>
      <c r="BP939" s="34"/>
      <c r="BQ939" s="51"/>
      <c r="BR939" s="72"/>
      <c r="BS939" s="34"/>
    </row>
    <row r="940" spans="1:71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8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71"/>
      <c r="BM940" s="71"/>
      <c r="BN940" s="77"/>
      <c r="BO940" s="38"/>
      <c r="BP940" s="34"/>
      <c r="BQ940" s="51"/>
      <c r="BR940" s="72"/>
      <c r="BS940" s="34"/>
    </row>
    <row r="941" spans="1:71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8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71"/>
      <c r="BM941" s="71"/>
      <c r="BN941" s="77"/>
      <c r="BO941" s="38"/>
      <c r="BP941" s="34"/>
      <c r="BQ941" s="51"/>
      <c r="BR941" s="72"/>
      <c r="BS941" s="34"/>
    </row>
    <row r="942" spans="1:71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8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71"/>
      <c r="BM942" s="71"/>
      <c r="BN942" s="77"/>
      <c r="BO942" s="38"/>
      <c r="BP942" s="34"/>
      <c r="BQ942" s="51"/>
      <c r="BR942" s="72"/>
      <c r="BS942" s="34"/>
    </row>
    <row r="943" spans="1:71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8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71"/>
      <c r="BM943" s="71"/>
      <c r="BN943" s="77"/>
      <c r="BO943" s="38"/>
      <c r="BP943" s="34"/>
      <c r="BQ943" s="51"/>
      <c r="BR943" s="72"/>
      <c r="BS943" s="34"/>
    </row>
    <row r="944" spans="1:71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8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71"/>
      <c r="BM944" s="71"/>
      <c r="BN944" s="77"/>
      <c r="BO944" s="38"/>
      <c r="BP944" s="34"/>
      <c r="BQ944" s="51"/>
      <c r="BR944" s="72"/>
      <c r="BS944" s="34"/>
    </row>
    <row r="945" spans="1:71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8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71"/>
      <c r="BM945" s="71"/>
      <c r="BN945" s="77"/>
      <c r="BO945" s="38"/>
      <c r="BP945" s="34"/>
      <c r="BQ945" s="51"/>
      <c r="BR945" s="72"/>
      <c r="BS945" s="34"/>
    </row>
    <row r="946" spans="1:71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8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71"/>
      <c r="BM946" s="71"/>
      <c r="BN946" s="77"/>
      <c r="BO946" s="38"/>
      <c r="BP946" s="34"/>
      <c r="BQ946" s="51"/>
      <c r="BR946" s="72"/>
      <c r="BS946" s="34"/>
    </row>
    <row r="947" spans="1:71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8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71"/>
      <c r="BM947" s="71"/>
      <c r="BN947" s="77"/>
      <c r="BO947" s="38"/>
      <c r="BP947" s="34"/>
      <c r="BQ947" s="51"/>
      <c r="BR947" s="72"/>
      <c r="BS947" s="34"/>
    </row>
    <row r="948" spans="1:71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8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71"/>
      <c r="BM948" s="71"/>
      <c r="BN948" s="77"/>
      <c r="BO948" s="38"/>
      <c r="BP948" s="34"/>
      <c r="BQ948" s="51"/>
      <c r="BR948" s="72"/>
      <c r="BS948" s="34"/>
    </row>
    <row r="949" spans="1:71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8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71"/>
      <c r="BM949" s="71"/>
      <c r="BN949" s="77"/>
      <c r="BO949" s="38"/>
      <c r="BP949" s="34"/>
      <c r="BQ949" s="51"/>
      <c r="BR949" s="72"/>
      <c r="BS949" s="34"/>
    </row>
    <row r="950" spans="1:71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8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71"/>
      <c r="BM950" s="71"/>
      <c r="BN950" s="77"/>
      <c r="BO950" s="38"/>
      <c r="BP950" s="34"/>
      <c r="BQ950" s="51"/>
      <c r="BR950" s="72"/>
      <c r="BS950" s="34"/>
    </row>
    <row r="951" spans="1:71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8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71"/>
      <c r="BM951" s="71"/>
      <c r="BN951" s="77"/>
      <c r="BO951" s="38"/>
      <c r="BP951" s="34"/>
      <c r="BQ951" s="51"/>
      <c r="BR951" s="72"/>
      <c r="BS951" s="34"/>
    </row>
    <row r="952" spans="1:71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8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71"/>
      <c r="BM952" s="71"/>
      <c r="BN952" s="77"/>
      <c r="BO952" s="38"/>
      <c r="BP952" s="34"/>
      <c r="BQ952" s="51"/>
      <c r="BR952" s="72"/>
      <c r="BS952" s="34"/>
    </row>
    <row r="953" spans="1:71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8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71"/>
      <c r="BM953" s="71"/>
      <c r="BN953" s="77"/>
      <c r="BO953" s="38"/>
      <c r="BP953" s="34"/>
      <c r="BQ953" s="51"/>
      <c r="BR953" s="72"/>
      <c r="BS953" s="34"/>
    </row>
    <row r="954" spans="1:71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8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71"/>
      <c r="BM954" s="71"/>
      <c r="BN954" s="77"/>
      <c r="BO954" s="38"/>
      <c r="BP954" s="34"/>
      <c r="BQ954" s="51"/>
      <c r="BR954" s="72"/>
      <c r="BS954" s="34"/>
    </row>
    <row r="955" spans="1:71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8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71"/>
      <c r="BM955" s="71"/>
      <c r="BN955" s="77"/>
      <c r="BO955" s="38"/>
      <c r="BP955" s="34"/>
      <c r="BQ955" s="51"/>
      <c r="BR955" s="72"/>
      <c r="BS955" s="34"/>
    </row>
    <row r="956" spans="1:71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8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71"/>
      <c r="BM956" s="71"/>
      <c r="BN956" s="77"/>
      <c r="BO956" s="38"/>
      <c r="BP956" s="34"/>
      <c r="BQ956" s="51"/>
      <c r="BR956" s="72"/>
      <c r="BS956" s="34"/>
    </row>
    <row r="957" spans="1:71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8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71"/>
      <c r="BM957" s="71"/>
      <c r="BN957" s="77"/>
      <c r="BO957" s="38"/>
      <c r="BP957" s="34"/>
      <c r="BQ957" s="51"/>
      <c r="BR957" s="72"/>
      <c r="BS957" s="34"/>
    </row>
    <row r="958" spans="1:71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8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71"/>
      <c r="BM958" s="71"/>
      <c r="BN958" s="77"/>
      <c r="BO958" s="38"/>
      <c r="BP958" s="34"/>
      <c r="BQ958" s="51"/>
      <c r="BR958" s="72"/>
      <c r="BS958" s="34"/>
    </row>
    <row r="959" spans="1:71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8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71"/>
      <c r="BM959" s="71"/>
      <c r="BN959" s="77"/>
      <c r="BO959" s="38"/>
      <c r="BP959" s="34"/>
      <c r="BQ959" s="51"/>
      <c r="BR959" s="72"/>
      <c r="BS959" s="34"/>
    </row>
    <row r="960" spans="1:71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8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71"/>
      <c r="BM960" s="71"/>
      <c r="BN960" s="77"/>
      <c r="BO960" s="38"/>
      <c r="BP960" s="34"/>
      <c r="BQ960" s="51"/>
      <c r="BR960" s="72"/>
      <c r="BS960" s="34"/>
    </row>
    <row r="961" spans="1:71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8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71"/>
      <c r="BM961" s="71"/>
      <c r="BN961" s="77"/>
      <c r="BO961" s="38"/>
      <c r="BP961" s="34"/>
      <c r="BQ961" s="51"/>
      <c r="BR961" s="72"/>
      <c r="BS961" s="34"/>
    </row>
    <row r="962" spans="1:71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8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71"/>
      <c r="BM962" s="71"/>
      <c r="BN962" s="77"/>
      <c r="BO962" s="38"/>
      <c r="BP962" s="34"/>
      <c r="BQ962" s="51"/>
      <c r="BR962" s="72"/>
      <c r="BS962" s="34"/>
    </row>
    <row r="963" spans="1:71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8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71"/>
      <c r="BM963" s="71"/>
      <c r="BN963" s="77"/>
      <c r="BO963" s="38"/>
      <c r="BP963" s="34"/>
      <c r="BQ963" s="51"/>
      <c r="BR963" s="72"/>
      <c r="BS963" s="34"/>
    </row>
    <row r="964" spans="1:71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8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71"/>
      <c r="BM964" s="71"/>
      <c r="BN964" s="77"/>
      <c r="BO964" s="38"/>
      <c r="BP964" s="34"/>
      <c r="BQ964" s="51"/>
      <c r="BR964" s="72"/>
      <c r="BS964" s="34"/>
    </row>
    <row r="965" spans="1:71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8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71"/>
      <c r="BM965" s="71"/>
      <c r="BN965" s="77"/>
      <c r="BO965" s="38"/>
      <c r="BP965" s="34"/>
      <c r="BQ965" s="51"/>
      <c r="BR965" s="72"/>
      <c r="BS965" s="34"/>
    </row>
    <row r="966" spans="1:71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8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71"/>
      <c r="BM966" s="71"/>
      <c r="BN966" s="77"/>
      <c r="BO966" s="38"/>
      <c r="BP966" s="34"/>
      <c r="BQ966" s="51"/>
      <c r="BR966" s="72"/>
      <c r="BS966" s="34"/>
    </row>
    <row r="967" spans="1:71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8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71"/>
      <c r="BM967" s="71"/>
      <c r="BN967" s="77"/>
      <c r="BO967" s="38"/>
      <c r="BP967" s="34"/>
      <c r="BQ967" s="51"/>
      <c r="BR967" s="72"/>
      <c r="BS967" s="34"/>
    </row>
    <row r="968" spans="1:71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8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71"/>
      <c r="BM968" s="71"/>
      <c r="BN968" s="77"/>
      <c r="BO968" s="38"/>
      <c r="BP968" s="34"/>
      <c r="BQ968" s="51"/>
      <c r="BR968" s="72"/>
      <c r="BS968" s="34"/>
    </row>
    <row r="969" spans="1:71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8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71"/>
      <c r="BM969" s="71"/>
      <c r="BN969" s="77"/>
      <c r="BO969" s="38"/>
      <c r="BP969" s="34"/>
      <c r="BQ969" s="51"/>
      <c r="BR969" s="72"/>
      <c r="BS969" s="34"/>
    </row>
    <row r="970" spans="1:71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8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71"/>
      <c r="BM970" s="71"/>
      <c r="BN970" s="77"/>
      <c r="BO970" s="38"/>
      <c r="BP970" s="34"/>
      <c r="BQ970" s="51"/>
      <c r="BR970" s="72"/>
      <c r="BS970" s="34"/>
    </row>
    <row r="971" spans="1:71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8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71"/>
      <c r="BM971" s="71"/>
      <c r="BN971" s="77"/>
      <c r="BO971" s="38"/>
      <c r="BP971" s="34"/>
      <c r="BQ971" s="51"/>
      <c r="BR971" s="72"/>
      <c r="BS971" s="34"/>
    </row>
    <row r="972" spans="1:71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8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71"/>
      <c r="BM972" s="71"/>
      <c r="BN972" s="77"/>
      <c r="BO972" s="38"/>
      <c r="BP972" s="34"/>
      <c r="BQ972" s="51"/>
      <c r="BR972" s="72"/>
      <c r="BS972" s="34"/>
    </row>
    <row r="973" spans="1:71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8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71"/>
      <c r="BM973" s="71"/>
      <c r="BN973" s="77"/>
      <c r="BO973" s="38"/>
      <c r="BP973" s="34"/>
      <c r="BQ973" s="51"/>
      <c r="BR973" s="72"/>
      <c r="BS973" s="34"/>
    </row>
    <row r="974" spans="1:71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8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71"/>
      <c r="BM974" s="71"/>
      <c r="BN974" s="77"/>
      <c r="BO974" s="38"/>
      <c r="BP974" s="34"/>
      <c r="BQ974" s="51"/>
      <c r="BR974" s="72"/>
      <c r="BS974" s="34"/>
    </row>
    <row r="975" spans="1:71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8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71"/>
      <c r="BM975" s="71"/>
      <c r="BN975" s="77"/>
      <c r="BO975" s="38"/>
      <c r="BP975" s="34"/>
      <c r="BQ975" s="51"/>
      <c r="BR975" s="72"/>
      <c r="BS975" s="34"/>
    </row>
    <row r="976" spans="1:71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8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71"/>
      <c r="BM976" s="71"/>
      <c r="BN976" s="77"/>
      <c r="BO976" s="38"/>
      <c r="BP976" s="34"/>
      <c r="BQ976" s="51"/>
      <c r="BR976" s="72"/>
      <c r="BS976" s="34"/>
    </row>
    <row r="977" spans="1:71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8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71"/>
      <c r="BM977" s="71"/>
      <c r="BN977" s="77"/>
      <c r="BO977" s="38"/>
      <c r="BP977" s="34"/>
      <c r="BQ977" s="51"/>
      <c r="BR977" s="72"/>
      <c r="BS977" s="34"/>
    </row>
    <row r="978" spans="1:71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8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71"/>
      <c r="BM978" s="71"/>
      <c r="BN978" s="77"/>
      <c r="BO978" s="38"/>
      <c r="BP978" s="34"/>
      <c r="BQ978" s="51"/>
      <c r="BR978" s="72"/>
      <c r="BS978" s="34"/>
    </row>
    <row r="979" spans="1:71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8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71"/>
      <c r="BM979" s="71"/>
      <c r="BN979" s="77"/>
      <c r="BO979" s="38"/>
      <c r="BP979" s="34"/>
      <c r="BQ979" s="51"/>
      <c r="BR979" s="72"/>
      <c r="BS979" s="34"/>
    </row>
    <row r="980" spans="1:71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8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71"/>
      <c r="BM980" s="71"/>
      <c r="BN980" s="77"/>
      <c r="BO980" s="38"/>
      <c r="BP980" s="34"/>
      <c r="BQ980" s="51"/>
      <c r="BR980" s="72"/>
      <c r="BS980" s="34"/>
    </row>
    <row r="981" spans="1:71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8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71"/>
      <c r="BM981" s="71"/>
      <c r="BN981" s="77"/>
      <c r="BO981" s="38"/>
      <c r="BP981" s="34"/>
      <c r="BQ981" s="51"/>
      <c r="BR981" s="72"/>
      <c r="BS981" s="34"/>
    </row>
    <row r="982" spans="1:71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8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71"/>
      <c r="BM982" s="71"/>
      <c r="BN982" s="77"/>
      <c r="BO982" s="38"/>
      <c r="BP982" s="34"/>
      <c r="BQ982" s="51"/>
      <c r="BR982" s="72"/>
      <c r="BS982" s="34"/>
    </row>
    <row r="983" spans="1:71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8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71"/>
      <c r="BM983" s="71"/>
      <c r="BN983" s="77"/>
      <c r="BO983" s="38"/>
      <c r="BP983" s="34"/>
      <c r="BQ983" s="51"/>
      <c r="BR983" s="72"/>
      <c r="BS983" s="34"/>
    </row>
    <row r="984" spans="1:71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8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71"/>
      <c r="BM984" s="71"/>
      <c r="BN984" s="77"/>
      <c r="BO984" s="38"/>
      <c r="BP984" s="34"/>
      <c r="BQ984" s="51"/>
      <c r="BR984" s="72"/>
      <c r="BS984" s="34"/>
    </row>
    <row r="985" spans="1:71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8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71"/>
      <c r="BM985" s="71"/>
      <c r="BN985" s="77"/>
      <c r="BO985" s="38"/>
      <c r="BP985" s="34"/>
      <c r="BQ985" s="51"/>
      <c r="BR985" s="72"/>
      <c r="BS985" s="34"/>
    </row>
    <row r="986" spans="1:71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8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71"/>
      <c r="BM986" s="71"/>
      <c r="BN986" s="77"/>
      <c r="BO986" s="38"/>
      <c r="BP986" s="34"/>
      <c r="BQ986" s="51"/>
      <c r="BR986" s="72"/>
      <c r="BS986" s="34"/>
    </row>
    <row r="987" spans="1:71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8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71"/>
      <c r="BM987" s="71"/>
      <c r="BN987" s="77"/>
      <c r="BO987" s="38"/>
      <c r="BP987" s="34"/>
      <c r="BQ987" s="51"/>
      <c r="BR987" s="72"/>
      <c r="BS987" s="34"/>
    </row>
    <row r="988" spans="1:71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8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71"/>
      <c r="BM988" s="71"/>
      <c r="BN988" s="77"/>
      <c r="BO988" s="38"/>
      <c r="BP988" s="34"/>
      <c r="BQ988" s="51"/>
      <c r="BR988" s="72"/>
      <c r="BS988" s="34"/>
    </row>
    <row r="989" spans="1:71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8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71"/>
      <c r="BM989" s="71"/>
      <c r="BN989" s="77"/>
      <c r="BO989" s="38"/>
      <c r="BP989" s="34"/>
      <c r="BQ989" s="51"/>
      <c r="BR989" s="72"/>
      <c r="BS989" s="34"/>
    </row>
    <row r="990" spans="1:71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8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71"/>
      <c r="BM990" s="71"/>
      <c r="BN990" s="77"/>
      <c r="BO990" s="38"/>
      <c r="BP990" s="34"/>
      <c r="BQ990" s="51"/>
      <c r="BR990" s="72"/>
      <c r="BS990" s="34"/>
    </row>
    <row r="991" spans="1:71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8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71"/>
      <c r="BM991" s="71"/>
      <c r="BN991" s="77"/>
      <c r="BO991" s="38"/>
      <c r="BP991" s="34"/>
      <c r="BQ991" s="51"/>
      <c r="BR991" s="72"/>
      <c r="BS991" s="34"/>
    </row>
    <row r="992" spans="1:71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8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71"/>
      <c r="BM992" s="71"/>
      <c r="BN992" s="77"/>
      <c r="BO992" s="38"/>
      <c r="BP992" s="34"/>
      <c r="BQ992" s="51"/>
      <c r="BR992" s="72"/>
      <c r="BS992" s="34"/>
    </row>
    <row r="993" spans="1:71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8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71"/>
      <c r="BM993" s="71"/>
      <c r="BN993" s="77"/>
      <c r="BO993" s="38"/>
      <c r="BP993" s="34"/>
      <c r="BQ993" s="51"/>
      <c r="BR993" s="72"/>
      <c r="BS993" s="34"/>
    </row>
    <row r="994" spans="1:71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8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71"/>
      <c r="BM994" s="71"/>
      <c r="BN994" s="77"/>
      <c r="BO994" s="38"/>
      <c r="BP994" s="34"/>
      <c r="BQ994" s="51"/>
      <c r="BR994" s="72"/>
      <c r="BS994" s="34"/>
    </row>
    <row r="995" spans="1:71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8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71"/>
      <c r="BM995" s="71"/>
      <c r="BN995" s="77"/>
      <c r="BO995" s="38"/>
      <c r="BP995" s="34"/>
      <c r="BQ995" s="51"/>
      <c r="BR995" s="72"/>
      <c r="BS995" s="34"/>
    </row>
    <row r="996" spans="1:71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8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71"/>
      <c r="BM996" s="71"/>
      <c r="BN996" s="77"/>
      <c r="BO996" s="38"/>
      <c r="BP996" s="34"/>
      <c r="BQ996" s="51"/>
      <c r="BR996" s="72"/>
      <c r="BS996" s="34"/>
    </row>
    <row r="997" spans="1:71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8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71"/>
      <c r="BM997" s="71"/>
      <c r="BN997" s="77"/>
      <c r="BO997" s="38"/>
      <c r="BP997" s="34"/>
      <c r="BQ997" s="51"/>
      <c r="BR997" s="72"/>
      <c r="BS997" s="34"/>
    </row>
    <row r="998" spans="1:71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8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10"/>
      <c r="BO998" s="38"/>
      <c r="BP998" s="34"/>
      <c r="BQ998" s="51"/>
      <c r="BR998" s="72"/>
      <c r="BS998" s="34"/>
    </row>
    <row r="999" spans="1:71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8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10"/>
      <c r="BO999" s="38"/>
      <c r="BP999" s="34"/>
      <c r="BQ999" s="51"/>
      <c r="BR999" s="72"/>
      <c r="BS999" s="34"/>
    </row>
    <row r="1000" spans="1:71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8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10"/>
      <c r="BO1000" s="38"/>
      <c r="BP1000" s="34"/>
      <c r="BQ1000" s="51"/>
      <c r="BR1000" s="72"/>
      <c r="BS1000" s="34"/>
    </row>
    <row r="1001" spans="1:71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8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10"/>
      <c r="BO1001" s="38"/>
      <c r="BP1001" s="34"/>
      <c r="BQ1001" s="51"/>
      <c r="BR1001" s="72"/>
      <c r="BS1001" s="34"/>
    </row>
    <row r="1002" spans="1:71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8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10"/>
      <c r="BO1002" s="38"/>
      <c r="BP1002" s="34"/>
      <c r="BQ1002" s="51"/>
      <c r="BR1002" s="72"/>
      <c r="BS1002" s="34"/>
    </row>
    <row r="1003" spans="1:71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8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10"/>
      <c r="BO1003" s="38"/>
      <c r="BP1003" s="34"/>
      <c r="BQ1003" s="51"/>
      <c r="BR1003" s="72"/>
      <c r="BS1003" s="34"/>
    </row>
    <row r="1004" spans="1:71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8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10"/>
      <c r="BO1004" s="38"/>
      <c r="BP1004" s="34"/>
      <c r="BQ1004" s="51"/>
      <c r="BR1004" s="72"/>
      <c r="BS1004" s="34"/>
    </row>
    <row r="1005" spans="1:71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8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10"/>
      <c r="BO1005" s="38"/>
      <c r="BP1005" s="34"/>
      <c r="BQ1005" s="51"/>
      <c r="BR1005" s="72"/>
      <c r="BS1005" s="34"/>
    </row>
    <row r="1006" spans="1:71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8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10"/>
      <c r="BO1006" s="38"/>
      <c r="BP1006" s="34"/>
      <c r="BQ1006" s="51"/>
      <c r="BR1006" s="72"/>
      <c r="BS1006" s="34"/>
    </row>
    <row r="1007" spans="1:71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8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10"/>
      <c r="BO1007" s="38"/>
      <c r="BP1007" s="34"/>
      <c r="BQ1007" s="51"/>
      <c r="BR1007" s="72"/>
      <c r="BS1007" s="34"/>
    </row>
    <row r="1008" spans="1:71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8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10"/>
      <c r="BO1008" s="38"/>
      <c r="BP1008" s="34"/>
      <c r="BQ1008" s="51"/>
      <c r="BR1008" s="72"/>
      <c r="BS1008" s="34"/>
    </row>
  </sheetData>
  <mergeCells count="36">
    <mergeCell ref="D5:D6"/>
    <mergeCell ref="B5:B6"/>
    <mergeCell ref="C5:C6"/>
    <mergeCell ref="E5:E6"/>
    <mergeCell ref="AI5:AI6"/>
    <mergeCell ref="J5:J6"/>
    <mergeCell ref="I5:I6"/>
    <mergeCell ref="M5:M6"/>
    <mergeCell ref="O5:O6"/>
    <mergeCell ref="V5:AA5"/>
    <mergeCell ref="P5:U5"/>
    <mergeCell ref="L5:L6"/>
    <mergeCell ref="AF5:AH5"/>
    <mergeCell ref="AB5:AE5"/>
    <mergeCell ref="K5:K6"/>
    <mergeCell ref="BQ5:BQ6"/>
    <mergeCell ref="BR5:BR6"/>
    <mergeCell ref="BB5:BC5"/>
    <mergeCell ref="BD5:BE5"/>
    <mergeCell ref="BF5:BG5"/>
    <mergeCell ref="BL5:BN5"/>
    <mergeCell ref="BH5:BI5"/>
    <mergeCell ref="BJ5:BK5"/>
    <mergeCell ref="AT5:AU5"/>
    <mergeCell ref="AL4:BN4"/>
    <mergeCell ref="AJ5:AJ6"/>
    <mergeCell ref="G5:G6"/>
    <mergeCell ref="BP5:BP6"/>
    <mergeCell ref="AN5:AO5"/>
    <mergeCell ref="AL5:AM5"/>
    <mergeCell ref="AR5:AS5"/>
    <mergeCell ref="AP5:AQ5"/>
    <mergeCell ref="AX5:AY5"/>
    <mergeCell ref="AZ5:BA5"/>
    <mergeCell ref="AV5:AW5"/>
    <mergeCell ref="H5:H6"/>
  </mergeCells>
  <conditionalFormatting sqref="AL9:BM38 AL39:BK43 AL44:BM180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G615" sqref="BG615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1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2" t="s">
        <v>2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4" t="s">
        <v>3</v>
      </c>
      <c r="C5" s="114" t="s">
        <v>150</v>
      </c>
      <c r="D5" s="120" t="s">
        <v>4</v>
      </c>
      <c r="E5" s="114" t="s">
        <v>5</v>
      </c>
      <c r="F5" s="94"/>
      <c r="G5" s="114" t="s">
        <v>19</v>
      </c>
      <c r="H5" s="114" t="s">
        <v>6</v>
      </c>
      <c r="I5" s="114" t="s">
        <v>7</v>
      </c>
      <c r="J5" s="114" t="s">
        <v>8</v>
      </c>
      <c r="K5" s="114" t="s">
        <v>9</v>
      </c>
      <c r="L5" s="114" t="s">
        <v>10</v>
      </c>
      <c r="M5" s="121" t="s">
        <v>11</v>
      </c>
      <c r="N5" s="113"/>
      <c r="O5" s="113"/>
      <c r="P5" s="113"/>
      <c r="Q5" s="113"/>
      <c r="R5" s="113"/>
      <c r="S5" s="121" t="s">
        <v>12</v>
      </c>
      <c r="T5" s="113"/>
      <c r="U5" s="113"/>
      <c r="V5" s="121" t="s">
        <v>13</v>
      </c>
      <c r="W5" s="113"/>
      <c r="X5" s="113"/>
      <c r="Y5" s="113"/>
      <c r="Z5" s="121" t="s">
        <v>14</v>
      </c>
      <c r="AA5" s="113"/>
      <c r="AB5" s="113"/>
      <c r="AC5" s="121" t="s">
        <v>15</v>
      </c>
      <c r="AD5" s="114" t="s">
        <v>16</v>
      </c>
      <c r="AE5" s="92"/>
      <c r="AF5" s="112">
        <v>5</v>
      </c>
      <c r="AG5" s="113"/>
      <c r="AH5" s="112">
        <v>10</v>
      </c>
      <c r="AI5" s="113"/>
      <c r="AJ5" s="112">
        <v>15</v>
      </c>
      <c r="AK5" s="113"/>
      <c r="AL5" s="112">
        <v>30</v>
      </c>
      <c r="AM5" s="113"/>
      <c r="AN5" s="112">
        <v>50</v>
      </c>
      <c r="AO5" s="113"/>
      <c r="AP5" s="112">
        <v>75</v>
      </c>
      <c r="AQ5" s="113"/>
      <c r="AR5" s="112">
        <v>100</v>
      </c>
      <c r="AS5" s="113"/>
      <c r="AT5" s="117">
        <v>150</v>
      </c>
      <c r="AU5" s="113"/>
      <c r="AV5" s="117">
        <v>200</v>
      </c>
      <c r="AW5" s="113"/>
      <c r="AX5" s="117">
        <v>250</v>
      </c>
      <c r="AY5" s="113"/>
      <c r="AZ5" s="117">
        <v>300</v>
      </c>
      <c r="BA5" s="113"/>
      <c r="BB5" s="112" t="s">
        <v>17</v>
      </c>
      <c r="BC5" s="113"/>
      <c r="BD5" s="113"/>
      <c r="BE5" s="92"/>
      <c r="BF5" s="114" t="s">
        <v>18</v>
      </c>
      <c r="BG5" s="124" t="s">
        <v>20</v>
      </c>
      <c r="BH5" s="114" t="s">
        <v>21</v>
      </c>
      <c r="BI5" s="113"/>
      <c r="BJ5" s="92"/>
      <c r="BK5" s="92"/>
      <c r="BL5" s="92"/>
      <c r="BM5" s="92"/>
      <c r="BN5" s="92"/>
      <c r="BO5" s="92"/>
      <c r="BP5" s="92"/>
      <c r="BQ5" s="92"/>
      <c r="BR5" s="92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3"/>
      <c r="C6" s="113"/>
      <c r="D6" s="113"/>
      <c r="E6" s="113"/>
      <c r="F6" s="95"/>
      <c r="G6" s="113"/>
      <c r="H6" s="113"/>
      <c r="I6" s="113"/>
      <c r="J6" s="113"/>
      <c r="K6" s="113"/>
      <c r="L6" s="113"/>
      <c r="M6" s="22" t="s">
        <v>22</v>
      </c>
      <c r="N6" s="94" t="s">
        <v>23</v>
      </c>
      <c r="O6" s="94" t="s">
        <v>24</v>
      </c>
      <c r="P6" s="94" t="s">
        <v>25</v>
      </c>
      <c r="Q6" s="94" t="s">
        <v>26</v>
      </c>
      <c r="R6" s="94" t="s">
        <v>27</v>
      </c>
      <c r="S6" s="22" t="s">
        <v>22</v>
      </c>
      <c r="T6" s="94" t="s">
        <v>25</v>
      </c>
      <c r="U6" s="94" t="s">
        <v>27</v>
      </c>
      <c r="V6" s="22" t="s">
        <v>22</v>
      </c>
      <c r="W6" s="94" t="s">
        <v>28</v>
      </c>
      <c r="X6" s="94" t="s">
        <v>25</v>
      </c>
      <c r="Y6" s="94" t="s">
        <v>27</v>
      </c>
      <c r="Z6" s="22" t="s">
        <v>29</v>
      </c>
      <c r="AA6" s="94" t="s">
        <v>30</v>
      </c>
      <c r="AB6" s="94" t="s">
        <v>31</v>
      </c>
      <c r="AC6" s="122"/>
      <c r="AD6" s="113"/>
      <c r="AE6" s="94"/>
      <c r="AF6" s="23" t="s">
        <v>32</v>
      </c>
      <c r="AG6" s="23" t="s">
        <v>33</v>
      </c>
      <c r="AH6" s="23" t="s">
        <v>32</v>
      </c>
      <c r="AI6" s="23" t="s">
        <v>33</v>
      </c>
      <c r="AJ6" s="23" t="s">
        <v>32</v>
      </c>
      <c r="AK6" s="23" t="s">
        <v>33</v>
      </c>
      <c r="AL6" s="23" t="s">
        <v>32</v>
      </c>
      <c r="AM6" s="23" t="s">
        <v>33</v>
      </c>
      <c r="AN6" s="23" t="s">
        <v>32</v>
      </c>
      <c r="AO6" s="23" t="s">
        <v>33</v>
      </c>
      <c r="AP6" s="23" t="s">
        <v>32</v>
      </c>
      <c r="AQ6" s="23" t="s">
        <v>33</v>
      </c>
      <c r="AR6" s="23" t="s">
        <v>32</v>
      </c>
      <c r="AS6" s="23" t="s">
        <v>33</v>
      </c>
      <c r="AT6" s="23" t="s">
        <v>32</v>
      </c>
      <c r="AU6" s="23" t="s">
        <v>33</v>
      </c>
      <c r="AV6" s="23" t="s">
        <v>32</v>
      </c>
      <c r="AW6" s="23" t="s">
        <v>33</v>
      </c>
      <c r="AX6" s="23" t="s">
        <v>32</v>
      </c>
      <c r="AY6" s="23" t="s">
        <v>33</v>
      </c>
      <c r="AZ6" s="23" t="s">
        <v>32</v>
      </c>
      <c r="BA6" s="23" t="s">
        <v>33</v>
      </c>
      <c r="BB6" s="24" t="s">
        <v>32</v>
      </c>
      <c r="BC6" s="24" t="s">
        <v>33</v>
      </c>
      <c r="BD6" s="24" t="s">
        <v>34</v>
      </c>
      <c r="BE6" s="94"/>
      <c r="BF6" s="113"/>
      <c r="BG6" s="125"/>
      <c r="BH6" s="94" t="s">
        <v>35</v>
      </c>
      <c r="BI6" s="94" t="s">
        <v>36</v>
      </c>
      <c r="BJ6" s="94"/>
      <c r="BK6" s="94"/>
      <c r="BL6" s="94"/>
      <c r="BM6" s="94"/>
      <c r="BN6" s="94"/>
      <c r="BO6" s="94"/>
      <c r="BP6" s="94"/>
      <c r="BQ6" s="94"/>
      <c r="BR6" s="94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42</v>
      </c>
      <c r="C8" s="31"/>
      <c r="D8" s="31"/>
      <c r="E8" s="31"/>
      <c r="F8" s="31"/>
      <c r="G8" s="31"/>
      <c r="H8" s="32" t="s">
        <v>44</v>
      </c>
      <c r="I8" s="32" t="s">
        <v>45</v>
      </c>
      <c r="J8" s="31">
        <v>200</v>
      </c>
      <c r="K8" s="31">
        <v>169</v>
      </c>
      <c r="L8" s="32" t="s">
        <v>46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71</v>
      </c>
      <c r="T8" s="31" t="s">
        <v>51</v>
      </c>
      <c r="U8" s="31" t="s">
        <v>153</v>
      </c>
      <c r="V8" s="31" t="s">
        <v>47</v>
      </c>
      <c r="W8" s="31">
        <v>256</v>
      </c>
      <c r="X8" s="31" t="s">
        <v>51</v>
      </c>
      <c r="Y8" s="80" t="s">
        <v>51</v>
      </c>
      <c r="Z8" s="32" t="s">
        <v>53</v>
      </c>
      <c r="AA8" s="31">
        <v>1E-3</v>
      </c>
      <c r="AB8" s="31" t="s">
        <v>46</v>
      </c>
      <c r="AC8" s="31" t="s">
        <v>46</v>
      </c>
      <c r="AD8" s="31" t="s">
        <v>151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37</v>
      </c>
      <c r="D9" s="35" t="s">
        <v>38</v>
      </c>
      <c r="E9" s="36" t="s">
        <v>39</v>
      </c>
      <c r="F9" s="32"/>
      <c r="G9" s="37" t="s">
        <v>40</v>
      </c>
      <c r="H9" s="36" t="s">
        <v>44</v>
      </c>
      <c r="I9" s="36" t="s">
        <v>45</v>
      </c>
      <c r="J9" s="36">
        <v>500</v>
      </c>
      <c r="K9" s="36">
        <v>169</v>
      </c>
      <c r="L9" s="36" t="s">
        <v>46</v>
      </c>
      <c r="M9" s="61" t="s">
        <v>38</v>
      </c>
      <c r="N9" s="61" t="s">
        <v>38</v>
      </c>
      <c r="O9" s="61" t="s">
        <v>38</v>
      </c>
      <c r="P9" s="61" t="s">
        <v>38</v>
      </c>
      <c r="Q9" s="61" t="s">
        <v>38</v>
      </c>
      <c r="R9" s="61" t="s">
        <v>38</v>
      </c>
      <c r="S9" s="36" t="s">
        <v>71</v>
      </c>
      <c r="T9" s="34">
        <v>0.4</v>
      </c>
      <c r="U9" s="36" t="s">
        <v>153</v>
      </c>
      <c r="V9" s="36" t="s">
        <v>47</v>
      </c>
      <c r="W9" s="36">
        <v>256</v>
      </c>
      <c r="X9" s="34">
        <v>0.4</v>
      </c>
      <c r="Y9" s="36" t="s">
        <v>51</v>
      </c>
      <c r="Z9" s="36" t="s">
        <v>53</v>
      </c>
      <c r="AA9" s="36">
        <v>1E-3</v>
      </c>
      <c r="AB9" s="36" t="s">
        <v>46</v>
      </c>
      <c r="AC9" s="36" t="s">
        <v>46</v>
      </c>
      <c r="AD9" s="36" t="s">
        <v>151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38</v>
      </c>
      <c r="BG9" s="126" t="s">
        <v>41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37</v>
      </c>
      <c r="D10" s="35" t="s">
        <v>38</v>
      </c>
      <c r="E10" s="36" t="s">
        <v>39</v>
      </c>
      <c r="F10" s="32"/>
      <c r="G10" s="37" t="s">
        <v>40</v>
      </c>
      <c r="H10" s="36" t="s">
        <v>44</v>
      </c>
      <c r="I10" s="36" t="s">
        <v>45</v>
      </c>
      <c r="J10" s="36">
        <v>500</v>
      </c>
      <c r="K10" s="36">
        <v>169</v>
      </c>
      <c r="L10" s="36" t="s">
        <v>46</v>
      </c>
      <c r="M10" s="61" t="s">
        <v>38</v>
      </c>
      <c r="N10" s="61" t="s">
        <v>38</v>
      </c>
      <c r="O10" s="61" t="s">
        <v>38</v>
      </c>
      <c r="P10" s="61" t="s">
        <v>38</v>
      </c>
      <c r="Q10" s="61" t="s">
        <v>38</v>
      </c>
      <c r="R10" s="61" t="s">
        <v>38</v>
      </c>
      <c r="S10" s="36" t="s">
        <v>71</v>
      </c>
      <c r="T10" s="34">
        <v>0.5</v>
      </c>
      <c r="U10" s="36" t="s">
        <v>153</v>
      </c>
      <c r="V10" s="36" t="s">
        <v>47</v>
      </c>
      <c r="W10" s="36">
        <v>256</v>
      </c>
      <c r="X10" s="34">
        <v>0.5</v>
      </c>
      <c r="Y10" s="36" t="s">
        <v>51</v>
      </c>
      <c r="Z10" s="36" t="s">
        <v>53</v>
      </c>
      <c r="AA10" s="36">
        <v>1E-3</v>
      </c>
      <c r="AB10" s="36" t="s">
        <v>46</v>
      </c>
      <c r="AC10" s="36" t="s">
        <v>46</v>
      </c>
      <c r="AD10" s="36" t="s">
        <v>151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38</v>
      </c>
      <c r="BG10" s="126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37</v>
      </c>
      <c r="D11" s="35" t="s">
        <v>38</v>
      </c>
      <c r="E11" s="36" t="s">
        <v>39</v>
      </c>
      <c r="F11" s="32"/>
      <c r="G11" s="37" t="s">
        <v>40</v>
      </c>
      <c r="H11" s="36" t="s">
        <v>44</v>
      </c>
      <c r="I11" s="36" t="s">
        <v>45</v>
      </c>
      <c r="J11" s="36">
        <v>500</v>
      </c>
      <c r="K11" s="36">
        <v>169</v>
      </c>
      <c r="L11" s="36" t="s">
        <v>46</v>
      </c>
      <c r="M11" s="61" t="s">
        <v>38</v>
      </c>
      <c r="N11" s="61" t="s">
        <v>38</v>
      </c>
      <c r="O11" s="61" t="s">
        <v>38</v>
      </c>
      <c r="P11" s="61" t="s">
        <v>38</v>
      </c>
      <c r="Q11" s="61" t="s">
        <v>38</v>
      </c>
      <c r="R11" s="61" t="s">
        <v>38</v>
      </c>
      <c r="S11" s="36" t="s">
        <v>71</v>
      </c>
      <c r="T11" s="34">
        <v>0.6</v>
      </c>
      <c r="U11" s="36" t="s">
        <v>153</v>
      </c>
      <c r="V11" s="36" t="s">
        <v>47</v>
      </c>
      <c r="W11" s="36">
        <v>256</v>
      </c>
      <c r="X11" s="34">
        <v>0.6</v>
      </c>
      <c r="Y11" s="36" t="s">
        <v>51</v>
      </c>
      <c r="Z11" s="36" t="s">
        <v>53</v>
      </c>
      <c r="AA11" s="36">
        <v>1E-3</v>
      </c>
      <c r="AB11" s="36" t="s">
        <v>46</v>
      </c>
      <c r="AC11" s="36" t="s">
        <v>46</v>
      </c>
      <c r="AD11" s="36" t="s">
        <v>151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38</v>
      </c>
      <c r="BG11" s="126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37</v>
      </c>
      <c r="D12" s="35" t="s">
        <v>38</v>
      </c>
      <c r="E12" s="36" t="s">
        <v>39</v>
      </c>
      <c r="F12" s="32"/>
      <c r="G12" s="37" t="s">
        <v>40</v>
      </c>
      <c r="H12" s="36" t="s">
        <v>44</v>
      </c>
      <c r="I12" s="36" t="s">
        <v>45</v>
      </c>
      <c r="J12" s="36">
        <v>500</v>
      </c>
      <c r="K12" s="36">
        <v>169</v>
      </c>
      <c r="L12" s="36" t="s">
        <v>46</v>
      </c>
      <c r="M12" s="61" t="s">
        <v>38</v>
      </c>
      <c r="N12" s="61" t="s">
        <v>38</v>
      </c>
      <c r="O12" s="61" t="s">
        <v>38</v>
      </c>
      <c r="P12" s="61" t="s">
        <v>38</v>
      </c>
      <c r="Q12" s="61" t="s">
        <v>38</v>
      </c>
      <c r="R12" s="61" t="s">
        <v>38</v>
      </c>
      <c r="S12" s="36" t="s">
        <v>71</v>
      </c>
      <c r="T12" s="34">
        <v>0.7</v>
      </c>
      <c r="U12" s="36" t="s">
        <v>153</v>
      </c>
      <c r="V12" s="36" t="s">
        <v>47</v>
      </c>
      <c r="W12" s="36">
        <v>256</v>
      </c>
      <c r="X12" s="34">
        <v>0.7</v>
      </c>
      <c r="Y12" s="36" t="s">
        <v>51</v>
      </c>
      <c r="Z12" s="36" t="s">
        <v>53</v>
      </c>
      <c r="AA12" s="36">
        <v>1E-3</v>
      </c>
      <c r="AB12" s="36" t="s">
        <v>46</v>
      </c>
      <c r="AC12" s="36" t="s">
        <v>46</v>
      </c>
      <c r="AD12" s="36" t="s">
        <v>151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38</v>
      </c>
      <c r="BG12" s="126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37</v>
      </c>
      <c r="D13" s="35" t="s">
        <v>38</v>
      </c>
      <c r="E13" s="36" t="s">
        <v>39</v>
      </c>
      <c r="F13" s="32"/>
      <c r="G13" s="37" t="s">
        <v>40</v>
      </c>
      <c r="H13" s="36" t="s">
        <v>44</v>
      </c>
      <c r="I13" s="36" t="s">
        <v>45</v>
      </c>
      <c r="J13" s="36">
        <v>500</v>
      </c>
      <c r="K13" s="36">
        <v>169</v>
      </c>
      <c r="L13" s="36" t="s">
        <v>46</v>
      </c>
      <c r="M13" s="61" t="s">
        <v>38</v>
      </c>
      <c r="N13" s="61" t="s">
        <v>38</v>
      </c>
      <c r="O13" s="61" t="s">
        <v>38</v>
      </c>
      <c r="P13" s="61" t="s">
        <v>38</v>
      </c>
      <c r="Q13" s="61" t="s">
        <v>38</v>
      </c>
      <c r="R13" s="61" t="s">
        <v>38</v>
      </c>
      <c r="S13" s="36" t="s">
        <v>71</v>
      </c>
      <c r="T13" s="34">
        <v>0.8</v>
      </c>
      <c r="U13" s="36" t="s">
        <v>153</v>
      </c>
      <c r="V13" s="36" t="s">
        <v>47</v>
      </c>
      <c r="W13" s="36">
        <v>256</v>
      </c>
      <c r="X13" s="34">
        <v>0.8</v>
      </c>
      <c r="Y13" s="36" t="s">
        <v>51</v>
      </c>
      <c r="Z13" s="36" t="s">
        <v>53</v>
      </c>
      <c r="AA13" s="36">
        <v>1E-3</v>
      </c>
      <c r="AB13" s="36" t="s">
        <v>46</v>
      </c>
      <c r="AC13" s="36" t="s">
        <v>46</v>
      </c>
      <c r="AD13" s="36" t="s">
        <v>151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38</v>
      </c>
      <c r="BG13" s="126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37</v>
      </c>
      <c r="D14" s="35" t="s">
        <v>38</v>
      </c>
      <c r="E14" s="36" t="s">
        <v>39</v>
      </c>
      <c r="F14" s="32"/>
      <c r="G14" s="37" t="s">
        <v>40</v>
      </c>
      <c r="H14" s="36" t="s">
        <v>44</v>
      </c>
      <c r="I14" s="36" t="s">
        <v>45</v>
      </c>
      <c r="J14" s="36">
        <v>500</v>
      </c>
      <c r="K14" s="36">
        <v>169</v>
      </c>
      <c r="L14" s="36" t="s">
        <v>46</v>
      </c>
      <c r="M14" s="61" t="s">
        <v>38</v>
      </c>
      <c r="N14" s="61" t="s">
        <v>38</v>
      </c>
      <c r="O14" s="61" t="s">
        <v>38</v>
      </c>
      <c r="P14" s="61" t="s">
        <v>38</v>
      </c>
      <c r="Q14" s="61" t="s">
        <v>38</v>
      </c>
      <c r="R14" s="61" t="s">
        <v>38</v>
      </c>
      <c r="S14" s="36" t="s">
        <v>71</v>
      </c>
      <c r="T14" s="34">
        <v>0.4</v>
      </c>
      <c r="U14" s="36" t="s">
        <v>153</v>
      </c>
      <c r="V14" s="36" t="s">
        <v>47</v>
      </c>
      <c r="W14" s="36">
        <v>256</v>
      </c>
      <c r="X14" s="34">
        <v>0.4</v>
      </c>
      <c r="Y14" s="36" t="s">
        <v>51</v>
      </c>
      <c r="Z14" s="34" t="s">
        <v>60</v>
      </c>
      <c r="AA14" s="36">
        <v>1E-3</v>
      </c>
      <c r="AB14" s="36" t="s">
        <v>46</v>
      </c>
      <c r="AC14" s="36" t="s">
        <v>46</v>
      </c>
      <c r="AD14" s="36" t="s">
        <v>151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38</v>
      </c>
      <c r="BG14" s="126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37</v>
      </c>
      <c r="D15" s="35" t="s">
        <v>38</v>
      </c>
      <c r="E15" s="36" t="s">
        <v>39</v>
      </c>
      <c r="F15" s="32"/>
      <c r="G15" s="37" t="s">
        <v>40</v>
      </c>
      <c r="H15" s="36" t="s">
        <v>44</v>
      </c>
      <c r="I15" s="36" t="s">
        <v>45</v>
      </c>
      <c r="J15" s="36">
        <v>500</v>
      </c>
      <c r="K15" s="36">
        <v>169</v>
      </c>
      <c r="L15" s="36" t="s">
        <v>46</v>
      </c>
      <c r="M15" s="61" t="s">
        <v>38</v>
      </c>
      <c r="N15" s="61" t="s">
        <v>38</v>
      </c>
      <c r="O15" s="61" t="s">
        <v>38</v>
      </c>
      <c r="P15" s="61" t="s">
        <v>38</v>
      </c>
      <c r="Q15" s="61" t="s">
        <v>38</v>
      </c>
      <c r="R15" s="61" t="s">
        <v>38</v>
      </c>
      <c r="S15" s="36" t="s">
        <v>71</v>
      </c>
      <c r="T15" s="34">
        <v>0.5</v>
      </c>
      <c r="U15" s="36" t="s">
        <v>153</v>
      </c>
      <c r="V15" s="36" t="s">
        <v>47</v>
      </c>
      <c r="W15" s="36">
        <v>256</v>
      </c>
      <c r="X15" s="34">
        <v>0.5</v>
      </c>
      <c r="Y15" s="36" t="s">
        <v>51</v>
      </c>
      <c r="Z15" s="34" t="s">
        <v>60</v>
      </c>
      <c r="AA15" s="36">
        <v>1E-3</v>
      </c>
      <c r="AB15" s="36" t="s">
        <v>46</v>
      </c>
      <c r="AC15" s="36" t="s">
        <v>46</v>
      </c>
      <c r="AD15" s="36" t="s">
        <v>151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38</v>
      </c>
      <c r="BG15" s="126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37</v>
      </c>
      <c r="D16" s="35" t="s">
        <v>38</v>
      </c>
      <c r="E16" s="36" t="s">
        <v>39</v>
      </c>
      <c r="F16" s="32"/>
      <c r="G16" s="37" t="s">
        <v>40</v>
      </c>
      <c r="H16" s="36" t="s">
        <v>44</v>
      </c>
      <c r="I16" s="36" t="s">
        <v>45</v>
      </c>
      <c r="J16" s="36">
        <v>500</v>
      </c>
      <c r="K16" s="36">
        <v>169</v>
      </c>
      <c r="L16" s="36" t="s">
        <v>46</v>
      </c>
      <c r="M16" s="61" t="s">
        <v>38</v>
      </c>
      <c r="N16" s="61" t="s">
        <v>38</v>
      </c>
      <c r="O16" s="61" t="s">
        <v>38</v>
      </c>
      <c r="P16" s="61" t="s">
        <v>38</v>
      </c>
      <c r="Q16" s="61" t="s">
        <v>38</v>
      </c>
      <c r="R16" s="61" t="s">
        <v>38</v>
      </c>
      <c r="S16" s="36" t="s">
        <v>71</v>
      </c>
      <c r="T16" s="34">
        <v>0.6</v>
      </c>
      <c r="U16" s="36" t="s">
        <v>153</v>
      </c>
      <c r="V16" s="36" t="s">
        <v>47</v>
      </c>
      <c r="W16" s="36">
        <v>256</v>
      </c>
      <c r="X16" s="34">
        <v>0.6</v>
      </c>
      <c r="Y16" s="36" t="s">
        <v>51</v>
      </c>
      <c r="Z16" s="34" t="s">
        <v>60</v>
      </c>
      <c r="AA16" s="36">
        <v>1E-3</v>
      </c>
      <c r="AB16" s="36" t="s">
        <v>46</v>
      </c>
      <c r="AC16" s="36" t="s">
        <v>46</v>
      </c>
      <c r="AD16" s="36" t="s">
        <v>151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38</v>
      </c>
      <c r="BG16" s="126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37</v>
      </c>
      <c r="D17" s="35" t="s">
        <v>38</v>
      </c>
      <c r="E17" s="36" t="s">
        <v>39</v>
      </c>
      <c r="F17" s="32"/>
      <c r="G17" s="37" t="s">
        <v>40</v>
      </c>
      <c r="H17" s="36" t="s">
        <v>44</v>
      </c>
      <c r="I17" s="36" t="s">
        <v>45</v>
      </c>
      <c r="J17" s="36">
        <v>500</v>
      </c>
      <c r="K17" s="36">
        <v>169</v>
      </c>
      <c r="L17" s="36" t="s">
        <v>46</v>
      </c>
      <c r="M17" s="61" t="s">
        <v>38</v>
      </c>
      <c r="N17" s="61" t="s">
        <v>38</v>
      </c>
      <c r="O17" s="61" t="s">
        <v>38</v>
      </c>
      <c r="P17" s="61" t="s">
        <v>38</v>
      </c>
      <c r="Q17" s="61" t="s">
        <v>38</v>
      </c>
      <c r="R17" s="61" t="s">
        <v>38</v>
      </c>
      <c r="S17" s="36" t="s">
        <v>71</v>
      </c>
      <c r="T17" s="34">
        <v>0.7</v>
      </c>
      <c r="U17" s="36" t="s">
        <v>153</v>
      </c>
      <c r="V17" s="36" t="s">
        <v>47</v>
      </c>
      <c r="W17" s="36">
        <v>256</v>
      </c>
      <c r="X17" s="34">
        <v>0.7</v>
      </c>
      <c r="Y17" s="36" t="s">
        <v>51</v>
      </c>
      <c r="Z17" s="34" t="s">
        <v>60</v>
      </c>
      <c r="AA17" s="36">
        <v>1E-3</v>
      </c>
      <c r="AB17" s="36" t="s">
        <v>46</v>
      </c>
      <c r="AC17" s="36" t="s">
        <v>46</v>
      </c>
      <c r="AD17" s="36" t="s">
        <v>151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38</v>
      </c>
      <c r="BG17" s="126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37</v>
      </c>
      <c r="D18" s="35" t="s">
        <v>38</v>
      </c>
      <c r="E18" s="36" t="s">
        <v>39</v>
      </c>
      <c r="F18" s="32"/>
      <c r="G18" s="37" t="s">
        <v>40</v>
      </c>
      <c r="H18" s="36" t="s">
        <v>44</v>
      </c>
      <c r="I18" s="36" t="s">
        <v>45</v>
      </c>
      <c r="J18" s="36">
        <v>500</v>
      </c>
      <c r="K18" s="36">
        <v>169</v>
      </c>
      <c r="L18" s="36" t="s">
        <v>46</v>
      </c>
      <c r="M18" s="61" t="s">
        <v>38</v>
      </c>
      <c r="N18" s="61" t="s">
        <v>38</v>
      </c>
      <c r="O18" s="61" t="s">
        <v>38</v>
      </c>
      <c r="P18" s="61" t="s">
        <v>38</v>
      </c>
      <c r="Q18" s="61" t="s">
        <v>38</v>
      </c>
      <c r="R18" s="61" t="s">
        <v>38</v>
      </c>
      <c r="S18" s="36" t="s">
        <v>71</v>
      </c>
      <c r="T18" s="34">
        <v>0.8</v>
      </c>
      <c r="U18" s="36" t="s">
        <v>153</v>
      </c>
      <c r="V18" s="36" t="s">
        <v>47</v>
      </c>
      <c r="W18" s="36">
        <v>256</v>
      </c>
      <c r="X18" s="34">
        <v>0.8</v>
      </c>
      <c r="Y18" s="36" t="s">
        <v>51</v>
      </c>
      <c r="Z18" s="34" t="s">
        <v>60</v>
      </c>
      <c r="AA18" s="36">
        <v>1E-3</v>
      </c>
      <c r="AB18" s="36" t="s">
        <v>46</v>
      </c>
      <c r="AC18" s="36" t="s">
        <v>46</v>
      </c>
      <c r="AD18" s="36" t="s">
        <v>151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38</v>
      </c>
      <c r="BG18" s="126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37</v>
      </c>
      <c r="D19" s="35" t="s">
        <v>38</v>
      </c>
      <c r="E19" s="36" t="s">
        <v>39</v>
      </c>
      <c r="F19" s="32"/>
      <c r="G19" s="37" t="s">
        <v>40</v>
      </c>
      <c r="H19" s="36" t="s">
        <v>44</v>
      </c>
      <c r="I19" s="36" t="s">
        <v>45</v>
      </c>
      <c r="J19" s="36">
        <v>500</v>
      </c>
      <c r="K19" s="34">
        <v>100</v>
      </c>
      <c r="L19" s="36" t="s">
        <v>46</v>
      </c>
      <c r="M19" s="61" t="s">
        <v>38</v>
      </c>
      <c r="N19" s="61" t="s">
        <v>38</v>
      </c>
      <c r="O19" s="61" t="s">
        <v>38</v>
      </c>
      <c r="P19" s="61" t="s">
        <v>38</v>
      </c>
      <c r="Q19" s="61" t="s">
        <v>38</v>
      </c>
      <c r="R19" s="61" t="s">
        <v>38</v>
      </c>
      <c r="S19" s="36" t="s">
        <v>71</v>
      </c>
      <c r="T19" s="34">
        <v>0.7</v>
      </c>
      <c r="U19" s="36" t="s">
        <v>153</v>
      </c>
      <c r="V19" s="36" t="s">
        <v>47</v>
      </c>
      <c r="W19" s="36">
        <v>256</v>
      </c>
      <c r="X19" s="34">
        <v>0.5</v>
      </c>
      <c r="Y19" s="36" t="s">
        <v>51</v>
      </c>
      <c r="Z19" s="36" t="s">
        <v>53</v>
      </c>
      <c r="AA19" s="36">
        <v>1E-3</v>
      </c>
      <c r="AB19" s="36" t="s">
        <v>46</v>
      </c>
      <c r="AC19" s="36" t="s">
        <v>46</v>
      </c>
      <c r="AD19" s="36" t="s">
        <v>151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38</v>
      </c>
      <c r="BG19" s="126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37</v>
      </c>
      <c r="D20" s="35" t="s">
        <v>38</v>
      </c>
      <c r="E20" s="36" t="s">
        <v>39</v>
      </c>
      <c r="F20" s="32"/>
      <c r="G20" s="37" t="s">
        <v>40</v>
      </c>
      <c r="H20" s="36" t="s">
        <v>44</v>
      </c>
      <c r="I20" s="36" t="s">
        <v>45</v>
      </c>
      <c r="J20" s="36">
        <v>500</v>
      </c>
      <c r="K20" s="36">
        <v>169</v>
      </c>
      <c r="L20" s="36" t="s">
        <v>46</v>
      </c>
      <c r="M20" s="61" t="s">
        <v>38</v>
      </c>
      <c r="N20" s="61" t="s">
        <v>38</v>
      </c>
      <c r="O20" s="61" t="s">
        <v>38</v>
      </c>
      <c r="P20" s="61" t="s">
        <v>38</v>
      </c>
      <c r="Q20" s="61" t="s">
        <v>38</v>
      </c>
      <c r="R20" s="61" t="s">
        <v>38</v>
      </c>
      <c r="S20" s="36" t="s">
        <v>71</v>
      </c>
      <c r="T20" s="34">
        <v>0.5</v>
      </c>
      <c r="U20" s="36" t="s">
        <v>169</v>
      </c>
      <c r="V20" s="36" t="s">
        <v>47</v>
      </c>
      <c r="W20" s="36">
        <v>512</v>
      </c>
      <c r="X20" s="34">
        <v>0.5</v>
      </c>
      <c r="Y20" s="36" t="s">
        <v>51</v>
      </c>
      <c r="Z20" s="36" t="s">
        <v>53</v>
      </c>
      <c r="AA20" s="36">
        <v>1E-3</v>
      </c>
      <c r="AB20" s="36" t="s">
        <v>46</v>
      </c>
      <c r="AC20" s="36" t="s">
        <v>46</v>
      </c>
      <c r="AD20" s="36" t="s">
        <v>151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38</v>
      </c>
      <c r="BG20" s="126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37</v>
      </c>
      <c r="D21" s="35" t="s">
        <v>38</v>
      </c>
      <c r="E21" s="36" t="s">
        <v>39</v>
      </c>
      <c r="F21" s="32"/>
      <c r="G21" s="37" t="s">
        <v>40</v>
      </c>
      <c r="H21" s="36" t="s">
        <v>44</v>
      </c>
      <c r="I21" s="36" t="s">
        <v>45</v>
      </c>
      <c r="J21" s="34">
        <v>5000</v>
      </c>
      <c r="K21" s="34">
        <v>512</v>
      </c>
      <c r="L21" s="36" t="s">
        <v>46</v>
      </c>
      <c r="M21" s="61" t="s">
        <v>38</v>
      </c>
      <c r="N21" s="61" t="s">
        <v>38</v>
      </c>
      <c r="O21" s="61" t="s">
        <v>38</v>
      </c>
      <c r="P21" s="61" t="s">
        <v>38</v>
      </c>
      <c r="Q21" s="61" t="s">
        <v>38</v>
      </c>
      <c r="R21" s="61" t="s">
        <v>38</v>
      </c>
      <c r="S21" s="36" t="s">
        <v>71</v>
      </c>
      <c r="T21" s="34">
        <v>0.5</v>
      </c>
      <c r="U21" s="36" t="s">
        <v>169</v>
      </c>
      <c r="V21" s="36" t="s">
        <v>47</v>
      </c>
      <c r="W21" s="36">
        <v>512</v>
      </c>
      <c r="X21" s="34">
        <v>0.5</v>
      </c>
      <c r="Y21" s="36" t="s">
        <v>51</v>
      </c>
      <c r="Z21" s="36" t="s">
        <v>53</v>
      </c>
      <c r="AA21" s="36">
        <v>1E-3</v>
      </c>
      <c r="AB21" s="36" t="s">
        <v>46</v>
      </c>
      <c r="AC21" s="36" t="s">
        <v>46</v>
      </c>
      <c r="AD21" s="36" t="s">
        <v>151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38</v>
      </c>
      <c r="BG21" s="126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42</v>
      </c>
      <c r="C23" s="32"/>
      <c r="D23" s="43"/>
      <c r="E23" s="32" t="s">
        <v>43</v>
      </c>
      <c r="F23" s="32"/>
      <c r="G23" s="44"/>
      <c r="H23" s="32" t="s">
        <v>44</v>
      </c>
      <c r="I23" s="32" t="s">
        <v>45</v>
      </c>
      <c r="J23" s="32">
        <v>50</v>
      </c>
      <c r="K23" s="32">
        <v>1</v>
      </c>
      <c r="L23" s="32" t="s">
        <v>46</v>
      </c>
      <c r="M23" s="32" t="s">
        <v>47</v>
      </c>
      <c r="N23" s="32" t="s">
        <v>48</v>
      </c>
      <c r="O23" s="32" t="s">
        <v>49</v>
      </c>
      <c r="P23" s="32">
        <v>0.4</v>
      </c>
      <c r="Q23" s="32" t="s">
        <v>50</v>
      </c>
      <c r="R23" s="32" t="s">
        <v>51</v>
      </c>
      <c r="S23" s="32" t="s">
        <v>52</v>
      </c>
      <c r="T23" s="32" t="s">
        <v>51</v>
      </c>
      <c r="U23" s="32" t="s">
        <v>51</v>
      </c>
      <c r="V23" s="32" t="s">
        <v>47</v>
      </c>
      <c r="W23" s="32">
        <v>1024</v>
      </c>
      <c r="X23" s="32">
        <v>0.6</v>
      </c>
      <c r="Y23" s="32" t="s">
        <v>51</v>
      </c>
      <c r="Z23" s="32" t="s">
        <v>53</v>
      </c>
      <c r="AA23" s="32">
        <v>1E-3</v>
      </c>
      <c r="AB23" s="32" t="s">
        <v>46</v>
      </c>
      <c r="AC23" s="32" t="s">
        <v>54</v>
      </c>
      <c r="AD23" s="32" t="s">
        <v>55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56</v>
      </c>
      <c r="D24" s="35" t="s">
        <v>57</v>
      </c>
      <c r="E24" s="36" t="s">
        <v>43</v>
      </c>
      <c r="F24" s="32"/>
      <c r="G24" s="37" t="s">
        <v>40</v>
      </c>
      <c r="H24" s="36" t="s">
        <v>44</v>
      </c>
      <c r="I24" s="36" t="s">
        <v>45</v>
      </c>
      <c r="J24" s="36">
        <v>50</v>
      </c>
      <c r="K24" s="36">
        <v>1</v>
      </c>
      <c r="L24" s="36" t="s">
        <v>46</v>
      </c>
      <c r="M24" s="36" t="s">
        <v>47</v>
      </c>
      <c r="N24" s="36" t="s">
        <v>48</v>
      </c>
      <c r="O24" s="36" t="s">
        <v>49</v>
      </c>
      <c r="P24" s="36">
        <v>0.4</v>
      </c>
      <c r="Q24" s="36" t="s">
        <v>50</v>
      </c>
      <c r="R24" s="36" t="s">
        <v>51</v>
      </c>
      <c r="S24" s="36" t="s">
        <v>52</v>
      </c>
      <c r="T24" s="36" t="s">
        <v>51</v>
      </c>
      <c r="U24" s="36" t="s">
        <v>51</v>
      </c>
      <c r="V24" s="36" t="s">
        <v>47</v>
      </c>
      <c r="W24" s="36">
        <v>1024</v>
      </c>
      <c r="X24" s="36">
        <v>0.6</v>
      </c>
      <c r="Y24" s="36" t="s">
        <v>51</v>
      </c>
      <c r="Z24" s="36" t="s">
        <v>53</v>
      </c>
      <c r="AA24" s="36">
        <v>1E-3</v>
      </c>
      <c r="AB24" s="36" t="s">
        <v>46</v>
      </c>
      <c r="AC24" s="36" t="s">
        <v>54</v>
      </c>
      <c r="AD24" s="36" t="s">
        <v>55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8"/>
    </row>
    <row r="25" spans="1:81" ht="10.199999999999999" x14ac:dyDescent="0.2">
      <c r="A25" s="32"/>
      <c r="B25" s="34">
        <v>1</v>
      </c>
      <c r="C25" s="34" t="s">
        <v>56</v>
      </c>
      <c r="D25" s="35" t="s">
        <v>57</v>
      </c>
      <c r="E25" s="36" t="s">
        <v>43</v>
      </c>
      <c r="F25" s="32"/>
      <c r="G25" s="48" t="s">
        <v>149</v>
      </c>
      <c r="H25" s="36" t="s">
        <v>44</v>
      </c>
      <c r="I25" s="36" t="s">
        <v>45</v>
      </c>
      <c r="J25" s="36">
        <v>50</v>
      </c>
      <c r="K25" s="34">
        <v>4</v>
      </c>
      <c r="L25" s="36" t="s">
        <v>46</v>
      </c>
      <c r="M25" s="36" t="s">
        <v>47</v>
      </c>
      <c r="N25" s="36" t="s">
        <v>48</v>
      </c>
      <c r="O25" s="36" t="s">
        <v>49</v>
      </c>
      <c r="P25" s="36">
        <v>0.4</v>
      </c>
      <c r="Q25" s="36" t="s">
        <v>50</v>
      </c>
      <c r="R25" s="36" t="s">
        <v>51</v>
      </c>
      <c r="S25" s="36" t="s">
        <v>52</v>
      </c>
      <c r="T25" s="36" t="s">
        <v>51</v>
      </c>
      <c r="U25" s="36" t="s">
        <v>51</v>
      </c>
      <c r="V25" s="36" t="s">
        <v>47</v>
      </c>
      <c r="W25" s="36">
        <v>1024</v>
      </c>
      <c r="X25" s="36">
        <v>0.6</v>
      </c>
      <c r="Y25" s="36" t="s">
        <v>51</v>
      </c>
      <c r="Z25" s="36" t="s">
        <v>53</v>
      </c>
      <c r="AA25" s="36">
        <v>1E-3</v>
      </c>
      <c r="AB25" s="36" t="s">
        <v>46</v>
      </c>
      <c r="AC25" s="36" t="s">
        <v>54</v>
      </c>
      <c r="AD25" s="36" t="s">
        <v>55</v>
      </c>
      <c r="AE25" s="38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38"/>
      <c r="BF25" s="34">
        <f>124 * 6</f>
        <v>744</v>
      </c>
      <c r="BG25" s="39" t="s">
        <v>58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8"/>
    </row>
    <row r="26" spans="1:81" ht="10.199999999999999" x14ac:dyDescent="0.2">
      <c r="A26" s="32"/>
      <c r="B26" s="34">
        <v>2</v>
      </c>
      <c r="C26" s="34" t="s">
        <v>56</v>
      </c>
      <c r="D26" s="35" t="s">
        <v>57</v>
      </c>
      <c r="E26" s="36" t="s">
        <v>43</v>
      </c>
      <c r="F26" s="32"/>
      <c r="G26" s="37" t="s">
        <v>40</v>
      </c>
      <c r="H26" s="36" t="s">
        <v>44</v>
      </c>
      <c r="I26" s="36" t="s">
        <v>45</v>
      </c>
      <c r="J26" s="36">
        <v>50</v>
      </c>
      <c r="K26" s="36">
        <v>1</v>
      </c>
      <c r="L26" s="36" t="s">
        <v>46</v>
      </c>
      <c r="M26" s="36" t="s">
        <v>47</v>
      </c>
      <c r="N26" s="36" t="s">
        <v>48</v>
      </c>
      <c r="O26" s="36" t="s">
        <v>49</v>
      </c>
      <c r="P26" s="34">
        <v>0.5</v>
      </c>
      <c r="Q26" s="36" t="s">
        <v>50</v>
      </c>
      <c r="R26" s="36" t="s">
        <v>51</v>
      </c>
      <c r="S26" s="36" t="s">
        <v>52</v>
      </c>
      <c r="T26" s="36" t="s">
        <v>51</v>
      </c>
      <c r="U26" s="36" t="s">
        <v>51</v>
      </c>
      <c r="V26" s="36" t="s">
        <v>47</v>
      </c>
      <c r="W26" s="36">
        <v>1024</v>
      </c>
      <c r="X26" s="34">
        <v>0.7</v>
      </c>
      <c r="Y26" s="36" t="s">
        <v>51</v>
      </c>
      <c r="Z26" s="36" t="s">
        <v>53</v>
      </c>
      <c r="AA26" s="36">
        <v>1E-3</v>
      </c>
      <c r="AB26" s="36" t="s">
        <v>46</v>
      </c>
      <c r="AC26" s="36" t="s">
        <v>54</v>
      </c>
      <c r="AD26" s="36" t="s">
        <v>55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8"/>
    </row>
    <row r="27" spans="1:81" ht="10.199999999999999" x14ac:dyDescent="0.2">
      <c r="A27" s="32"/>
      <c r="B27" s="34">
        <v>3</v>
      </c>
      <c r="C27" s="34" t="s">
        <v>56</v>
      </c>
      <c r="D27" s="35" t="s">
        <v>57</v>
      </c>
      <c r="E27" s="36" t="s">
        <v>43</v>
      </c>
      <c r="F27" s="32"/>
      <c r="G27" s="37" t="s">
        <v>40</v>
      </c>
      <c r="H27" s="36" t="s">
        <v>44</v>
      </c>
      <c r="I27" s="36" t="s">
        <v>45</v>
      </c>
      <c r="J27" s="36">
        <v>50</v>
      </c>
      <c r="K27" s="36">
        <v>1</v>
      </c>
      <c r="L27" s="36" t="s">
        <v>46</v>
      </c>
      <c r="M27" s="36" t="s">
        <v>47</v>
      </c>
      <c r="N27" s="36" t="s">
        <v>48</v>
      </c>
      <c r="O27" s="36" t="s">
        <v>49</v>
      </c>
      <c r="P27" s="34">
        <v>0.3</v>
      </c>
      <c r="Q27" s="36" t="s">
        <v>50</v>
      </c>
      <c r="R27" s="36" t="s">
        <v>51</v>
      </c>
      <c r="S27" s="36" t="s">
        <v>52</v>
      </c>
      <c r="T27" s="36" t="s">
        <v>51</v>
      </c>
      <c r="U27" s="36" t="s">
        <v>51</v>
      </c>
      <c r="V27" s="36" t="s">
        <v>47</v>
      </c>
      <c r="W27" s="36">
        <v>1024</v>
      </c>
      <c r="X27" s="34">
        <v>0.4</v>
      </c>
      <c r="Y27" s="36" t="s">
        <v>51</v>
      </c>
      <c r="Z27" s="36" t="s">
        <v>53</v>
      </c>
      <c r="AA27" s="36">
        <v>1E-3</v>
      </c>
      <c r="AB27" s="36" t="s">
        <v>46</v>
      </c>
      <c r="AC27" s="36" t="s">
        <v>54</v>
      </c>
      <c r="AD27" s="36" t="s">
        <v>55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8"/>
    </row>
    <row r="28" spans="1:81" ht="10.199999999999999" x14ac:dyDescent="0.2">
      <c r="A28" s="32"/>
      <c r="B28" s="34">
        <v>4</v>
      </c>
      <c r="C28" s="34" t="s">
        <v>56</v>
      </c>
      <c r="D28" s="35" t="s">
        <v>57</v>
      </c>
      <c r="E28" s="36" t="s">
        <v>43</v>
      </c>
      <c r="F28" s="32"/>
      <c r="G28" s="37" t="s">
        <v>40</v>
      </c>
      <c r="H28" s="36" t="s">
        <v>44</v>
      </c>
      <c r="I28" s="36" t="s">
        <v>45</v>
      </c>
      <c r="J28" s="36">
        <v>50</v>
      </c>
      <c r="K28" s="36">
        <v>1</v>
      </c>
      <c r="L28" s="36" t="s">
        <v>46</v>
      </c>
      <c r="M28" s="36" t="s">
        <v>47</v>
      </c>
      <c r="N28" s="36" t="s">
        <v>48</v>
      </c>
      <c r="O28" s="36" t="s">
        <v>49</v>
      </c>
      <c r="P28" s="36">
        <v>0.4</v>
      </c>
      <c r="Q28" s="36" t="s">
        <v>50</v>
      </c>
      <c r="R28" s="36" t="s">
        <v>51</v>
      </c>
      <c r="S28" s="36" t="s">
        <v>52</v>
      </c>
      <c r="T28" s="36" t="s">
        <v>51</v>
      </c>
      <c r="U28" s="36" t="s">
        <v>51</v>
      </c>
      <c r="V28" s="36" t="s">
        <v>47</v>
      </c>
      <c r="W28" s="36">
        <v>1024</v>
      </c>
      <c r="X28" s="36">
        <v>0.6</v>
      </c>
      <c r="Y28" s="36" t="s">
        <v>51</v>
      </c>
      <c r="Z28" s="36" t="s">
        <v>53</v>
      </c>
      <c r="AA28" s="34">
        <v>0.01</v>
      </c>
      <c r="AB28" s="36" t="s">
        <v>46</v>
      </c>
      <c r="AC28" s="36" t="s">
        <v>54</v>
      </c>
      <c r="AD28" s="36" t="s">
        <v>55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8"/>
    </row>
    <row r="29" spans="1:81" ht="10.199999999999999" x14ac:dyDescent="0.2">
      <c r="A29" s="32"/>
      <c r="B29" s="34">
        <v>5</v>
      </c>
      <c r="C29" s="34" t="s">
        <v>56</v>
      </c>
      <c r="D29" s="35" t="s">
        <v>57</v>
      </c>
      <c r="E29" s="36" t="s">
        <v>43</v>
      </c>
      <c r="F29" s="32"/>
      <c r="G29" s="37" t="s">
        <v>40</v>
      </c>
      <c r="H29" s="36" t="s">
        <v>44</v>
      </c>
      <c r="I29" s="36" t="s">
        <v>45</v>
      </c>
      <c r="J29" s="36">
        <v>50</v>
      </c>
      <c r="K29" s="36">
        <v>1</v>
      </c>
      <c r="L29" s="36" t="s">
        <v>46</v>
      </c>
      <c r="M29" s="36" t="s">
        <v>47</v>
      </c>
      <c r="N29" s="36" t="s">
        <v>48</v>
      </c>
      <c r="O29" s="36" t="s">
        <v>49</v>
      </c>
      <c r="P29" s="36">
        <v>0.4</v>
      </c>
      <c r="Q29" s="36" t="s">
        <v>50</v>
      </c>
      <c r="R29" s="36" t="s">
        <v>51</v>
      </c>
      <c r="S29" s="36" t="s">
        <v>52</v>
      </c>
      <c r="T29" s="36" t="s">
        <v>51</v>
      </c>
      <c r="U29" s="36" t="s">
        <v>51</v>
      </c>
      <c r="V29" s="36" t="s">
        <v>47</v>
      </c>
      <c r="W29" s="36">
        <v>1024</v>
      </c>
      <c r="X29" s="36">
        <v>0.6</v>
      </c>
      <c r="Y29" s="36" t="s">
        <v>51</v>
      </c>
      <c r="Z29" s="36" t="s">
        <v>53</v>
      </c>
      <c r="AA29" s="34">
        <v>3.0000000000000001E-3</v>
      </c>
      <c r="AB29" s="36" t="s">
        <v>46</v>
      </c>
      <c r="AC29" s="36" t="s">
        <v>54</v>
      </c>
      <c r="AD29" s="36" t="s">
        <v>55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8"/>
    </row>
    <row r="30" spans="1:81" ht="10.199999999999999" x14ac:dyDescent="0.2">
      <c r="A30" s="32"/>
      <c r="B30" s="34">
        <v>6</v>
      </c>
      <c r="C30" s="34" t="s">
        <v>56</v>
      </c>
      <c r="D30" s="35" t="s">
        <v>57</v>
      </c>
      <c r="E30" s="36" t="s">
        <v>43</v>
      </c>
      <c r="F30" s="32"/>
      <c r="G30" s="37" t="s">
        <v>40</v>
      </c>
      <c r="H30" s="36" t="s">
        <v>44</v>
      </c>
      <c r="I30" s="36" t="s">
        <v>45</v>
      </c>
      <c r="J30" s="36">
        <v>50</v>
      </c>
      <c r="K30" s="36">
        <v>1</v>
      </c>
      <c r="L30" s="36" t="s">
        <v>46</v>
      </c>
      <c r="M30" s="36" t="s">
        <v>47</v>
      </c>
      <c r="N30" s="36" t="s">
        <v>48</v>
      </c>
      <c r="O30" s="36" t="s">
        <v>49</v>
      </c>
      <c r="P30" s="36">
        <v>0.4</v>
      </c>
      <c r="Q30" s="36" t="s">
        <v>50</v>
      </c>
      <c r="R30" s="36" t="s">
        <v>51</v>
      </c>
      <c r="S30" s="36" t="s">
        <v>52</v>
      </c>
      <c r="T30" s="36" t="s">
        <v>51</v>
      </c>
      <c r="U30" s="36" t="s">
        <v>51</v>
      </c>
      <c r="V30" s="36" t="s">
        <v>47</v>
      </c>
      <c r="W30" s="36">
        <v>1024</v>
      </c>
      <c r="X30" s="36">
        <v>0.6</v>
      </c>
      <c r="Y30" s="36" t="s">
        <v>51</v>
      </c>
      <c r="Z30" s="34" t="s">
        <v>59</v>
      </c>
      <c r="AA30" s="34">
        <v>1E-3</v>
      </c>
      <c r="AB30" s="36" t="s">
        <v>46</v>
      </c>
      <c r="AC30" s="36" t="s">
        <v>54</v>
      </c>
      <c r="AD30" s="36" t="s">
        <v>55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8"/>
    </row>
    <row r="31" spans="1:81" ht="10.199999999999999" x14ac:dyDescent="0.2">
      <c r="A31" s="32"/>
      <c r="B31" s="34">
        <v>7</v>
      </c>
      <c r="C31" s="34" t="s">
        <v>56</v>
      </c>
      <c r="D31" s="35" t="s">
        <v>57</v>
      </c>
      <c r="E31" s="36" t="s">
        <v>43</v>
      </c>
      <c r="F31" s="32"/>
      <c r="G31" s="48" t="s">
        <v>149</v>
      </c>
      <c r="H31" s="36" t="s">
        <v>44</v>
      </c>
      <c r="I31" s="36" t="s">
        <v>45</v>
      </c>
      <c r="J31" s="36">
        <v>50</v>
      </c>
      <c r="K31" s="36">
        <v>1</v>
      </c>
      <c r="L31" s="36" t="s">
        <v>46</v>
      </c>
      <c r="M31" s="36" t="s">
        <v>47</v>
      </c>
      <c r="N31" s="36" t="s">
        <v>48</v>
      </c>
      <c r="O31" s="36" t="s">
        <v>49</v>
      </c>
      <c r="P31" s="36">
        <v>0.4</v>
      </c>
      <c r="Q31" s="36" t="s">
        <v>50</v>
      </c>
      <c r="R31" s="36" t="s">
        <v>51</v>
      </c>
      <c r="S31" s="36" t="s">
        <v>52</v>
      </c>
      <c r="T31" s="36" t="s">
        <v>51</v>
      </c>
      <c r="U31" s="36" t="s">
        <v>51</v>
      </c>
      <c r="V31" s="36" t="s">
        <v>47</v>
      </c>
      <c r="W31" s="36">
        <v>1024</v>
      </c>
      <c r="X31" s="36">
        <v>0.6</v>
      </c>
      <c r="Y31" s="36" t="s">
        <v>51</v>
      </c>
      <c r="Z31" s="34" t="s">
        <v>60</v>
      </c>
      <c r="AA31" s="34">
        <v>0.01</v>
      </c>
      <c r="AB31" s="36" t="s">
        <v>46</v>
      </c>
      <c r="AC31" s="36" t="s">
        <v>54</v>
      </c>
      <c r="AD31" s="36" t="s">
        <v>55</v>
      </c>
      <c r="AE31" s="38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38"/>
      <c r="BF31" s="34">
        <f t="shared" si="0"/>
        <v>930</v>
      </c>
      <c r="BG31" s="39" t="s">
        <v>61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8"/>
    </row>
    <row r="32" spans="1:81" ht="10.199999999999999" x14ac:dyDescent="0.2">
      <c r="A32" s="32"/>
      <c r="B32" s="34">
        <v>8</v>
      </c>
      <c r="C32" s="34" t="s">
        <v>56</v>
      </c>
      <c r="D32" s="35" t="s">
        <v>57</v>
      </c>
      <c r="E32" s="36" t="s">
        <v>43</v>
      </c>
      <c r="F32" s="32"/>
      <c r="G32" s="37" t="s">
        <v>40</v>
      </c>
      <c r="H32" s="36" t="s">
        <v>44</v>
      </c>
      <c r="I32" s="36" t="s">
        <v>45</v>
      </c>
      <c r="J32" s="36">
        <v>50</v>
      </c>
      <c r="K32" s="36">
        <v>1</v>
      </c>
      <c r="L32" s="36" t="s">
        <v>46</v>
      </c>
      <c r="M32" s="36" t="s">
        <v>47</v>
      </c>
      <c r="N32" s="36" t="s">
        <v>48</v>
      </c>
      <c r="O32" s="36" t="s">
        <v>49</v>
      </c>
      <c r="P32" s="36">
        <v>0.4</v>
      </c>
      <c r="Q32" s="36" t="s">
        <v>50</v>
      </c>
      <c r="R32" s="36" t="s">
        <v>51</v>
      </c>
      <c r="S32" s="36" t="s">
        <v>52</v>
      </c>
      <c r="T32" s="36" t="s">
        <v>51</v>
      </c>
      <c r="U32" s="36" t="s">
        <v>51</v>
      </c>
      <c r="V32" s="36" t="s">
        <v>47</v>
      </c>
      <c r="W32" s="36">
        <v>1024</v>
      </c>
      <c r="X32" s="36">
        <v>0.6</v>
      </c>
      <c r="Y32" s="36" t="s">
        <v>51</v>
      </c>
      <c r="Z32" s="36" t="s">
        <v>53</v>
      </c>
      <c r="AA32" s="36">
        <v>1E-3</v>
      </c>
      <c r="AB32" s="36" t="s">
        <v>46</v>
      </c>
      <c r="AC32" s="36" t="s">
        <v>54</v>
      </c>
      <c r="AD32" s="34" t="s">
        <v>62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8"/>
    </row>
    <row r="33" spans="1:81" ht="10.199999999999999" x14ac:dyDescent="0.2">
      <c r="A33" s="32"/>
      <c r="B33" s="34">
        <v>9</v>
      </c>
      <c r="C33" s="34" t="s">
        <v>56</v>
      </c>
      <c r="D33" s="35" t="s">
        <v>57</v>
      </c>
      <c r="E33" s="36" t="s">
        <v>43</v>
      </c>
      <c r="F33" s="32"/>
      <c r="G33" s="48" t="s">
        <v>149</v>
      </c>
      <c r="H33" s="36" t="s">
        <v>44</v>
      </c>
      <c r="I33" s="36" t="s">
        <v>45</v>
      </c>
      <c r="J33" s="36">
        <v>50</v>
      </c>
      <c r="K33" s="36">
        <v>1</v>
      </c>
      <c r="L33" s="36" t="s">
        <v>46</v>
      </c>
      <c r="M33" s="36" t="s">
        <v>47</v>
      </c>
      <c r="N33" s="36" t="s">
        <v>48</v>
      </c>
      <c r="O33" s="36" t="s">
        <v>49</v>
      </c>
      <c r="P33" s="36">
        <v>0.4</v>
      </c>
      <c r="Q33" s="36" t="s">
        <v>50</v>
      </c>
      <c r="R33" s="36" t="s">
        <v>51</v>
      </c>
      <c r="S33" s="36" t="s">
        <v>52</v>
      </c>
      <c r="T33" s="36" t="s">
        <v>51</v>
      </c>
      <c r="U33" s="36" t="s">
        <v>51</v>
      </c>
      <c r="V33" s="36" t="s">
        <v>47</v>
      </c>
      <c r="W33" s="36">
        <v>1024</v>
      </c>
      <c r="X33" s="36">
        <v>0.6</v>
      </c>
      <c r="Y33" s="36" t="s">
        <v>51</v>
      </c>
      <c r="Z33" s="36" t="s">
        <v>53</v>
      </c>
      <c r="AA33" s="36">
        <v>1E-3</v>
      </c>
      <c r="AB33" s="36" t="s">
        <v>46</v>
      </c>
      <c r="AC33" s="34" t="s">
        <v>46</v>
      </c>
      <c r="AD33" s="36" t="s">
        <v>55</v>
      </c>
      <c r="AE33" s="38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38"/>
      <c r="BF33" s="34">
        <f>150 * 6</f>
        <v>900</v>
      </c>
      <c r="BG33" s="39" t="s">
        <v>58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8"/>
    </row>
    <row r="34" spans="1:81" ht="10.199999999999999" x14ac:dyDescent="0.2">
      <c r="A34" s="32"/>
      <c r="B34" s="34">
        <v>10</v>
      </c>
      <c r="C34" s="34" t="s">
        <v>56</v>
      </c>
      <c r="D34" s="35" t="s">
        <v>38</v>
      </c>
      <c r="E34" s="36" t="s">
        <v>43</v>
      </c>
      <c r="F34" s="32"/>
      <c r="G34" s="37" t="s">
        <v>40</v>
      </c>
      <c r="H34" s="36" t="s">
        <v>44</v>
      </c>
      <c r="I34" s="36" t="s">
        <v>45</v>
      </c>
      <c r="J34" s="36">
        <v>50</v>
      </c>
      <c r="K34" s="36">
        <v>1</v>
      </c>
      <c r="L34" s="36" t="s">
        <v>46</v>
      </c>
      <c r="M34" s="36" t="s">
        <v>47</v>
      </c>
      <c r="N34" s="36" t="s">
        <v>48</v>
      </c>
      <c r="O34" s="34" t="s">
        <v>63</v>
      </c>
      <c r="P34" s="36">
        <v>0.4</v>
      </c>
      <c r="Q34" s="36" t="s">
        <v>50</v>
      </c>
      <c r="R34" s="36" t="s">
        <v>51</v>
      </c>
      <c r="S34" s="36" t="s">
        <v>52</v>
      </c>
      <c r="T34" s="36" t="s">
        <v>51</v>
      </c>
      <c r="U34" s="36" t="s">
        <v>51</v>
      </c>
      <c r="V34" s="36" t="s">
        <v>47</v>
      </c>
      <c r="W34" s="36">
        <v>1024</v>
      </c>
      <c r="X34" s="36">
        <v>0.6</v>
      </c>
      <c r="Y34" s="36" t="s">
        <v>51</v>
      </c>
      <c r="Z34" s="36" t="s">
        <v>53</v>
      </c>
      <c r="AA34" s="36">
        <v>1E-3</v>
      </c>
      <c r="AB34" s="36" t="s">
        <v>46</v>
      </c>
      <c r="AC34" s="36" t="s">
        <v>54</v>
      </c>
      <c r="AD34" s="36" t="s">
        <v>55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8"/>
    </row>
    <row r="35" spans="1:81" ht="10.199999999999999" x14ac:dyDescent="0.2">
      <c r="A35" s="32"/>
      <c r="B35" s="34">
        <v>11</v>
      </c>
      <c r="C35" s="34" t="s">
        <v>56</v>
      </c>
      <c r="D35" s="35" t="s">
        <v>38</v>
      </c>
      <c r="E35" s="36" t="s">
        <v>43</v>
      </c>
      <c r="F35" s="32"/>
      <c r="G35" s="37" t="s">
        <v>40</v>
      </c>
      <c r="H35" s="36" t="s">
        <v>44</v>
      </c>
      <c r="I35" s="36" t="s">
        <v>45</v>
      </c>
      <c r="J35" s="36">
        <v>50</v>
      </c>
      <c r="K35" s="36">
        <v>1</v>
      </c>
      <c r="L35" s="36" t="s">
        <v>46</v>
      </c>
      <c r="M35" s="36" t="s">
        <v>47</v>
      </c>
      <c r="N35" s="34" t="s">
        <v>64</v>
      </c>
      <c r="O35" s="34" t="s">
        <v>65</v>
      </c>
      <c r="P35" s="36">
        <v>0.4</v>
      </c>
      <c r="Q35" s="36" t="s">
        <v>50</v>
      </c>
      <c r="R35" s="36" t="s">
        <v>51</v>
      </c>
      <c r="S35" s="36" t="s">
        <v>52</v>
      </c>
      <c r="T35" s="36" t="s">
        <v>51</v>
      </c>
      <c r="U35" s="36" t="s">
        <v>51</v>
      </c>
      <c r="V35" s="36" t="s">
        <v>47</v>
      </c>
      <c r="W35" s="36">
        <v>1024</v>
      </c>
      <c r="X35" s="36">
        <v>0.6</v>
      </c>
      <c r="Y35" s="36" t="s">
        <v>51</v>
      </c>
      <c r="Z35" s="36" t="s">
        <v>53</v>
      </c>
      <c r="AA35" s="36">
        <v>1E-3</v>
      </c>
      <c r="AB35" s="36" t="s">
        <v>46</v>
      </c>
      <c r="AC35" s="36" t="s">
        <v>54</v>
      </c>
      <c r="AD35" s="36" t="s">
        <v>55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8"/>
    </row>
    <row r="36" spans="1:81" ht="10.199999999999999" x14ac:dyDescent="0.2">
      <c r="A36" s="32"/>
      <c r="B36" s="34">
        <v>12</v>
      </c>
      <c r="C36" s="34" t="s">
        <v>56</v>
      </c>
      <c r="D36" s="35" t="s">
        <v>38</v>
      </c>
      <c r="E36" s="36" t="s">
        <v>43</v>
      </c>
      <c r="F36" s="32"/>
      <c r="G36" s="37" t="s">
        <v>40</v>
      </c>
      <c r="H36" s="36" t="s">
        <v>44</v>
      </c>
      <c r="I36" s="36" t="s">
        <v>45</v>
      </c>
      <c r="J36" s="36">
        <v>50</v>
      </c>
      <c r="K36" s="36">
        <v>1</v>
      </c>
      <c r="L36" s="36" t="s">
        <v>46</v>
      </c>
      <c r="M36" s="36" t="s">
        <v>47</v>
      </c>
      <c r="N36" s="34" t="s">
        <v>66</v>
      </c>
      <c r="O36" s="34" t="s">
        <v>67</v>
      </c>
      <c r="P36" s="36">
        <v>0.4</v>
      </c>
      <c r="Q36" s="36" t="s">
        <v>50</v>
      </c>
      <c r="R36" s="36" t="s">
        <v>51</v>
      </c>
      <c r="S36" s="36" t="s">
        <v>52</v>
      </c>
      <c r="T36" s="36" t="s">
        <v>51</v>
      </c>
      <c r="U36" s="36" t="s">
        <v>51</v>
      </c>
      <c r="V36" s="36" t="s">
        <v>47</v>
      </c>
      <c r="W36" s="36">
        <v>1024</v>
      </c>
      <c r="X36" s="36">
        <v>0.6</v>
      </c>
      <c r="Y36" s="36" t="s">
        <v>51</v>
      </c>
      <c r="Z36" s="36" t="s">
        <v>53</v>
      </c>
      <c r="AA36" s="36">
        <v>1E-3</v>
      </c>
      <c r="AB36" s="36" t="s">
        <v>46</v>
      </c>
      <c r="AC36" s="36" t="s">
        <v>54</v>
      </c>
      <c r="AD36" s="36" t="s">
        <v>55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8"/>
    </row>
    <row r="37" spans="1:81" ht="10.199999999999999" x14ac:dyDescent="0.2">
      <c r="A37" s="32"/>
      <c r="B37" s="34">
        <v>13</v>
      </c>
      <c r="C37" s="34" t="s">
        <v>56</v>
      </c>
      <c r="D37" s="35" t="s">
        <v>38</v>
      </c>
      <c r="E37" s="36" t="s">
        <v>43</v>
      </c>
      <c r="F37" s="32"/>
      <c r="G37" s="37" t="s">
        <v>40</v>
      </c>
      <c r="H37" s="36" t="s">
        <v>44</v>
      </c>
      <c r="I37" s="36" t="s">
        <v>45</v>
      </c>
      <c r="J37" s="36">
        <v>50</v>
      </c>
      <c r="K37" s="36">
        <v>1</v>
      </c>
      <c r="L37" s="36" t="s">
        <v>46</v>
      </c>
      <c r="M37" s="36" t="s">
        <v>47</v>
      </c>
      <c r="N37" s="34" t="s">
        <v>68</v>
      </c>
      <c r="O37" s="34" t="s">
        <v>65</v>
      </c>
      <c r="P37" s="36">
        <v>0.4</v>
      </c>
      <c r="Q37" s="36" t="s">
        <v>50</v>
      </c>
      <c r="R37" s="36" t="s">
        <v>51</v>
      </c>
      <c r="S37" s="36" t="s">
        <v>52</v>
      </c>
      <c r="T37" s="36" t="s">
        <v>51</v>
      </c>
      <c r="U37" s="36" t="s">
        <v>51</v>
      </c>
      <c r="V37" s="36" t="s">
        <v>47</v>
      </c>
      <c r="W37" s="36">
        <v>1024</v>
      </c>
      <c r="X37" s="36">
        <v>0.6</v>
      </c>
      <c r="Y37" s="36" t="s">
        <v>51</v>
      </c>
      <c r="Z37" s="36" t="s">
        <v>53</v>
      </c>
      <c r="AA37" s="36">
        <v>1E-3</v>
      </c>
      <c r="AB37" s="36" t="s">
        <v>46</v>
      </c>
      <c r="AC37" s="36" t="s">
        <v>54</v>
      </c>
      <c r="AD37" s="36" t="s">
        <v>55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8"/>
    </row>
    <row r="38" spans="1:81" ht="10.199999999999999" x14ac:dyDescent="0.2">
      <c r="A38" s="32"/>
      <c r="B38" s="34">
        <v>14</v>
      </c>
      <c r="C38" s="34" t="s">
        <v>56</v>
      </c>
      <c r="D38" s="35" t="s">
        <v>57</v>
      </c>
      <c r="E38" s="36" t="s">
        <v>43</v>
      </c>
      <c r="F38" s="32"/>
      <c r="G38" s="37" t="s">
        <v>40</v>
      </c>
      <c r="H38" s="36" t="s">
        <v>44</v>
      </c>
      <c r="I38" s="36" t="s">
        <v>45</v>
      </c>
      <c r="J38" s="36">
        <v>50</v>
      </c>
      <c r="K38" s="36">
        <v>1</v>
      </c>
      <c r="L38" s="36" t="s">
        <v>46</v>
      </c>
      <c r="M38" s="36" t="s">
        <v>47</v>
      </c>
      <c r="N38" s="36" t="s">
        <v>48</v>
      </c>
      <c r="O38" s="36" t="s">
        <v>49</v>
      </c>
      <c r="P38" s="36">
        <v>0.4</v>
      </c>
      <c r="Q38" s="34" t="s">
        <v>69</v>
      </c>
      <c r="R38" s="36" t="s">
        <v>51</v>
      </c>
      <c r="S38" s="36" t="s">
        <v>52</v>
      </c>
      <c r="T38" s="36" t="s">
        <v>51</v>
      </c>
      <c r="U38" s="36" t="s">
        <v>51</v>
      </c>
      <c r="V38" s="36" t="s">
        <v>47</v>
      </c>
      <c r="W38" s="36">
        <v>1024</v>
      </c>
      <c r="X38" s="36">
        <v>0.6</v>
      </c>
      <c r="Y38" s="36" t="s">
        <v>51</v>
      </c>
      <c r="Z38" s="36" t="s">
        <v>53</v>
      </c>
      <c r="AA38" s="36">
        <v>1E-3</v>
      </c>
      <c r="AB38" s="36" t="s">
        <v>46</v>
      </c>
      <c r="AC38" s="36" t="s">
        <v>54</v>
      </c>
      <c r="AD38" s="36" t="s">
        <v>55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8"/>
    </row>
    <row r="39" spans="1:81" ht="10.199999999999999" x14ac:dyDescent="0.2">
      <c r="A39" s="32"/>
      <c r="B39" s="34">
        <v>15</v>
      </c>
      <c r="C39" s="34" t="s">
        <v>56</v>
      </c>
      <c r="D39" s="35" t="s">
        <v>57</v>
      </c>
      <c r="E39" s="36" t="s">
        <v>43</v>
      </c>
      <c r="F39" s="32"/>
      <c r="G39" s="37" t="s">
        <v>40</v>
      </c>
      <c r="H39" s="36" t="s">
        <v>44</v>
      </c>
      <c r="I39" s="36" t="s">
        <v>45</v>
      </c>
      <c r="J39" s="36">
        <v>50</v>
      </c>
      <c r="K39" s="36">
        <v>1</v>
      </c>
      <c r="L39" s="36" t="s">
        <v>46</v>
      </c>
      <c r="M39" s="36" t="s">
        <v>47</v>
      </c>
      <c r="N39" s="36" t="s">
        <v>48</v>
      </c>
      <c r="O39" s="36" t="s">
        <v>49</v>
      </c>
      <c r="P39" s="36">
        <v>0.4</v>
      </c>
      <c r="Q39" s="34" t="s">
        <v>70</v>
      </c>
      <c r="R39" s="36" t="s">
        <v>51</v>
      </c>
      <c r="S39" s="36" t="s">
        <v>52</v>
      </c>
      <c r="T39" s="36" t="s">
        <v>51</v>
      </c>
      <c r="U39" s="36" t="s">
        <v>51</v>
      </c>
      <c r="V39" s="36" t="s">
        <v>47</v>
      </c>
      <c r="W39" s="36">
        <v>1024</v>
      </c>
      <c r="X39" s="36">
        <v>0.6</v>
      </c>
      <c r="Y39" s="36" t="s">
        <v>51</v>
      </c>
      <c r="Z39" s="36" t="s">
        <v>53</v>
      </c>
      <c r="AA39" s="36">
        <v>1E-3</v>
      </c>
      <c r="AB39" s="36" t="s">
        <v>46</v>
      </c>
      <c r="AC39" s="36" t="s">
        <v>54</v>
      </c>
      <c r="AD39" s="36" t="s">
        <v>55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8"/>
    </row>
    <row r="40" spans="1:81" ht="10.199999999999999" x14ac:dyDescent="0.2">
      <c r="A40" s="32"/>
      <c r="B40" s="34">
        <v>16</v>
      </c>
      <c r="C40" s="34" t="s">
        <v>56</v>
      </c>
      <c r="D40" s="35" t="s">
        <v>57</v>
      </c>
      <c r="E40" s="36" t="s">
        <v>43</v>
      </c>
      <c r="F40" s="32"/>
      <c r="G40" s="37" t="s">
        <v>40</v>
      </c>
      <c r="H40" s="36" t="s">
        <v>44</v>
      </c>
      <c r="I40" s="36" t="s">
        <v>45</v>
      </c>
      <c r="J40" s="36">
        <v>50</v>
      </c>
      <c r="K40" s="36">
        <v>1</v>
      </c>
      <c r="L40" s="36" t="s">
        <v>46</v>
      </c>
      <c r="M40" s="36" t="s">
        <v>47</v>
      </c>
      <c r="N40" s="36" t="s">
        <v>48</v>
      </c>
      <c r="O40" s="36" t="s">
        <v>49</v>
      </c>
      <c r="P40" s="36">
        <v>0.4</v>
      </c>
      <c r="Q40" s="34" t="s">
        <v>69</v>
      </c>
      <c r="R40" s="36" t="s">
        <v>51</v>
      </c>
      <c r="S40" s="36" t="s">
        <v>52</v>
      </c>
      <c r="T40" s="36" t="s">
        <v>51</v>
      </c>
      <c r="U40" s="36" t="s">
        <v>51</v>
      </c>
      <c r="V40" s="34" t="s">
        <v>71</v>
      </c>
      <c r="W40" s="36">
        <v>1024</v>
      </c>
      <c r="X40" s="36">
        <v>0.6</v>
      </c>
      <c r="Y40" s="36" t="s">
        <v>51</v>
      </c>
      <c r="Z40" s="36" t="s">
        <v>53</v>
      </c>
      <c r="AA40" s="36">
        <v>1E-3</v>
      </c>
      <c r="AB40" s="36" t="s">
        <v>46</v>
      </c>
      <c r="AC40" s="36" t="s">
        <v>54</v>
      </c>
      <c r="AD40" s="36" t="s">
        <v>55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8"/>
    </row>
    <row r="41" spans="1:81" ht="10.199999999999999" x14ac:dyDescent="0.2">
      <c r="A41" s="32"/>
      <c r="B41" s="34">
        <v>17</v>
      </c>
      <c r="C41" s="34" t="s">
        <v>56</v>
      </c>
      <c r="D41" s="35" t="s">
        <v>57</v>
      </c>
      <c r="E41" s="36" t="s">
        <v>43</v>
      </c>
      <c r="F41" s="32"/>
      <c r="G41" s="48" t="s">
        <v>149</v>
      </c>
      <c r="H41" s="36" t="s">
        <v>44</v>
      </c>
      <c r="I41" s="36" t="s">
        <v>45</v>
      </c>
      <c r="J41" s="36">
        <v>50</v>
      </c>
      <c r="K41" s="36">
        <v>1</v>
      </c>
      <c r="L41" s="36" t="s">
        <v>46</v>
      </c>
      <c r="M41" s="36" t="s">
        <v>47</v>
      </c>
      <c r="N41" s="36" t="s">
        <v>48</v>
      </c>
      <c r="O41" s="36" t="s">
        <v>49</v>
      </c>
      <c r="P41" s="36">
        <v>0.4</v>
      </c>
      <c r="Q41" s="34" t="s">
        <v>69</v>
      </c>
      <c r="R41" s="36" t="s">
        <v>51</v>
      </c>
      <c r="S41" s="36" t="s">
        <v>52</v>
      </c>
      <c r="T41" s="36" t="s">
        <v>51</v>
      </c>
      <c r="U41" s="36" t="s">
        <v>51</v>
      </c>
      <c r="V41" s="34" t="s">
        <v>71</v>
      </c>
      <c r="W41" s="36">
        <v>1024</v>
      </c>
      <c r="X41" s="36">
        <v>0.6</v>
      </c>
      <c r="Y41" s="36" t="s">
        <v>51</v>
      </c>
      <c r="Z41" s="36" t="s">
        <v>53</v>
      </c>
      <c r="AA41" s="36">
        <v>1E-3</v>
      </c>
      <c r="AB41" s="36" t="s">
        <v>46</v>
      </c>
      <c r="AC41" s="36" t="s">
        <v>54</v>
      </c>
      <c r="AD41" s="36" t="s">
        <v>55</v>
      </c>
      <c r="AE41" s="38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38"/>
      <c r="BF41" s="76" t="s">
        <v>38</v>
      </c>
      <c r="BG41" s="39" t="s">
        <v>72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8"/>
    </row>
    <row r="42" spans="1:81" ht="10.199999999999999" x14ac:dyDescent="0.2">
      <c r="A42" s="32"/>
      <c r="B42" s="34">
        <v>18</v>
      </c>
      <c r="C42" s="34" t="s">
        <v>56</v>
      </c>
      <c r="D42" s="35" t="s">
        <v>57</v>
      </c>
      <c r="E42" s="36" t="s">
        <v>43</v>
      </c>
      <c r="F42" s="32"/>
      <c r="G42" s="37" t="s">
        <v>40</v>
      </c>
      <c r="H42" s="36" t="s">
        <v>44</v>
      </c>
      <c r="I42" s="36" t="s">
        <v>45</v>
      </c>
      <c r="J42" s="36">
        <v>50</v>
      </c>
      <c r="K42" s="36">
        <v>1</v>
      </c>
      <c r="L42" s="36" t="s">
        <v>46</v>
      </c>
      <c r="M42" s="34" t="s">
        <v>71</v>
      </c>
      <c r="N42" s="36" t="s">
        <v>48</v>
      </c>
      <c r="O42" s="36" t="s">
        <v>49</v>
      </c>
      <c r="P42" s="36">
        <v>0.4</v>
      </c>
      <c r="Q42" s="34" t="s">
        <v>69</v>
      </c>
      <c r="R42" s="36" t="s">
        <v>51</v>
      </c>
      <c r="S42" s="36" t="s">
        <v>52</v>
      </c>
      <c r="T42" s="36" t="s">
        <v>51</v>
      </c>
      <c r="U42" s="36" t="s">
        <v>51</v>
      </c>
      <c r="V42" s="36" t="s">
        <v>47</v>
      </c>
      <c r="W42" s="36">
        <v>1024</v>
      </c>
      <c r="X42" s="36">
        <v>0.6</v>
      </c>
      <c r="Y42" s="36" t="s">
        <v>51</v>
      </c>
      <c r="Z42" s="36" t="s">
        <v>53</v>
      </c>
      <c r="AA42" s="36">
        <v>1E-3</v>
      </c>
      <c r="AB42" s="36" t="s">
        <v>46</v>
      </c>
      <c r="AC42" s="36" t="s">
        <v>54</v>
      </c>
      <c r="AD42" s="36" t="s">
        <v>55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8"/>
    </row>
    <row r="43" spans="1:81" ht="10.199999999999999" x14ac:dyDescent="0.2">
      <c r="A43" s="32"/>
      <c r="B43" s="34">
        <v>19</v>
      </c>
      <c r="C43" s="34" t="s">
        <v>56</v>
      </c>
      <c r="D43" s="35" t="s">
        <v>57</v>
      </c>
      <c r="E43" s="36" t="s">
        <v>43</v>
      </c>
      <c r="F43" s="32"/>
      <c r="G43" s="37" t="s">
        <v>40</v>
      </c>
      <c r="H43" s="36" t="s">
        <v>44</v>
      </c>
      <c r="I43" s="36" t="s">
        <v>45</v>
      </c>
      <c r="J43" s="36">
        <v>50</v>
      </c>
      <c r="K43" s="36">
        <v>1</v>
      </c>
      <c r="L43" s="36" t="s">
        <v>46</v>
      </c>
      <c r="M43" s="34" t="s">
        <v>71</v>
      </c>
      <c r="N43" s="36" t="s">
        <v>48</v>
      </c>
      <c r="O43" s="36" t="s">
        <v>49</v>
      </c>
      <c r="P43" s="36">
        <v>0.4</v>
      </c>
      <c r="Q43" s="34" t="s">
        <v>73</v>
      </c>
      <c r="R43" s="36" t="s">
        <v>51</v>
      </c>
      <c r="S43" s="36" t="s">
        <v>52</v>
      </c>
      <c r="T43" s="36" t="s">
        <v>51</v>
      </c>
      <c r="U43" s="36" t="s">
        <v>51</v>
      </c>
      <c r="V43" s="36" t="s">
        <v>47</v>
      </c>
      <c r="W43" s="36">
        <v>1024</v>
      </c>
      <c r="X43" s="36">
        <v>0.6</v>
      </c>
      <c r="Y43" s="36" t="s">
        <v>51</v>
      </c>
      <c r="Z43" s="36" t="s">
        <v>53</v>
      </c>
      <c r="AA43" s="36">
        <v>1E-3</v>
      </c>
      <c r="AB43" s="36" t="s">
        <v>46</v>
      </c>
      <c r="AC43" s="36" t="s">
        <v>54</v>
      </c>
      <c r="AD43" s="36" t="s">
        <v>55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8"/>
    </row>
    <row r="44" spans="1:81" ht="10.199999999999999" x14ac:dyDescent="0.2">
      <c r="A44" s="32"/>
      <c r="B44" s="34">
        <v>20</v>
      </c>
      <c r="C44" s="34" t="s">
        <v>56</v>
      </c>
      <c r="D44" s="35" t="s">
        <v>57</v>
      </c>
      <c r="E44" s="36" t="s">
        <v>43</v>
      </c>
      <c r="F44" s="32"/>
      <c r="G44" s="48" t="s">
        <v>149</v>
      </c>
      <c r="H44" s="36" t="s">
        <v>44</v>
      </c>
      <c r="I44" s="36" t="s">
        <v>45</v>
      </c>
      <c r="J44" s="36">
        <v>50</v>
      </c>
      <c r="K44" s="36">
        <v>1</v>
      </c>
      <c r="L44" s="36" t="s">
        <v>46</v>
      </c>
      <c r="M44" s="34" t="s">
        <v>71</v>
      </c>
      <c r="N44" s="36" t="s">
        <v>48</v>
      </c>
      <c r="O44" s="36" t="s">
        <v>49</v>
      </c>
      <c r="P44" s="36">
        <v>0.4</v>
      </c>
      <c r="Q44" s="34" t="s">
        <v>73</v>
      </c>
      <c r="R44" s="36" t="s">
        <v>51</v>
      </c>
      <c r="S44" s="36" t="s">
        <v>52</v>
      </c>
      <c r="T44" s="36" t="s">
        <v>51</v>
      </c>
      <c r="U44" s="36" t="s">
        <v>51</v>
      </c>
      <c r="V44" s="36" t="s">
        <v>47</v>
      </c>
      <c r="W44" s="36">
        <v>1024</v>
      </c>
      <c r="X44" s="36">
        <v>0.6</v>
      </c>
      <c r="Y44" s="36" t="s">
        <v>51</v>
      </c>
      <c r="Z44" s="36" t="s">
        <v>53</v>
      </c>
      <c r="AA44" s="36">
        <v>1E-3</v>
      </c>
      <c r="AB44" s="36" t="s">
        <v>46</v>
      </c>
      <c r="AC44" s="36" t="s">
        <v>54</v>
      </c>
      <c r="AD44" s="36" t="s">
        <v>55</v>
      </c>
      <c r="AE44" s="38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38"/>
      <c r="BF44" s="76" t="s">
        <v>38</v>
      </c>
      <c r="BG44" s="39" t="s">
        <v>72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8"/>
    </row>
    <row r="45" spans="1:81" ht="10.199999999999999" x14ac:dyDescent="0.2">
      <c r="A45" s="32"/>
      <c r="B45" s="34">
        <v>21</v>
      </c>
      <c r="C45" s="34" t="s">
        <v>56</v>
      </c>
      <c r="D45" s="35" t="s">
        <v>74</v>
      </c>
      <c r="E45" s="36" t="s">
        <v>43</v>
      </c>
      <c r="F45" s="32"/>
      <c r="G45" s="37" t="s">
        <v>40</v>
      </c>
      <c r="H45" s="36" t="s">
        <v>44</v>
      </c>
      <c r="I45" s="36" t="s">
        <v>45</v>
      </c>
      <c r="J45" s="36">
        <v>50</v>
      </c>
      <c r="K45" s="36">
        <v>1</v>
      </c>
      <c r="L45" s="36" t="s">
        <v>46</v>
      </c>
      <c r="M45" s="34" t="s">
        <v>51</v>
      </c>
      <c r="N45" s="36" t="s">
        <v>48</v>
      </c>
      <c r="O45" s="36" t="s">
        <v>49</v>
      </c>
      <c r="P45" s="36">
        <v>0.4</v>
      </c>
      <c r="Q45" s="34" t="s">
        <v>73</v>
      </c>
      <c r="R45" s="36" t="s">
        <v>51</v>
      </c>
      <c r="S45" s="36" t="s">
        <v>52</v>
      </c>
      <c r="T45" s="36" t="s">
        <v>51</v>
      </c>
      <c r="U45" s="36" t="s">
        <v>51</v>
      </c>
      <c r="V45" s="36" t="s">
        <v>47</v>
      </c>
      <c r="W45" s="36">
        <v>1024</v>
      </c>
      <c r="X45" s="36">
        <v>0.6</v>
      </c>
      <c r="Y45" s="36" t="s">
        <v>51</v>
      </c>
      <c r="Z45" s="36" t="s">
        <v>53</v>
      </c>
      <c r="AA45" s="36">
        <v>1E-3</v>
      </c>
      <c r="AB45" s="36" t="s">
        <v>46</v>
      </c>
      <c r="AC45" s="36" t="s">
        <v>54</v>
      </c>
      <c r="AD45" s="36" t="s">
        <v>55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8"/>
    </row>
    <row r="46" spans="1:81" ht="10.199999999999999" x14ac:dyDescent="0.2">
      <c r="A46" s="32"/>
      <c r="B46" s="34">
        <v>22</v>
      </c>
      <c r="C46" s="34" t="s">
        <v>56</v>
      </c>
      <c r="D46" s="35" t="s">
        <v>74</v>
      </c>
      <c r="E46" s="36" t="s">
        <v>43</v>
      </c>
      <c r="F46" s="32"/>
      <c r="G46" s="37" t="s">
        <v>40</v>
      </c>
      <c r="H46" s="36" t="s">
        <v>44</v>
      </c>
      <c r="I46" s="36" t="s">
        <v>45</v>
      </c>
      <c r="J46" s="34">
        <v>100</v>
      </c>
      <c r="K46" s="36">
        <v>1</v>
      </c>
      <c r="L46" s="36" t="s">
        <v>46</v>
      </c>
      <c r="M46" s="34" t="s">
        <v>51</v>
      </c>
      <c r="N46" s="34" t="s">
        <v>75</v>
      </c>
      <c r="O46" s="34" t="s">
        <v>76</v>
      </c>
      <c r="P46" s="36">
        <v>0.4</v>
      </c>
      <c r="Q46" s="34" t="s">
        <v>69</v>
      </c>
      <c r="R46" s="36" t="s">
        <v>51</v>
      </c>
      <c r="S46" s="36" t="s">
        <v>52</v>
      </c>
      <c r="T46" s="36" t="s">
        <v>51</v>
      </c>
      <c r="U46" s="36" t="s">
        <v>51</v>
      </c>
      <c r="V46" s="34" t="s">
        <v>71</v>
      </c>
      <c r="W46" s="36">
        <v>1024</v>
      </c>
      <c r="X46" s="36">
        <v>0.6</v>
      </c>
      <c r="Y46" s="36" t="s">
        <v>51</v>
      </c>
      <c r="Z46" s="36" t="s">
        <v>53</v>
      </c>
      <c r="AA46" s="36">
        <v>1E-3</v>
      </c>
      <c r="AB46" s="36" t="s">
        <v>46</v>
      </c>
      <c r="AC46" s="36" t="s">
        <v>54</v>
      </c>
      <c r="AD46" s="36" t="s">
        <v>55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8"/>
    </row>
    <row r="47" spans="1:81" ht="10.199999999999999" x14ac:dyDescent="0.2">
      <c r="A47" s="32"/>
      <c r="B47" s="34">
        <v>23</v>
      </c>
      <c r="C47" s="34" t="s">
        <v>56</v>
      </c>
      <c r="D47" s="35" t="s">
        <v>74</v>
      </c>
      <c r="E47" s="36" t="s">
        <v>43</v>
      </c>
      <c r="F47" s="32"/>
      <c r="G47" s="37" t="s">
        <v>40</v>
      </c>
      <c r="H47" s="36" t="s">
        <v>44</v>
      </c>
      <c r="I47" s="36" t="s">
        <v>45</v>
      </c>
      <c r="J47" s="34">
        <v>100</v>
      </c>
      <c r="K47" s="36">
        <v>1</v>
      </c>
      <c r="L47" s="36" t="s">
        <v>46</v>
      </c>
      <c r="M47" s="36" t="s">
        <v>47</v>
      </c>
      <c r="N47" s="36" t="s">
        <v>48</v>
      </c>
      <c r="O47" s="36" t="s">
        <v>49</v>
      </c>
      <c r="P47" s="36">
        <v>0.4</v>
      </c>
      <c r="Q47" s="34" t="s">
        <v>69</v>
      </c>
      <c r="R47" s="36" t="s">
        <v>51</v>
      </c>
      <c r="S47" s="36" t="s">
        <v>52</v>
      </c>
      <c r="T47" s="34">
        <v>0.3</v>
      </c>
      <c r="U47" s="36" t="s">
        <v>51</v>
      </c>
      <c r="V47" s="34" t="s">
        <v>71</v>
      </c>
      <c r="W47" s="36">
        <v>1024</v>
      </c>
      <c r="X47" s="36">
        <v>0.6</v>
      </c>
      <c r="Y47" s="36" t="s">
        <v>51</v>
      </c>
      <c r="Z47" s="36" t="s">
        <v>53</v>
      </c>
      <c r="AA47" s="36">
        <v>1E-3</v>
      </c>
      <c r="AB47" s="36" t="s">
        <v>46</v>
      </c>
      <c r="AC47" s="36" t="s">
        <v>54</v>
      </c>
      <c r="AD47" s="36" t="s">
        <v>55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56</v>
      </c>
      <c r="D48" s="35" t="s">
        <v>74</v>
      </c>
      <c r="E48" s="36" t="s">
        <v>43</v>
      </c>
      <c r="F48" s="32"/>
      <c r="G48" s="37" t="s">
        <v>40</v>
      </c>
      <c r="H48" s="36" t="s">
        <v>44</v>
      </c>
      <c r="I48" s="36" t="s">
        <v>45</v>
      </c>
      <c r="J48" s="34">
        <v>100</v>
      </c>
      <c r="K48" s="36">
        <v>1</v>
      </c>
      <c r="L48" s="36" t="s">
        <v>46</v>
      </c>
      <c r="M48" s="36" t="s">
        <v>47</v>
      </c>
      <c r="N48" s="36" t="s">
        <v>48</v>
      </c>
      <c r="O48" s="36" t="s">
        <v>49</v>
      </c>
      <c r="P48" s="36">
        <v>0.4</v>
      </c>
      <c r="Q48" s="34" t="s">
        <v>69</v>
      </c>
      <c r="R48" s="36" t="s">
        <v>51</v>
      </c>
      <c r="S48" s="36" t="s">
        <v>52</v>
      </c>
      <c r="T48" s="36" t="s">
        <v>51</v>
      </c>
      <c r="U48" s="36" t="s">
        <v>51</v>
      </c>
      <c r="V48" s="34" t="s">
        <v>71</v>
      </c>
      <c r="W48" s="34">
        <v>512</v>
      </c>
      <c r="X48" s="36">
        <v>0.6</v>
      </c>
      <c r="Y48" s="36" t="s">
        <v>51</v>
      </c>
      <c r="Z48" s="36" t="s">
        <v>53</v>
      </c>
      <c r="AA48" s="36">
        <v>1E-3</v>
      </c>
      <c r="AB48" s="36" t="s">
        <v>46</v>
      </c>
      <c r="AC48" s="36" t="s">
        <v>54</v>
      </c>
      <c r="AD48" s="36" t="s">
        <v>55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42</v>
      </c>
      <c r="C50" s="32"/>
      <c r="D50" s="43"/>
      <c r="E50" s="32" t="s">
        <v>77</v>
      </c>
      <c r="F50" s="32"/>
      <c r="G50" s="44"/>
      <c r="H50" s="32" t="s">
        <v>44</v>
      </c>
      <c r="I50" s="32" t="s">
        <v>45</v>
      </c>
      <c r="J50" s="32">
        <v>100</v>
      </c>
      <c r="K50" s="32">
        <v>1</v>
      </c>
      <c r="L50" s="32" t="s">
        <v>46</v>
      </c>
      <c r="M50" s="32" t="s">
        <v>71</v>
      </c>
      <c r="N50" s="32" t="s">
        <v>78</v>
      </c>
      <c r="O50" s="32" t="s">
        <v>79</v>
      </c>
      <c r="P50" s="32">
        <v>0.4</v>
      </c>
      <c r="Q50" s="32" t="s">
        <v>80</v>
      </c>
      <c r="R50" s="32" t="s">
        <v>51</v>
      </c>
      <c r="S50" s="32" t="s">
        <v>52</v>
      </c>
      <c r="T50" s="32">
        <v>0.3</v>
      </c>
      <c r="U50" s="32" t="s">
        <v>51</v>
      </c>
      <c r="V50" s="32" t="s">
        <v>47</v>
      </c>
      <c r="W50" s="32" t="s">
        <v>81</v>
      </c>
      <c r="X50" s="32">
        <v>0.6</v>
      </c>
      <c r="Y50" s="32" t="s">
        <v>51</v>
      </c>
      <c r="Z50" s="32" t="s">
        <v>53</v>
      </c>
      <c r="AA50" s="32">
        <v>1E-3</v>
      </c>
      <c r="AB50" s="32" t="s">
        <v>46</v>
      </c>
      <c r="AC50" s="32" t="s">
        <v>54</v>
      </c>
      <c r="AD50" s="32" t="s">
        <v>55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56</v>
      </c>
      <c r="D51" s="51" t="s">
        <v>82</v>
      </c>
      <c r="E51" s="36" t="s">
        <v>77</v>
      </c>
      <c r="F51" s="32"/>
      <c r="G51" s="37" t="s">
        <v>40</v>
      </c>
      <c r="H51" s="36" t="s">
        <v>44</v>
      </c>
      <c r="I51" s="36" t="s">
        <v>45</v>
      </c>
      <c r="J51" s="36">
        <v>100</v>
      </c>
      <c r="K51" s="36">
        <v>1</v>
      </c>
      <c r="L51" s="36" t="s">
        <v>46</v>
      </c>
      <c r="M51" s="36" t="s">
        <v>71</v>
      </c>
      <c r="N51" s="36" t="s">
        <v>78</v>
      </c>
      <c r="O51" s="36" t="s">
        <v>79</v>
      </c>
      <c r="P51" s="36">
        <v>0.4</v>
      </c>
      <c r="Q51" s="36" t="s">
        <v>80</v>
      </c>
      <c r="R51" s="36" t="s">
        <v>51</v>
      </c>
      <c r="S51" s="36" t="s">
        <v>52</v>
      </c>
      <c r="T51" s="36">
        <v>0.3</v>
      </c>
      <c r="U51" s="36" t="s">
        <v>51</v>
      </c>
      <c r="V51" s="36" t="s">
        <v>47</v>
      </c>
      <c r="W51" s="36" t="s">
        <v>81</v>
      </c>
      <c r="X51" s="36">
        <v>0.6</v>
      </c>
      <c r="Y51" s="36" t="s">
        <v>51</v>
      </c>
      <c r="Z51" s="36" t="s">
        <v>53</v>
      </c>
      <c r="AA51" s="36">
        <v>1E-3</v>
      </c>
      <c r="AB51" s="36" t="s">
        <v>46</v>
      </c>
      <c r="AC51" s="36" t="s">
        <v>54</v>
      </c>
      <c r="AD51" s="36" t="s">
        <v>55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56</v>
      </c>
      <c r="D52" s="51" t="s">
        <v>82</v>
      </c>
      <c r="E52" s="36" t="s">
        <v>77</v>
      </c>
      <c r="F52" s="32"/>
      <c r="G52" s="37" t="s">
        <v>40</v>
      </c>
      <c r="H52" s="36" t="s">
        <v>44</v>
      </c>
      <c r="I52" s="36" t="s">
        <v>45</v>
      </c>
      <c r="J52" s="36">
        <v>100</v>
      </c>
      <c r="K52" s="36">
        <v>1</v>
      </c>
      <c r="L52" s="36" t="s">
        <v>46</v>
      </c>
      <c r="M52" s="36" t="s">
        <v>71</v>
      </c>
      <c r="N52" s="34" t="s">
        <v>83</v>
      </c>
      <c r="O52" s="34" t="s">
        <v>84</v>
      </c>
      <c r="P52" s="36">
        <v>0.4</v>
      </c>
      <c r="Q52" s="34" t="s">
        <v>85</v>
      </c>
      <c r="R52" s="36" t="s">
        <v>51</v>
      </c>
      <c r="S52" s="36" t="s">
        <v>52</v>
      </c>
      <c r="T52" s="36">
        <v>0.3</v>
      </c>
      <c r="U52" s="36" t="s">
        <v>51</v>
      </c>
      <c r="V52" s="36" t="s">
        <v>47</v>
      </c>
      <c r="W52" s="34" t="s">
        <v>86</v>
      </c>
      <c r="X52" s="36">
        <v>0.6</v>
      </c>
      <c r="Y52" s="36" t="s">
        <v>51</v>
      </c>
      <c r="Z52" s="36" t="s">
        <v>53</v>
      </c>
      <c r="AA52" s="36">
        <v>1E-3</v>
      </c>
      <c r="AB52" s="36" t="s">
        <v>46</v>
      </c>
      <c r="AC52" s="36" t="s">
        <v>54</v>
      </c>
      <c r="AD52" s="36" t="s">
        <v>55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56</v>
      </c>
      <c r="D53" s="51" t="s">
        <v>82</v>
      </c>
      <c r="E53" s="36" t="s">
        <v>77</v>
      </c>
      <c r="F53" s="32"/>
      <c r="G53" s="37" t="s">
        <v>40</v>
      </c>
      <c r="H53" s="36" t="s">
        <v>44</v>
      </c>
      <c r="I53" s="36" t="s">
        <v>45</v>
      </c>
      <c r="J53" s="36">
        <v>100</v>
      </c>
      <c r="K53" s="36">
        <v>1</v>
      </c>
      <c r="L53" s="36" t="s">
        <v>46</v>
      </c>
      <c r="M53" s="36" t="s">
        <v>71</v>
      </c>
      <c r="N53" s="34" t="s">
        <v>87</v>
      </c>
      <c r="O53" s="36" t="s">
        <v>79</v>
      </c>
      <c r="P53" s="36">
        <v>0.4</v>
      </c>
      <c r="Q53" s="36" t="s">
        <v>80</v>
      </c>
      <c r="R53" s="36" t="s">
        <v>51</v>
      </c>
      <c r="S53" s="36" t="s">
        <v>52</v>
      </c>
      <c r="T53" s="36">
        <v>0.3</v>
      </c>
      <c r="U53" s="36" t="s">
        <v>51</v>
      </c>
      <c r="V53" s="36" t="s">
        <v>47</v>
      </c>
      <c r="W53" s="34" t="s">
        <v>88</v>
      </c>
      <c r="X53" s="36">
        <v>0.6</v>
      </c>
      <c r="Y53" s="36" t="s">
        <v>51</v>
      </c>
      <c r="Z53" s="36" t="s">
        <v>53</v>
      </c>
      <c r="AA53" s="36">
        <v>1E-3</v>
      </c>
      <c r="AB53" s="36" t="s">
        <v>46</v>
      </c>
      <c r="AC53" s="36" t="s">
        <v>54</v>
      </c>
      <c r="AD53" s="36" t="s">
        <v>55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8"/>
    </row>
    <row r="54" spans="1:81" ht="10.199999999999999" x14ac:dyDescent="0.2">
      <c r="A54" s="32"/>
      <c r="B54" s="34">
        <v>3</v>
      </c>
      <c r="C54" s="34" t="s">
        <v>56</v>
      </c>
      <c r="D54" s="51" t="s">
        <v>82</v>
      </c>
      <c r="E54" s="36" t="s">
        <v>77</v>
      </c>
      <c r="F54" s="32"/>
      <c r="G54" s="37" t="s">
        <v>40</v>
      </c>
      <c r="H54" s="36" t="s">
        <v>44</v>
      </c>
      <c r="I54" s="36" t="s">
        <v>45</v>
      </c>
      <c r="J54" s="36">
        <v>100</v>
      </c>
      <c r="K54" s="36">
        <v>1</v>
      </c>
      <c r="L54" s="36" t="s">
        <v>46</v>
      </c>
      <c r="M54" s="36" t="s">
        <v>71</v>
      </c>
      <c r="N54" s="34" t="s">
        <v>87</v>
      </c>
      <c r="O54" s="36" t="s">
        <v>79</v>
      </c>
      <c r="P54" s="36">
        <v>0.4</v>
      </c>
      <c r="Q54" s="36" t="s">
        <v>80</v>
      </c>
      <c r="R54" s="36" t="s">
        <v>51</v>
      </c>
      <c r="S54" s="34" t="s">
        <v>71</v>
      </c>
      <c r="T54" s="36">
        <v>0.3</v>
      </c>
      <c r="U54" s="36" t="s">
        <v>51</v>
      </c>
      <c r="V54" s="36" t="s">
        <v>47</v>
      </c>
      <c r="W54" s="34" t="s">
        <v>88</v>
      </c>
      <c r="X54" s="36">
        <v>0.6</v>
      </c>
      <c r="Y54" s="36" t="s">
        <v>51</v>
      </c>
      <c r="Z54" s="36" t="s">
        <v>53</v>
      </c>
      <c r="AA54" s="36">
        <v>1E-3</v>
      </c>
      <c r="AB54" s="36" t="s">
        <v>46</v>
      </c>
      <c r="AC54" s="36" t="s">
        <v>54</v>
      </c>
      <c r="AD54" s="36" t="s">
        <v>55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8"/>
    </row>
    <row r="55" spans="1:81" ht="10.199999999999999" x14ac:dyDescent="0.2">
      <c r="A55" s="32"/>
      <c r="B55" s="34">
        <v>4</v>
      </c>
      <c r="C55" s="34" t="s">
        <v>56</v>
      </c>
      <c r="D55" s="51" t="s">
        <v>57</v>
      </c>
      <c r="E55" s="36" t="s">
        <v>77</v>
      </c>
      <c r="F55" s="32"/>
      <c r="G55" s="37" t="s">
        <v>40</v>
      </c>
      <c r="H55" s="36" t="s">
        <v>44</v>
      </c>
      <c r="I55" s="36" t="s">
        <v>45</v>
      </c>
      <c r="J55" s="36">
        <v>100</v>
      </c>
      <c r="K55" s="36">
        <v>1</v>
      </c>
      <c r="L55" s="36" t="s">
        <v>46</v>
      </c>
      <c r="M55" s="36" t="s">
        <v>71</v>
      </c>
      <c r="N55" s="34" t="s">
        <v>89</v>
      </c>
      <c r="O55" s="34" t="s">
        <v>90</v>
      </c>
      <c r="P55" s="34">
        <v>0.5</v>
      </c>
      <c r="Q55" s="34" t="s">
        <v>85</v>
      </c>
      <c r="R55" s="36" t="s">
        <v>51</v>
      </c>
      <c r="S55" s="36" t="s">
        <v>52</v>
      </c>
      <c r="T55" s="34">
        <v>0.4</v>
      </c>
      <c r="U55" s="36" t="s">
        <v>51</v>
      </c>
      <c r="V55" s="36" t="s">
        <v>47</v>
      </c>
      <c r="W55" s="36" t="s">
        <v>81</v>
      </c>
      <c r="X55" s="34">
        <v>0.7</v>
      </c>
      <c r="Y55" s="36" t="s">
        <v>51</v>
      </c>
      <c r="Z55" s="36" t="s">
        <v>53</v>
      </c>
      <c r="AA55" s="36">
        <v>1E-3</v>
      </c>
      <c r="AB55" s="36" t="s">
        <v>46</v>
      </c>
      <c r="AC55" s="36" t="s">
        <v>54</v>
      </c>
      <c r="AD55" s="36" t="s">
        <v>55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8"/>
    </row>
    <row r="56" spans="1:81" ht="10.199999999999999" x14ac:dyDescent="0.2">
      <c r="A56" s="32"/>
      <c r="B56" s="34">
        <v>5</v>
      </c>
      <c r="C56" s="34" t="s">
        <v>56</v>
      </c>
      <c r="D56" s="51" t="s">
        <v>57</v>
      </c>
      <c r="E56" s="36" t="s">
        <v>77</v>
      </c>
      <c r="F56" s="32"/>
      <c r="G56" s="37" t="s">
        <v>40</v>
      </c>
      <c r="H56" s="36" t="s">
        <v>44</v>
      </c>
      <c r="I56" s="36" t="s">
        <v>45</v>
      </c>
      <c r="J56" s="36">
        <v>100</v>
      </c>
      <c r="K56" s="36">
        <v>1</v>
      </c>
      <c r="L56" s="36" t="s">
        <v>46</v>
      </c>
      <c r="M56" s="36" t="s">
        <v>71</v>
      </c>
      <c r="N56" s="34" t="s">
        <v>89</v>
      </c>
      <c r="O56" s="34" t="s">
        <v>90</v>
      </c>
      <c r="P56" s="34">
        <v>0.6</v>
      </c>
      <c r="Q56" s="34" t="s">
        <v>85</v>
      </c>
      <c r="R56" s="36" t="s">
        <v>51</v>
      </c>
      <c r="S56" s="36" t="s">
        <v>52</v>
      </c>
      <c r="T56" s="34">
        <v>0.5</v>
      </c>
      <c r="U56" s="36" t="s">
        <v>51</v>
      </c>
      <c r="V56" s="36" t="s">
        <v>47</v>
      </c>
      <c r="W56" s="36" t="s">
        <v>81</v>
      </c>
      <c r="X56" s="34">
        <v>0.8</v>
      </c>
      <c r="Y56" s="36" t="s">
        <v>51</v>
      </c>
      <c r="Z56" s="36" t="s">
        <v>53</v>
      </c>
      <c r="AA56" s="36">
        <v>1E-3</v>
      </c>
      <c r="AB56" s="36" t="s">
        <v>46</v>
      </c>
      <c r="AC56" s="36" t="s">
        <v>54</v>
      </c>
      <c r="AD56" s="36" t="s">
        <v>55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8"/>
    </row>
    <row r="57" spans="1:81" ht="10.199999999999999" x14ac:dyDescent="0.2">
      <c r="A57" s="32"/>
      <c r="B57" s="52">
        <v>6.1</v>
      </c>
      <c r="C57" s="34" t="s">
        <v>56</v>
      </c>
      <c r="D57" s="53" t="s">
        <v>57</v>
      </c>
      <c r="E57" s="36" t="s">
        <v>77</v>
      </c>
      <c r="F57" s="32"/>
      <c r="G57" s="37" t="s">
        <v>40</v>
      </c>
      <c r="H57" s="36" t="s">
        <v>44</v>
      </c>
      <c r="I57" s="36" t="s">
        <v>45</v>
      </c>
      <c r="J57" s="54">
        <v>100</v>
      </c>
      <c r="K57" s="52">
        <v>2</v>
      </c>
      <c r="L57" s="36" t="s">
        <v>46</v>
      </c>
      <c r="M57" s="54" t="s">
        <v>71</v>
      </c>
      <c r="N57" s="54" t="s">
        <v>78</v>
      </c>
      <c r="O57" s="54" t="s">
        <v>79</v>
      </c>
      <c r="P57" s="54">
        <v>0.4</v>
      </c>
      <c r="Q57" s="36" t="s">
        <v>80</v>
      </c>
      <c r="R57" s="54" t="s">
        <v>51</v>
      </c>
      <c r="S57" s="54" t="s">
        <v>52</v>
      </c>
      <c r="T57" s="54">
        <v>0.3</v>
      </c>
      <c r="U57" s="54" t="s">
        <v>51</v>
      </c>
      <c r="V57" s="36" t="s">
        <v>47</v>
      </c>
      <c r="W57" s="54" t="s">
        <v>81</v>
      </c>
      <c r="X57" s="54">
        <v>0.6</v>
      </c>
      <c r="Y57" s="54" t="s">
        <v>51</v>
      </c>
      <c r="Z57" s="54" t="s">
        <v>53</v>
      </c>
      <c r="AA57" s="54">
        <v>1E-3</v>
      </c>
      <c r="AB57" s="36" t="s">
        <v>46</v>
      </c>
      <c r="AC57" s="54" t="s">
        <v>54</v>
      </c>
      <c r="AD57" s="54" t="s">
        <v>55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91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8"/>
    </row>
    <row r="58" spans="1:81" ht="10.199999999999999" x14ac:dyDescent="0.2">
      <c r="A58" s="32"/>
      <c r="B58" s="34">
        <v>6.2</v>
      </c>
      <c r="C58" s="34" t="s">
        <v>56</v>
      </c>
      <c r="D58" s="51" t="s">
        <v>92</v>
      </c>
      <c r="E58" s="36" t="s">
        <v>77</v>
      </c>
      <c r="F58" s="32"/>
      <c r="G58" s="37" t="s">
        <v>40</v>
      </c>
      <c r="H58" s="36" t="s">
        <v>44</v>
      </c>
      <c r="I58" s="55" t="s">
        <v>93</v>
      </c>
      <c r="J58" s="55">
        <v>300</v>
      </c>
      <c r="K58" s="34">
        <v>2</v>
      </c>
      <c r="L58" s="36" t="s">
        <v>46</v>
      </c>
      <c r="M58" s="36" t="s">
        <v>71</v>
      </c>
      <c r="N58" s="36" t="s">
        <v>78</v>
      </c>
      <c r="O58" s="36" t="s">
        <v>79</v>
      </c>
      <c r="P58" s="36">
        <v>0.4</v>
      </c>
      <c r="Q58" s="36" t="s">
        <v>80</v>
      </c>
      <c r="R58" s="36" t="s">
        <v>51</v>
      </c>
      <c r="S58" s="36" t="s">
        <v>52</v>
      </c>
      <c r="T58" s="36">
        <v>0.3</v>
      </c>
      <c r="U58" s="36" t="s">
        <v>51</v>
      </c>
      <c r="V58" s="36" t="s">
        <v>47</v>
      </c>
      <c r="W58" s="36" t="s">
        <v>81</v>
      </c>
      <c r="X58" s="36">
        <v>0.6</v>
      </c>
      <c r="Y58" s="36" t="s">
        <v>51</v>
      </c>
      <c r="Z58" s="36" t="s">
        <v>53</v>
      </c>
      <c r="AA58" s="36">
        <v>1E-3</v>
      </c>
      <c r="AB58" s="36" t="s">
        <v>46</v>
      </c>
      <c r="AC58" s="36" t="s">
        <v>54</v>
      </c>
      <c r="AD58" s="36" t="s">
        <v>55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8"/>
    </row>
    <row r="59" spans="1:81" ht="10.199999999999999" x14ac:dyDescent="0.2">
      <c r="A59" s="32"/>
      <c r="B59" s="34">
        <v>7</v>
      </c>
      <c r="C59" s="34" t="s">
        <v>56</v>
      </c>
      <c r="D59" s="51" t="s">
        <v>74</v>
      </c>
      <c r="E59" s="36" t="s">
        <v>77</v>
      </c>
      <c r="F59" s="32"/>
      <c r="G59" s="37" t="s">
        <v>40</v>
      </c>
      <c r="H59" s="36" t="s">
        <v>44</v>
      </c>
      <c r="I59" s="36" t="s">
        <v>45</v>
      </c>
      <c r="J59" s="36">
        <v>100</v>
      </c>
      <c r="K59" s="36">
        <v>1</v>
      </c>
      <c r="L59" s="36" t="s">
        <v>46</v>
      </c>
      <c r="M59" s="36" t="s">
        <v>71</v>
      </c>
      <c r="N59" s="36" t="s">
        <v>78</v>
      </c>
      <c r="O59" s="36" t="s">
        <v>79</v>
      </c>
      <c r="P59" s="36">
        <v>0.4</v>
      </c>
      <c r="Q59" s="36" t="s">
        <v>80</v>
      </c>
      <c r="R59" s="55" t="s">
        <v>94</v>
      </c>
      <c r="S59" s="36" t="s">
        <v>52</v>
      </c>
      <c r="T59" s="36">
        <v>0.3</v>
      </c>
      <c r="U59" s="36" t="s">
        <v>51</v>
      </c>
      <c r="V59" s="36" t="s">
        <v>47</v>
      </c>
      <c r="W59" s="36" t="s">
        <v>81</v>
      </c>
      <c r="X59" s="36">
        <v>0.6</v>
      </c>
      <c r="Y59" s="36" t="s">
        <v>51</v>
      </c>
      <c r="Z59" s="36" t="s">
        <v>53</v>
      </c>
      <c r="AA59" s="36">
        <v>1E-3</v>
      </c>
      <c r="AB59" s="36" t="s">
        <v>46</v>
      </c>
      <c r="AC59" s="36" t="s">
        <v>54</v>
      </c>
      <c r="AD59" s="36" t="s">
        <v>55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8"/>
    </row>
    <row r="60" spans="1:81" ht="10.199999999999999" x14ac:dyDescent="0.2">
      <c r="A60" s="32"/>
      <c r="B60" s="34">
        <v>8</v>
      </c>
      <c r="C60" s="34" t="s">
        <v>56</v>
      </c>
      <c r="D60" s="51" t="s">
        <v>74</v>
      </c>
      <c r="E60" s="36" t="s">
        <v>77</v>
      </c>
      <c r="F60" s="32"/>
      <c r="G60" s="37" t="s">
        <v>40</v>
      </c>
      <c r="H60" s="36" t="s">
        <v>44</v>
      </c>
      <c r="I60" s="36" t="s">
        <v>45</v>
      </c>
      <c r="J60" s="36">
        <v>100</v>
      </c>
      <c r="K60" s="36">
        <v>1</v>
      </c>
      <c r="L60" s="36" t="s">
        <v>46</v>
      </c>
      <c r="M60" s="36" t="s">
        <v>71</v>
      </c>
      <c r="N60" s="36" t="s">
        <v>78</v>
      </c>
      <c r="O60" s="36" t="s">
        <v>79</v>
      </c>
      <c r="P60" s="36">
        <v>0.4</v>
      </c>
      <c r="Q60" s="36" t="s">
        <v>80</v>
      </c>
      <c r="R60" s="36" t="s">
        <v>51</v>
      </c>
      <c r="S60" s="36" t="s">
        <v>52</v>
      </c>
      <c r="T60" s="36">
        <v>0.3</v>
      </c>
      <c r="U60" s="55" t="s">
        <v>94</v>
      </c>
      <c r="V60" s="36" t="s">
        <v>47</v>
      </c>
      <c r="W60" s="36" t="s">
        <v>81</v>
      </c>
      <c r="X60" s="36">
        <v>0.6</v>
      </c>
      <c r="Y60" s="36" t="s">
        <v>51</v>
      </c>
      <c r="Z60" s="36" t="s">
        <v>53</v>
      </c>
      <c r="AA60" s="36">
        <v>1E-3</v>
      </c>
      <c r="AB60" s="36" t="s">
        <v>46</v>
      </c>
      <c r="AC60" s="36" t="s">
        <v>54</v>
      </c>
      <c r="AD60" s="36" t="s">
        <v>55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8"/>
    </row>
    <row r="61" spans="1:81" ht="10.199999999999999" x14ac:dyDescent="0.2">
      <c r="A61" s="32"/>
      <c r="B61" s="34">
        <v>9</v>
      </c>
      <c r="C61" s="34" t="s">
        <v>56</v>
      </c>
      <c r="D61" s="51" t="s">
        <v>74</v>
      </c>
      <c r="E61" s="36" t="s">
        <v>77</v>
      </c>
      <c r="F61" s="32"/>
      <c r="G61" s="37" t="s">
        <v>40</v>
      </c>
      <c r="H61" s="36" t="s">
        <v>44</v>
      </c>
      <c r="I61" s="36" t="s">
        <v>45</v>
      </c>
      <c r="J61" s="36">
        <v>100</v>
      </c>
      <c r="K61" s="36">
        <v>1</v>
      </c>
      <c r="L61" s="36" t="s">
        <v>46</v>
      </c>
      <c r="M61" s="36" t="s">
        <v>71</v>
      </c>
      <c r="N61" s="36" t="s">
        <v>78</v>
      </c>
      <c r="O61" s="36" t="s">
        <v>79</v>
      </c>
      <c r="P61" s="36">
        <v>0.4</v>
      </c>
      <c r="Q61" s="36" t="s">
        <v>80</v>
      </c>
      <c r="R61" s="55" t="s">
        <v>94</v>
      </c>
      <c r="S61" s="36" t="s">
        <v>52</v>
      </c>
      <c r="T61" s="36">
        <v>0.3</v>
      </c>
      <c r="U61" s="55" t="s">
        <v>94</v>
      </c>
      <c r="V61" s="36" t="s">
        <v>47</v>
      </c>
      <c r="W61" s="36" t="s">
        <v>81</v>
      </c>
      <c r="X61" s="36">
        <v>0.6</v>
      </c>
      <c r="Y61" s="36" t="s">
        <v>51</v>
      </c>
      <c r="Z61" s="36" t="s">
        <v>53</v>
      </c>
      <c r="AA61" s="36">
        <v>1E-3</v>
      </c>
      <c r="AB61" s="36" t="s">
        <v>46</v>
      </c>
      <c r="AC61" s="36" t="s">
        <v>54</v>
      </c>
      <c r="AD61" s="36" t="s">
        <v>55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8"/>
    </row>
    <row r="62" spans="1:81" ht="10.199999999999999" x14ac:dyDescent="0.2">
      <c r="A62" s="32"/>
      <c r="B62" s="34">
        <v>10.1</v>
      </c>
      <c r="C62" s="34" t="s">
        <v>56</v>
      </c>
      <c r="D62" s="51" t="s">
        <v>74</v>
      </c>
      <c r="E62" s="36" t="s">
        <v>77</v>
      </c>
      <c r="F62" s="32"/>
      <c r="G62" s="37" t="s">
        <v>40</v>
      </c>
      <c r="H62" s="36" t="s">
        <v>44</v>
      </c>
      <c r="I62" s="55" t="s">
        <v>93</v>
      </c>
      <c r="J62" s="36">
        <v>100</v>
      </c>
      <c r="K62" s="36">
        <v>1</v>
      </c>
      <c r="L62" s="36" t="s">
        <v>46</v>
      </c>
      <c r="M62" s="36" t="s">
        <v>71</v>
      </c>
      <c r="N62" s="36" t="s">
        <v>78</v>
      </c>
      <c r="O62" s="36" t="s">
        <v>79</v>
      </c>
      <c r="P62" s="36">
        <v>0.4</v>
      </c>
      <c r="Q62" s="36" t="s">
        <v>80</v>
      </c>
      <c r="R62" s="55" t="s">
        <v>94</v>
      </c>
      <c r="S62" s="36" t="s">
        <v>52</v>
      </c>
      <c r="T62" s="36">
        <v>0.3</v>
      </c>
      <c r="U62" s="55" t="s">
        <v>94</v>
      </c>
      <c r="V62" s="36" t="s">
        <v>47</v>
      </c>
      <c r="W62" s="36" t="s">
        <v>81</v>
      </c>
      <c r="X62" s="36">
        <v>0.6</v>
      </c>
      <c r="Y62" s="55" t="s">
        <v>94</v>
      </c>
      <c r="Z62" s="36" t="s">
        <v>53</v>
      </c>
      <c r="AA62" s="36">
        <v>1E-3</v>
      </c>
      <c r="AB62" s="36" t="s">
        <v>46</v>
      </c>
      <c r="AC62" s="36" t="s">
        <v>54</v>
      </c>
      <c r="AD62" s="36" t="s">
        <v>55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91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8"/>
    </row>
    <row r="63" spans="1:81" ht="10.199999999999999" x14ac:dyDescent="0.2">
      <c r="A63" s="32"/>
      <c r="B63" s="34">
        <v>10.199999999999999</v>
      </c>
      <c r="C63" s="34" t="s">
        <v>56</v>
      </c>
      <c r="D63" s="51" t="s">
        <v>95</v>
      </c>
      <c r="E63" s="36" t="s">
        <v>77</v>
      </c>
      <c r="F63" s="32"/>
      <c r="G63" s="37" t="s">
        <v>40</v>
      </c>
      <c r="H63" s="36" t="s">
        <v>44</v>
      </c>
      <c r="I63" s="55" t="s">
        <v>93</v>
      </c>
      <c r="J63" s="55">
        <v>300</v>
      </c>
      <c r="K63" s="36">
        <v>1</v>
      </c>
      <c r="L63" s="36" t="s">
        <v>46</v>
      </c>
      <c r="M63" s="36" t="s">
        <v>71</v>
      </c>
      <c r="N63" s="36" t="s">
        <v>78</v>
      </c>
      <c r="O63" s="36" t="s">
        <v>79</v>
      </c>
      <c r="P63" s="36">
        <v>0.4</v>
      </c>
      <c r="Q63" s="36" t="s">
        <v>80</v>
      </c>
      <c r="R63" s="55" t="s">
        <v>94</v>
      </c>
      <c r="S63" s="36" t="s">
        <v>52</v>
      </c>
      <c r="T63" s="36">
        <v>0.3</v>
      </c>
      <c r="U63" s="55" t="s">
        <v>94</v>
      </c>
      <c r="V63" s="36" t="s">
        <v>47</v>
      </c>
      <c r="W63" s="36" t="s">
        <v>81</v>
      </c>
      <c r="X63" s="36">
        <v>0.6</v>
      </c>
      <c r="Y63" s="55" t="s">
        <v>94</v>
      </c>
      <c r="Z63" s="36" t="s">
        <v>53</v>
      </c>
      <c r="AA63" s="36">
        <v>1E-3</v>
      </c>
      <c r="AB63" s="36" t="s">
        <v>46</v>
      </c>
      <c r="AC63" s="36" t="s">
        <v>54</v>
      </c>
      <c r="AD63" s="36" t="s">
        <v>55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38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8"/>
    </row>
    <row r="64" spans="1:81" ht="10.199999999999999" x14ac:dyDescent="0.2">
      <c r="A64" s="32"/>
      <c r="B64" s="34">
        <v>11</v>
      </c>
      <c r="C64" s="34" t="s">
        <v>56</v>
      </c>
      <c r="D64" s="51" t="s">
        <v>96</v>
      </c>
      <c r="E64" s="36" t="s">
        <v>77</v>
      </c>
      <c r="F64" s="32"/>
      <c r="G64" s="37" t="s">
        <v>40</v>
      </c>
      <c r="H64" s="36" t="s">
        <v>44</v>
      </c>
      <c r="I64" s="55" t="s">
        <v>93</v>
      </c>
      <c r="J64" s="34">
        <v>150</v>
      </c>
      <c r="K64" s="34">
        <v>2</v>
      </c>
      <c r="L64" s="36" t="s">
        <v>46</v>
      </c>
      <c r="M64" s="36" t="s">
        <v>71</v>
      </c>
      <c r="N64" s="36" t="s">
        <v>78</v>
      </c>
      <c r="O64" s="36" t="s">
        <v>79</v>
      </c>
      <c r="P64" s="36">
        <v>0.4</v>
      </c>
      <c r="Q64" s="36" t="s">
        <v>80</v>
      </c>
      <c r="R64" s="55" t="s">
        <v>94</v>
      </c>
      <c r="S64" s="36" t="s">
        <v>52</v>
      </c>
      <c r="T64" s="36">
        <v>0.3</v>
      </c>
      <c r="U64" s="55" t="s">
        <v>94</v>
      </c>
      <c r="V64" s="36" t="s">
        <v>47</v>
      </c>
      <c r="W64" s="36" t="s">
        <v>81</v>
      </c>
      <c r="X64" s="36">
        <v>0.6</v>
      </c>
      <c r="Y64" s="55" t="s">
        <v>94</v>
      </c>
      <c r="Z64" s="36" t="s">
        <v>53</v>
      </c>
      <c r="AA64" s="34" t="s">
        <v>97</v>
      </c>
      <c r="AB64" s="34" t="s">
        <v>98</v>
      </c>
      <c r="AC64" s="36" t="s">
        <v>54</v>
      </c>
      <c r="AD64" s="36" t="s">
        <v>55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99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8"/>
    </row>
    <row r="65" spans="1:81" ht="10.199999999999999" x14ac:dyDescent="0.2">
      <c r="A65" s="32"/>
      <c r="B65" s="34">
        <v>12</v>
      </c>
      <c r="C65" s="34" t="s">
        <v>56</v>
      </c>
      <c r="D65" s="51" t="s">
        <v>96</v>
      </c>
      <c r="E65" s="36" t="s">
        <v>77</v>
      </c>
      <c r="F65" s="32"/>
      <c r="G65" s="37" t="s">
        <v>40</v>
      </c>
      <c r="H65" s="36" t="s">
        <v>44</v>
      </c>
      <c r="I65" s="55" t="s">
        <v>93</v>
      </c>
      <c r="J65" s="34">
        <v>150</v>
      </c>
      <c r="K65" s="34">
        <v>2</v>
      </c>
      <c r="L65" s="36" t="s">
        <v>46</v>
      </c>
      <c r="M65" s="36" t="s">
        <v>71</v>
      </c>
      <c r="N65" s="36" t="s">
        <v>78</v>
      </c>
      <c r="O65" s="36" t="s">
        <v>79</v>
      </c>
      <c r="P65" s="34">
        <v>0.3</v>
      </c>
      <c r="Q65" s="36" t="s">
        <v>80</v>
      </c>
      <c r="R65" s="55" t="s">
        <v>94</v>
      </c>
      <c r="S65" s="36" t="s">
        <v>52</v>
      </c>
      <c r="T65" s="34">
        <v>0.2</v>
      </c>
      <c r="U65" s="55" t="s">
        <v>94</v>
      </c>
      <c r="V65" s="36" t="s">
        <v>47</v>
      </c>
      <c r="W65" s="36" t="s">
        <v>81</v>
      </c>
      <c r="X65" s="34">
        <v>0.5</v>
      </c>
      <c r="Y65" s="55" t="s">
        <v>94</v>
      </c>
      <c r="Z65" s="36" t="s">
        <v>53</v>
      </c>
      <c r="AA65" s="34" t="s">
        <v>97</v>
      </c>
      <c r="AB65" s="34" t="s">
        <v>98</v>
      </c>
      <c r="AC65" s="36" t="s">
        <v>54</v>
      </c>
      <c r="AD65" s="36" t="s">
        <v>55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99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8"/>
    </row>
    <row r="66" spans="1:81" ht="10.199999999999999" x14ac:dyDescent="0.2">
      <c r="A66" s="32"/>
      <c r="B66" s="34">
        <v>13.1</v>
      </c>
      <c r="C66" s="34" t="s">
        <v>56</v>
      </c>
      <c r="D66" s="51" t="s">
        <v>96</v>
      </c>
      <c r="E66" s="36" t="s">
        <v>77</v>
      </c>
      <c r="F66" s="32"/>
      <c r="G66" s="37" t="s">
        <v>40</v>
      </c>
      <c r="H66" s="36" t="s">
        <v>44</v>
      </c>
      <c r="I66" s="55" t="s">
        <v>93</v>
      </c>
      <c r="J66" s="34">
        <v>150</v>
      </c>
      <c r="K66" s="36">
        <v>1</v>
      </c>
      <c r="L66" s="36" t="s">
        <v>46</v>
      </c>
      <c r="M66" s="36" t="s">
        <v>71</v>
      </c>
      <c r="N66" s="36" t="s">
        <v>78</v>
      </c>
      <c r="O66" s="36" t="s">
        <v>79</v>
      </c>
      <c r="P66" s="36">
        <v>0.4</v>
      </c>
      <c r="Q66" s="36" t="s">
        <v>80</v>
      </c>
      <c r="R66" s="55" t="s">
        <v>94</v>
      </c>
      <c r="S66" s="36" t="s">
        <v>52</v>
      </c>
      <c r="T66" s="36">
        <v>0.3</v>
      </c>
      <c r="U66" s="55" t="s">
        <v>94</v>
      </c>
      <c r="V66" s="36" t="s">
        <v>47</v>
      </c>
      <c r="W66" s="36" t="s">
        <v>81</v>
      </c>
      <c r="X66" s="36">
        <v>0.6</v>
      </c>
      <c r="Y66" s="55" t="s">
        <v>94</v>
      </c>
      <c r="Z66" s="36" t="s">
        <v>53</v>
      </c>
      <c r="AA66" s="34" t="s">
        <v>97</v>
      </c>
      <c r="AB66" s="34" t="s">
        <v>98</v>
      </c>
      <c r="AC66" s="36" t="s">
        <v>54</v>
      </c>
      <c r="AD66" s="36" t="s">
        <v>55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91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8"/>
    </row>
    <row r="67" spans="1:81" ht="10.199999999999999" x14ac:dyDescent="0.2">
      <c r="A67" s="32"/>
      <c r="B67" s="34">
        <v>13.2</v>
      </c>
      <c r="C67" s="34" t="s">
        <v>56</v>
      </c>
      <c r="D67" s="51" t="s">
        <v>100</v>
      </c>
      <c r="E67" s="36" t="s">
        <v>77</v>
      </c>
      <c r="F67" s="32"/>
      <c r="G67" s="37" t="s">
        <v>40</v>
      </c>
      <c r="H67" s="36" t="s">
        <v>44</v>
      </c>
      <c r="I67" s="55" t="s">
        <v>93</v>
      </c>
      <c r="J67" s="55">
        <v>300</v>
      </c>
      <c r="K67" s="36">
        <v>1</v>
      </c>
      <c r="L67" s="36" t="s">
        <v>46</v>
      </c>
      <c r="M67" s="36" t="s">
        <v>71</v>
      </c>
      <c r="N67" s="36" t="s">
        <v>78</v>
      </c>
      <c r="O67" s="36" t="s">
        <v>79</v>
      </c>
      <c r="P67" s="36">
        <v>0.4</v>
      </c>
      <c r="Q67" s="36" t="s">
        <v>80</v>
      </c>
      <c r="R67" s="55" t="s">
        <v>94</v>
      </c>
      <c r="S67" s="36" t="s">
        <v>52</v>
      </c>
      <c r="T67" s="36">
        <v>0.3</v>
      </c>
      <c r="U67" s="55" t="s">
        <v>94</v>
      </c>
      <c r="V67" s="36" t="s">
        <v>47</v>
      </c>
      <c r="W67" s="36" t="s">
        <v>81</v>
      </c>
      <c r="X67" s="36">
        <v>0.6</v>
      </c>
      <c r="Y67" s="55" t="s">
        <v>94</v>
      </c>
      <c r="Z67" s="36" t="s">
        <v>53</v>
      </c>
      <c r="AA67" s="34" t="s">
        <v>97</v>
      </c>
      <c r="AB67" s="34" t="s">
        <v>98</v>
      </c>
      <c r="AC67" s="36" t="s">
        <v>54</v>
      </c>
      <c r="AD67" s="36" t="s">
        <v>55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101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8"/>
    </row>
    <row r="68" spans="1:81" ht="10.199999999999999" x14ac:dyDescent="0.2">
      <c r="A68" s="32"/>
      <c r="B68" s="34">
        <v>14</v>
      </c>
      <c r="C68" s="34" t="s">
        <v>56</v>
      </c>
      <c r="D68" s="51" t="s">
        <v>96</v>
      </c>
      <c r="E68" s="36" t="s">
        <v>77</v>
      </c>
      <c r="F68" s="32"/>
      <c r="G68" s="37" t="s">
        <v>40</v>
      </c>
      <c r="H68" s="36" t="s">
        <v>44</v>
      </c>
      <c r="I68" s="55" t="s">
        <v>93</v>
      </c>
      <c r="J68" s="34">
        <v>150</v>
      </c>
      <c r="K68" s="34">
        <v>2</v>
      </c>
      <c r="L68" s="36" t="s">
        <v>46</v>
      </c>
      <c r="M68" s="36" t="s">
        <v>71</v>
      </c>
      <c r="N68" s="36" t="s">
        <v>78</v>
      </c>
      <c r="O68" s="36" t="s">
        <v>79</v>
      </c>
      <c r="P68" s="36">
        <v>0.4</v>
      </c>
      <c r="Q68" s="36" t="s">
        <v>80</v>
      </c>
      <c r="R68" s="55" t="s">
        <v>94</v>
      </c>
      <c r="S68" s="36" t="s">
        <v>52</v>
      </c>
      <c r="T68" s="36">
        <v>0.3</v>
      </c>
      <c r="U68" s="55" t="s">
        <v>94</v>
      </c>
      <c r="V68" s="36" t="s">
        <v>47</v>
      </c>
      <c r="W68" s="36" t="s">
        <v>81</v>
      </c>
      <c r="X68" s="36">
        <v>0.6</v>
      </c>
      <c r="Y68" s="55" t="s">
        <v>102</v>
      </c>
      <c r="Z68" s="36" t="s">
        <v>53</v>
      </c>
      <c r="AA68" s="34" t="s">
        <v>97</v>
      </c>
      <c r="AB68" s="34" t="s">
        <v>98</v>
      </c>
      <c r="AC68" s="36" t="s">
        <v>54</v>
      </c>
      <c r="AD68" s="36" t="s">
        <v>55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103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56</v>
      </c>
      <c r="D69" s="51" t="s">
        <v>104</v>
      </c>
      <c r="E69" s="36" t="s">
        <v>77</v>
      </c>
      <c r="F69" s="32"/>
      <c r="G69" s="37" t="s">
        <v>40</v>
      </c>
      <c r="H69" s="36" t="s">
        <v>44</v>
      </c>
      <c r="I69" s="55" t="s">
        <v>93</v>
      </c>
      <c r="J69" s="34">
        <v>150</v>
      </c>
      <c r="K69" s="34">
        <v>2</v>
      </c>
      <c r="L69" s="36" t="s">
        <v>46</v>
      </c>
      <c r="M69" s="36" t="s">
        <v>71</v>
      </c>
      <c r="N69" s="36" t="s">
        <v>78</v>
      </c>
      <c r="O69" s="36" t="s">
        <v>79</v>
      </c>
      <c r="P69" s="36">
        <v>0.4</v>
      </c>
      <c r="Q69" s="36" t="s">
        <v>80</v>
      </c>
      <c r="R69" s="55" t="s">
        <v>105</v>
      </c>
      <c r="S69" s="36" t="s">
        <v>52</v>
      </c>
      <c r="T69" s="36">
        <v>0.3</v>
      </c>
      <c r="U69" s="55" t="s">
        <v>105</v>
      </c>
      <c r="V69" s="36" t="s">
        <v>47</v>
      </c>
      <c r="W69" s="36" t="s">
        <v>81</v>
      </c>
      <c r="X69" s="36">
        <v>0.6</v>
      </c>
      <c r="Y69" s="55" t="s">
        <v>105</v>
      </c>
      <c r="Z69" s="36" t="s">
        <v>53</v>
      </c>
      <c r="AA69" s="34" t="s">
        <v>97</v>
      </c>
      <c r="AB69" s="34" t="s">
        <v>98</v>
      </c>
      <c r="AC69" s="36" t="s">
        <v>54</v>
      </c>
      <c r="AD69" s="36" t="s">
        <v>55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106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56</v>
      </c>
      <c r="D70" s="51" t="s">
        <v>104</v>
      </c>
      <c r="E70" s="36" t="s">
        <v>77</v>
      </c>
      <c r="F70" s="32"/>
      <c r="G70" s="37" t="s">
        <v>40</v>
      </c>
      <c r="H70" s="36" t="s">
        <v>44</v>
      </c>
      <c r="I70" s="55" t="s">
        <v>93</v>
      </c>
      <c r="J70" s="34">
        <v>150</v>
      </c>
      <c r="K70" s="34">
        <v>2</v>
      </c>
      <c r="L70" s="36" t="s">
        <v>46</v>
      </c>
      <c r="M70" s="36" t="s">
        <v>71</v>
      </c>
      <c r="N70" s="36" t="s">
        <v>78</v>
      </c>
      <c r="O70" s="36" t="s">
        <v>79</v>
      </c>
      <c r="P70" s="36">
        <v>0.4</v>
      </c>
      <c r="Q70" s="36" t="s">
        <v>80</v>
      </c>
      <c r="R70" s="55" t="s">
        <v>94</v>
      </c>
      <c r="S70" s="36" t="s">
        <v>52</v>
      </c>
      <c r="T70" s="36">
        <v>0.3</v>
      </c>
      <c r="U70" s="55" t="s">
        <v>94</v>
      </c>
      <c r="V70" s="36" t="s">
        <v>47</v>
      </c>
      <c r="W70" s="36" t="s">
        <v>81</v>
      </c>
      <c r="X70" s="36">
        <v>0.6</v>
      </c>
      <c r="Y70" s="55" t="s">
        <v>105</v>
      </c>
      <c r="Z70" s="36" t="s">
        <v>53</v>
      </c>
      <c r="AA70" s="34" t="s">
        <v>97</v>
      </c>
      <c r="AB70" s="34" t="s">
        <v>98</v>
      </c>
      <c r="AC70" s="36" t="s">
        <v>54</v>
      </c>
      <c r="AD70" s="36" t="s">
        <v>55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38</v>
      </c>
      <c r="BG70" s="39" t="s">
        <v>106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56</v>
      </c>
      <c r="D71" s="51" t="s">
        <v>107</v>
      </c>
      <c r="E71" s="36" t="s">
        <v>77</v>
      </c>
      <c r="F71" s="32"/>
      <c r="G71" s="37" t="s">
        <v>40</v>
      </c>
      <c r="H71" s="36" t="s">
        <v>44</v>
      </c>
      <c r="I71" s="55" t="s">
        <v>93</v>
      </c>
      <c r="J71" s="34">
        <v>150</v>
      </c>
      <c r="K71" s="36">
        <v>1</v>
      </c>
      <c r="L71" s="36" t="s">
        <v>46</v>
      </c>
      <c r="M71" s="36" t="s">
        <v>71</v>
      </c>
      <c r="N71" s="36" t="s">
        <v>78</v>
      </c>
      <c r="O71" s="36" t="s">
        <v>79</v>
      </c>
      <c r="P71" s="36">
        <v>0.4</v>
      </c>
      <c r="Q71" s="36" t="s">
        <v>80</v>
      </c>
      <c r="R71" s="55" t="s">
        <v>94</v>
      </c>
      <c r="S71" s="36" t="s">
        <v>52</v>
      </c>
      <c r="T71" s="36">
        <v>0.3</v>
      </c>
      <c r="U71" s="55" t="s">
        <v>94</v>
      </c>
      <c r="V71" s="36" t="s">
        <v>47</v>
      </c>
      <c r="W71" s="36" t="s">
        <v>81</v>
      </c>
      <c r="X71" s="36">
        <v>0.6</v>
      </c>
      <c r="Y71" s="55" t="s">
        <v>102</v>
      </c>
      <c r="Z71" s="36" t="s">
        <v>53</v>
      </c>
      <c r="AA71" s="34" t="s">
        <v>97</v>
      </c>
      <c r="AB71" s="34" t="s">
        <v>98</v>
      </c>
      <c r="AC71" s="36" t="s">
        <v>54</v>
      </c>
      <c r="AD71" s="36" t="s">
        <v>55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38</v>
      </c>
      <c r="BG71" s="39" t="s">
        <v>108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56</v>
      </c>
      <c r="D72" s="51" t="s">
        <v>107</v>
      </c>
      <c r="E72" s="36" t="s">
        <v>77</v>
      </c>
      <c r="F72" s="32"/>
      <c r="G72" s="37" t="s">
        <v>40</v>
      </c>
      <c r="H72" s="36" t="s">
        <v>44</v>
      </c>
      <c r="I72" s="55" t="s">
        <v>93</v>
      </c>
      <c r="J72" s="34">
        <v>150</v>
      </c>
      <c r="K72" s="36">
        <v>1</v>
      </c>
      <c r="L72" s="36" t="s">
        <v>46</v>
      </c>
      <c r="M72" s="36" t="s">
        <v>71</v>
      </c>
      <c r="N72" s="36" t="s">
        <v>78</v>
      </c>
      <c r="O72" s="36" t="s">
        <v>79</v>
      </c>
      <c r="P72" s="36">
        <v>0.4</v>
      </c>
      <c r="Q72" s="36" t="s">
        <v>80</v>
      </c>
      <c r="R72" s="55" t="s">
        <v>105</v>
      </c>
      <c r="S72" s="36" t="s">
        <v>52</v>
      </c>
      <c r="T72" s="36">
        <v>0.3</v>
      </c>
      <c r="U72" s="55" t="s">
        <v>105</v>
      </c>
      <c r="V72" s="36" t="s">
        <v>47</v>
      </c>
      <c r="W72" s="36" t="s">
        <v>81</v>
      </c>
      <c r="X72" s="36">
        <v>0.6</v>
      </c>
      <c r="Y72" s="55" t="s">
        <v>105</v>
      </c>
      <c r="Z72" s="36" t="s">
        <v>53</v>
      </c>
      <c r="AA72" s="34" t="s">
        <v>97</v>
      </c>
      <c r="AB72" s="34" t="s">
        <v>98</v>
      </c>
      <c r="AC72" s="36" t="s">
        <v>54</v>
      </c>
      <c r="AD72" s="36" t="s">
        <v>55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38</v>
      </c>
      <c r="BG72" s="39" t="s">
        <v>109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56</v>
      </c>
      <c r="D73" s="51" t="s">
        <v>107</v>
      </c>
      <c r="E73" s="36" t="s">
        <v>77</v>
      </c>
      <c r="F73" s="32"/>
      <c r="G73" s="37" t="s">
        <v>40</v>
      </c>
      <c r="H73" s="36" t="s">
        <v>44</v>
      </c>
      <c r="I73" s="55" t="s">
        <v>93</v>
      </c>
      <c r="J73" s="34">
        <v>50</v>
      </c>
      <c r="K73" s="36">
        <v>1</v>
      </c>
      <c r="L73" s="36" t="s">
        <v>46</v>
      </c>
      <c r="M73" s="36" t="s">
        <v>71</v>
      </c>
      <c r="N73" s="36" t="s">
        <v>78</v>
      </c>
      <c r="O73" s="36" t="s">
        <v>79</v>
      </c>
      <c r="P73" s="36">
        <v>0.4</v>
      </c>
      <c r="Q73" s="36" t="s">
        <v>80</v>
      </c>
      <c r="R73" s="55" t="s">
        <v>94</v>
      </c>
      <c r="S73" s="36" t="s">
        <v>52</v>
      </c>
      <c r="T73" s="36">
        <v>0.3</v>
      </c>
      <c r="U73" s="55" t="s">
        <v>94</v>
      </c>
      <c r="V73" s="36" t="s">
        <v>47</v>
      </c>
      <c r="W73" s="36" t="s">
        <v>81</v>
      </c>
      <c r="X73" s="36">
        <v>0.6</v>
      </c>
      <c r="Y73" s="55" t="s">
        <v>105</v>
      </c>
      <c r="Z73" s="36" t="s">
        <v>53</v>
      </c>
      <c r="AA73" s="34" t="s">
        <v>97</v>
      </c>
      <c r="AB73" s="34" t="s">
        <v>98</v>
      </c>
      <c r="AC73" s="36" t="s">
        <v>54</v>
      </c>
      <c r="AD73" s="36" t="s">
        <v>55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38</v>
      </c>
      <c r="BG73" s="39" t="s">
        <v>110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56</v>
      </c>
      <c r="D74" s="51" t="s">
        <v>111</v>
      </c>
      <c r="E74" s="36" t="s">
        <v>77</v>
      </c>
      <c r="F74" s="32"/>
      <c r="G74" s="37" t="s">
        <v>40</v>
      </c>
      <c r="H74" s="36" t="s">
        <v>44</v>
      </c>
      <c r="I74" s="55" t="s">
        <v>93</v>
      </c>
      <c r="J74" s="34">
        <v>50</v>
      </c>
      <c r="K74" s="36">
        <v>1</v>
      </c>
      <c r="L74" s="36" t="s">
        <v>46</v>
      </c>
      <c r="M74" s="36" t="s">
        <v>71</v>
      </c>
      <c r="N74" s="36" t="s">
        <v>78</v>
      </c>
      <c r="O74" s="36" t="s">
        <v>79</v>
      </c>
      <c r="P74" s="36">
        <v>0.4</v>
      </c>
      <c r="Q74" s="36" t="s">
        <v>80</v>
      </c>
      <c r="R74" s="55" t="s">
        <v>94</v>
      </c>
      <c r="S74" s="36" t="s">
        <v>52</v>
      </c>
      <c r="T74" s="36">
        <v>0.3</v>
      </c>
      <c r="U74" s="55" t="s">
        <v>94</v>
      </c>
      <c r="V74" s="36" t="s">
        <v>47</v>
      </c>
      <c r="W74" s="36" t="s">
        <v>81</v>
      </c>
      <c r="X74" s="36">
        <v>0.6</v>
      </c>
      <c r="Y74" s="55" t="s">
        <v>94</v>
      </c>
      <c r="Z74" s="36" t="s">
        <v>53</v>
      </c>
      <c r="AA74" s="34" t="s">
        <v>112</v>
      </c>
      <c r="AB74" s="34" t="s">
        <v>98</v>
      </c>
      <c r="AC74" s="36" t="s">
        <v>54</v>
      </c>
      <c r="AD74" s="36" t="s">
        <v>55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38</v>
      </c>
      <c r="BG74" s="39" t="s">
        <v>110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56</v>
      </c>
      <c r="D75" s="51" t="s">
        <v>113</v>
      </c>
      <c r="E75" s="36" t="s">
        <v>77</v>
      </c>
      <c r="F75" s="32"/>
      <c r="G75" s="37" t="s">
        <v>40</v>
      </c>
      <c r="H75" s="36" t="s">
        <v>44</v>
      </c>
      <c r="I75" s="55" t="s">
        <v>93</v>
      </c>
      <c r="J75" s="34">
        <v>50</v>
      </c>
      <c r="K75" s="36">
        <v>1</v>
      </c>
      <c r="L75" s="36" t="s">
        <v>46</v>
      </c>
      <c r="M75" s="36" t="s">
        <v>71</v>
      </c>
      <c r="N75" s="36" t="s">
        <v>78</v>
      </c>
      <c r="O75" s="36" t="s">
        <v>79</v>
      </c>
      <c r="P75" s="55">
        <v>0.3</v>
      </c>
      <c r="Q75" s="36" t="s">
        <v>80</v>
      </c>
      <c r="R75" s="55" t="s">
        <v>94</v>
      </c>
      <c r="S75" s="36" t="s">
        <v>52</v>
      </c>
      <c r="T75" s="55">
        <v>0.2</v>
      </c>
      <c r="U75" s="55" t="s">
        <v>94</v>
      </c>
      <c r="V75" s="36" t="s">
        <v>47</v>
      </c>
      <c r="W75" s="36" t="s">
        <v>81</v>
      </c>
      <c r="X75" s="36">
        <v>0.6</v>
      </c>
      <c r="Y75" s="55" t="s">
        <v>94</v>
      </c>
      <c r="Z75" s="36" t="s">
        <v>53</v>
      </c>
      <c r="AA75" s="34" t="s">
        <v>112</v>
      </c>
      <c r="AB75" s="34" t="s">
        <v>114</v>
      </c>
      <c r="AC75" s="36" t="s">
        <v>54</v>
      </c>
      <c r="AD75" s="36" t="s">
        <v>55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38</v>
      </c>
      <c r="BG75" s="39" t="s">
        <v>110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56</v>
      </c>
      <c r="D76" s="51" t="s">
        <v>113</v>
      </c>
      <c r="E76" s="36" t="s">
        <v>77</v>
      </c>
      <c r="F76" s="32"/>
      <c r="G76" s="37" t="s">
        <v>40</v>
      </c>
      <c r="H76" s="36" t="s">
        <v>44</v>
      </c>
      <c r="I76" s="55" t="s">
        <v>93</v>
      </c>
      <c r="J76" s="34">
        <v>50</v>
      </c>
      <c r="K76" s="36">
        <v>1</v>
      </c>
      <c r="L76" s="36" t="s">
        <v>46</v>
      </c>
      <c r="M76" s="36" t="s">
        <v>71</v>
      </c>
      <c r="N76" s="36" t="s">
        <v>78</v>
      </c>
      <c r="O76" s="36" t="s">
        <v>79</v>
      </c>
      <c r="P76" s="55">
        <v>0.3</v>
      </c>
      <c r="Q76" s="36" t="s">
        <v>80</v>
      </c>
      <c r="R76" s="55" t="s">
        <v>94</v>
      </c>
      <c r="S76" s="36" t="s">
        <v>52</v>
      </c>
      <c r="T76" s="55">
        <v>0.2</v>
      </c>
      <c r="U76" s="55" t="s">
        <v>94</v>
      </c>
      <c r="V76" s="36" t="s">
        <v>47</v>
      </c>
      <c r="W76" s="36" t="s">
        <v>81</v>
      </c>
      <c r="X76" s="36">
        <v>0.6</v>
      </c>
      <c r="Y76" s="55" t="s">
        <v>115</v>
      </c>
      <c r="Z76" s="36" t="s">
        <v>53</v>
      </c>
      <c r="AA76" s="34" t="s">
        <v>112</v>
      </c>
      <c r="AB76" s="34" t="s">
        <v>114</v>
      </c>
      <c r="AC76" s="36" t="s">
        <v>54</v>
      </c>
      <c r="AD76" s="36" t="s">
        <v>55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38</v>
      </c>
      <c r="BG76" s="39" t="s">
        <v>110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56</v>
      </c>
      <c r="D77" s="51" t="s">
        <v>113</v>
      </c>
      <c r="E77" s="36" t="s">
        <v>77</v>
      </c>
      <c r="F77" s="32"/>
      <c r="G77" s="37" t="s">
        <v>40</v>
      </c>
      <c r="H77" s="36" t="s">
        <v>44</v>
      </c>
      <c r="I77" s="55" t="s">
        <v>93</v>
      </c>
      <c r="J77" s="34">
        <v>50</v>
      </c>
      <c r="K77" s="36">
        <v>1</v>
      </c>
      <c r="L77" s="36" t="s">
        <v>46</v>
      </c>
      <c r="M77" s="36" t="s">
        <v>71</v>
      </c>
      <c r="N77" s="36" t="s">
        <v>78</v>
      </c>
      <c r="O77" s="36" t="s">
        <v>79</v>
      </c>
      <c r="P77" s="55">
        <v>0.3</v>
      </c>
      <c r="Q77" s="36" t="s">
        <v>80</v>
      </c>
      <c r="R77" s="55" t="s">
        <v>115</v>
      </c>
      <c r="S77" s="36" t="s">
        <v>52</v>
      </c>
      <c r="T77" s="55">
        <v>0.2</v>
      </c>
      <c r="U77" s="55" t="s">
        <v>115</v>
      </c>
      <c r="V77" s="36" t="s">
        <v>47</v>
      </c>
      <c r="W77" s="36" t="s">
        <v>81</v>
      </c>
      <c r="X77" s="36">
        <v>0.6</v>
      </c>
      <c r="Y77" s="55" t="s">
        <v>116</v>
      </c>
      <c r="Z77" s="36" t="s">
        <v>53</v>
      </c>
      <c r="AA77" s="34" t="s">
        <v>112</v>
      </c>
      <c r="AB77" s="34" t="s">
        <v>114</v>
      </c>
      <c r="AC77" s="36" t="s">
        <v>54</v>
      </c>
      <c r="AD77" s="36" t="s">
        <v>55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38</v>
      </c>
      <c r="BG77" s="39" t="s">
        <v>110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42</v>
      </c>
      <c r="C79" s="32"/>
      <c r="D79" s="43"/>
      <c r="E79" s="32" t="s">
        <v>117</v>
      </c>
      <c r="F79" s="32"/>
      <c r="G79" s="44"/>
      <c r="H79" s="32" t="s">
        <v>118</v>
      </c>
      <c r="I79" s="32" t="s">
        <v>45</v>
      </c>
      <c r="J79" s="32">
        <v>50</v>
      </c>
      <c r="K79" s="32">
        <v>1</v>
      </c>
      <c r="L79" s="32" t="s">
        <v>46</v>
      </c>
      <c r="M79" s="32" t="s">
        <v>71</v>
      </c>
      <c r="N79" s="32" t="s">
        <v>78</v>
      </c>
      <c r="O79" s="32" t="s">
        <v>79</v>
      </c>
      <c r="P79" s="32">
        <v>0.4</v>
      </c>
      <c r="Q79" s="32" t="s">
        <v>80</v>
      </c>
      <c r="R79" s="32" t="s">
        <v>51</v>
      </c>
      <c r="S79" s="32" t="s">
        <v>52</v>
      </c>
      <c r="T79" s="32">
        <v>0.3</v>
      </c>
      <c r="U79" s="32" t="s">
        <v>51</v>
      </c>
      <c r="V79" s="32" t="s">
        <v>47</v>
      </c>
      <c r="W79" s="32" t="s">
        <v>81</v>
      </c>
      <c r="X79" s="32">
        <v>0.6</v>
      </c>
      <c r="Y79" s="32" t="s">
        <v>51</v>
      </c>
      <c r="Z79" s="32" t="s">
        <v>53</v>
      </c>
      <c r="AA79" s="32">
        <v>1E-3</v>
      </c>
      <c r="AB79" s="32" t="s">
        <v>46</v>
      </c>
      <c r="AC79" s="32" t="s">
        <v>54</v>
      </c>
      <c r="AD79" s="32" t="s">
        <v>55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56</v>
      </c>
      <c r="D80" s="51" t="s">
        <v>38</v>
      </c>
      <c r="E80" s="36" t="s">
        <v>117</v>
      </c>
      <c r="F80" s="32"/>
      <c r="G80" s="50" t="s">
        <v>119</v>
      </c>
      <c r="H80" s="36" t="s">
        <v>118</v>
      </c>
      <c r="I80" s="55" t="s">
        <v>93</v>
      </c>
      <c r="J80" s="36">
        <v>50</v>
      </c>
      <c r="K80" s="36">
        <v>1</v>
      </c>
      <c r="L80" s="36" t="s">
        <v>46</v>
      </c>
      <c r="M80" s="36" t="s">
        <v>71</v>
      </c>
      <c r="N80" s="36" t="s">
        <v>78</v>
      </c>
      <c r="O80" s="36" t="s">
        <v>79</v>
      </c>
      <c r="P80" s="36">
        <v>0.4</v>
      </c>
      <c r="Q80" s="36" t="s">
        <v>80</v>
      </c>
      <c r="R80" s="55" t="s">
        <v>94</v>
      </c>
      <c r="S80" s="36" t="s">
        <v>52</v>
      </c>
      <c r="T80" s="36">
        <v>0.3</v>
      </c>
      <c r="U80" s="55" t="s">
        <v>94</v>
      </c>
      <c r="V80" s="36" t="s">
        <v>47</v>
      </c>
      <c r="W80" s="36" t="s">
        <v>81</v>
      </c>
      <c r="X80" s="36">
        <v>0.6</v>
      </c>
      <c r="Y80" s="55" t="s">
        <v>94</v>
      </c>
      <c r="Z80" s="36" t="s">
        <v>53</v>
      </c>
      <c r="AA80" s="36">
        <v>1E-3</v>
      </c>
      <c r="AB80" s="36" t="s">
        <v>46</v>
      </c>
      <c r="AC80" s="36" t="s">
        <v>54</v>
      </c>
      <c r="AD80" s="36" t="s">
        <v>55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38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56</v>
      </c>
      <c r="D81" s="51" t="s">
        <v>38</v>
      </c>
      <c r="E81" s="36" t="s">
        <v>117</v>
      </c>
      <c r="F81" s="32"/>
      <c r="G81" s="50" t="s">
        <v>119</v>
      </c>
      <c r="H81" s="36" t="s">
        <v>118</v>
      </c>
      <c r="I81" s="55" t="s">
        <v>93</v>
      </c>
      <c r="J81" s="36">
        <v>50</v>
      </c>
      <c r="K81" s="34">
        <v>2</v>
      </c>
      <c r="L81" s="36" t="s">
        <v>46</v>
      </c>
      <c r="M81" s="36" t="s">
        <v>71</v>
      </c>
      <c r="N81" s="36" t="s">
        <v>78</v>
      </c>
      <c r="O81" s="36" t="s">
        <v>79</v>
      </c>
      <c r="P81" s="36">
        <v>0.4</v>
      </c>
      <c r="Q81" s="36" t="s">
        <v>80</v>
      </c>
      <c r="R81" s="55" t="s">
        <v>94</v>
      </c>
      <c r="S81" s="36" t="s">
        <v>52</v>
      </c>
      <c r="T81" s="36">
        <v>0.3</v>
      </c>
      <c r="U81" s="55" t="s">
        <v>94</v>
      </c>
      <c r="V81" s="36" t="s">
        <v>47</v>
      </c>
      <c r="W81" s="36" t="s">
        <v>81</v>
      </c>
      <c r="X81" s="36">
        <v>0.6</v>
      </c>
      <c r="Y81" s="55" t="s">
        <v>94</v>
      </c>
      <c r="Z81" s="36" t="s">
        <v>53</v>
      </c>
      <c r="AA81" s="34" t="s">
        <v>97</v>
      </c>
      <c r="AB81" s="34" t="s">
        <v>98</v>
      </c>
      <c r="AC81" s="36" t="s">
        <v>54</v>
      </c>
      <c r="AD81" s="36" t="s">
        <v>55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38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56</v>
      </c>
      <c r="D82" s="51" t="s">
        <v>38</v>
      </c>
      <c r="E82" s="36" t="s">
        <v>117</v>
      </c>
      <c r="F82" s="32"/>
      <c r="G82" s="50" t="s">
        <v>119</v>
      </c>
      <c r="H82" s="36" t="s">
        <v>118</v>
      </c>
      <c r="I82" s="55" t="s">
        <v>93</v>
      </c>
      <c r="J82" s="36">
        <v>50</v>
      </c>
      <c r="K82" s="34">
        <v>2</v>
      </c>
      <c r="L82" s="36" t="s">
        <v>46</v>
      </c>
      <c r="M82" s="36" t="s">
        <v>71</v>
      </c>
      <c r="N82" s="36" t="s">
        <v>78</v>
      </c>
      <c r="O82" s="36" t="s">
        <v>79</v>
      </c>
      <c r="P82" s="34">
        <v>0.3</v>
      </c>
      <c r="Q82" s="36" t="s">
        <v>80</v>
      </c>
      <c r="R82" s="55" t="s">
        <v>94</v>
      </c>
      <c r="S82" s="36" t="s">
        <v>52</v>
      </c>
      <c r="T82" s="34">
        <v>0.2</v>
      </c>
      <c r="U82" s="55" t="s">
        <v>94</v>
      </c>
      <c r="V82" s="36" t="s">
        <v>47</v>
      </c>
      <c r="W82" s="36" t="s">
        <v>81</v>
      </c>
      <c r="X82" s="34">
        <v>0.5</v>
      </c>
      <c r="Y82" s="55" t="s">
        <v>94</v>
      </c>
      <c r="Z82" s="36" t="s">
        <v>53</v>
      </c>
      <c r="AA82" s="34" t="s">
        <v>97</v>
      </c>
      <c r="AB82" s="34" t="s">
        <v>98</v>
      </c>
      <c r="AC82" s="36" t="s">
        <v>54</v>
      </c>
      <c r="AD82" s="36" t="s">
        <v>55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38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56</v>
      </c>
      <c r="D83" s="51" t="s">
        <v>38</v>
      </c>
      <c r="E83" s="36" t="s">
        <v>117</v>
      </c>
      <c r="F83" s="32"/>
      <c r="G83" s="50" t="s">
        <v>119</v>
      </c>
      <c r="H83" s="36" t="s">
        <v>118</v>
      </c>
      <c r="I83" s="55" t="s">
        <v>93</v>
      </c>
      <c r="J83" s="36">
        <v>50</v>
      </c>
      <c r="K83" s="36">
        <v>1</v>
      </c>
      <c r="L83" s="36" t="s">
        <v>46</v>
      </c>
      <c r="M83" s="36" t="s">
        <v>71</v>
      </c>
      <c r="N83" s="36" t="s">
        <v>78</v>
      </c>
      <c r="O83" s="36" t="s">
        <v>79</v>
      </c>
      <c r="P83" s="36">
        <v>0.4</v>
      </c>
      <c r="Q83" s="36" t="s">
        <v>80</v>
      </c>
      <c r="R83" s="55" t="s">
        <v>94</v>
      </c>
      <c r="S83" s="36" t="s">
        <v>52</v>
      </c>
      <c r="T83" s="36">
        <v>0.3</v>
      </c>
      <c r="U83" s="55" t="s">
        <v>94</v>
      </c>
      <c r="V83" s="36" t="s">
        <v>47</v>
      </c>
      <c r="W83" s="36" t="s">
        <v>81</v>
      </c>
      <c r="X83" s="36">
        <v>0.6</v>
      </c>
      <c r="Y83" s="55" t="s">
        <v>94</v>
      </c>
      <c r="Z83" s="36" t="s">
        <v>53</v>
      </c>
      <c r="AA83" s="34" t="s">
        <v>97</v>
      </c>
      <c r="AB83" s="34" t="s">
        <v>98</v>
      </c>
      <c r="AC83" s="36" t="s">
        <v>54</v>
      </c>
      <c r="AD83" s="36" t="s">
        <v>55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38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56</v>
      </c>
      <c r="D84" s="51" t="s">
        <v>38</v>
      </c>
      <c r="E84" s="36" t="s">
        <v>117</v>
      </c>
      <c r="F84" s="32"/>
      <c r="G84" s="50" t="s">
        <v>119</v>
      </c>
      <c r="H84" s="36" t="s">
        <v>118</v>
      </c>
      <c r="I84" s="55" t="s">
        <v>93</v>
      </c>
      <c r="J84" s="36">
        <v>50</v>
      </c>
      <c r="K84" s="34">
        <v>2</v>
      </c>
      <c r="L84" s="36" t="s">
        <v>46</v>
      </c>
      <c r="M84" s="36" t="s">
        <v>71</v>
      </c>
      <c r="N84" s="36" t="s">
        <v>78</v>
      </c>
      <c r="O84" s="36" t="s">
        <v>79</v>
      </c>
      <c r="P84" s="36">
        <v>0.4</v>
      </c>
      <c r="Q84" s="36" t="s">
        <v>80</v>
      </c>
      <c r="R84" s="55" t="s">
        <v>94</v>
      </c>
      <c r="S84" s="36" t="s">
        <v>52</v>
      </c>
      <c r="T84" s="36">
        <v>0.3</v>
      </c>
      <c r="U84" s="55" t="s">
        <v>94</v>
      </c>
      <c r="V84" s="36" t="s">
        <v>47</v>
      </c>
      <c r="W84" s="36" t="s">
        <v>81</v>
      </c>
      <c r="X84" s="36">
        <v>0.6</v>
      </c>
      <c r="Y84" s="55" t="s">
        <v>102</v>
      </c>
      <c r="Z84" s="36" t="s">
        <v>53</v>
      </c>
      <c r="AA84" s="34" t="s">
        <v>97</v>
      </c>
      <c r="AB84" s="34" t="s">
        <v>98</v>
      </c>
      <c r="AC84" s="36" t="s">
        <v>54</v>
      </c>
      <c r="AD84" s="36" t="s">
        <v>55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38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56</v>
      </c>
      <c r="D85" s="51" t="s">
        <v>38</v>
      </c>
      <c r="E85" s="36" t="s">
        <v>117</v>
      </c>
      <c r="F85" s="32"/>
      <c r="G85" s="50" t="s">
        <v>119</v>
      </c>
      <c r="H85" s="36" t="s">
        <v>118</v>
      </c>
      <c r="I85" s="55" t="s">
        <v>93</v>
      </c>
      <c r="J85" s="36">
        <v>50</v>
      </c>
      <c r="K85" s="34">
        <v>2</v>
      </c>
      <c r="L85" s="36" t="s">
        <v>46</v>
      </c>
      <c r="M85" s="36" t="s">
        <v>71</v>
      </c>
      <c r="N85" s="36" t="s">
        <v>78</v>
      </c>
      <c r="O85" s="36" t="s">
        <v>79</v>
      </c>
      <c r="P85" s="36">
        <v>0.4</v>
      </c>
      <c r="Q85" s="36" t="s">
        <v>80</v>
      </c>
      <c r="R85" s="55" t="s">
        <v>105</v>
      </c>
      <c r="S85" s="36" t="s">
        <v>52</v>
      </c>
      <c r="T85" s="36">
        <v>0.3</v>
      </c>
      <c r="U85" s="55" t="s">
        <v>105</v>
      </c>
      <c r="V85" s="36" t="s">
        <v>47</v>
      </c>
      <c r="W85" s="36" t="s">
        <v>81</v>
      </c>
      <c r="X85" s="36">
        <v>0.6</v>
      </c>
      <c r="Y85" s="55" t="s">
        <v>105</v>
      </c>
      <c r="Z85" s="36" t="s">
        <v>53</v>
      </c>
      <c r="AA85" s="34" t="s">
        <v>97</v>
      </c>
      <c r="AB85" s="34" t="s">
        <v>98</v>
      </c>
      <c r="AC85" s="36" t="s">
        <v>54</v>
      </c>
      <c r="AD85" s="36" t="s">
        <v>55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38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56</v>
      </c>
      <c r="D86" s="51" t="s">
        <v>38</v>
      </c>
      <c r="E86" s="36" t="s">
        <v>117</v>
      </c>
      <c r="F86" s="32"/>
      <c r="G86" s="37" t="s">
        <v>40</v>
      </c>
      <c r="H86" s="36" t="s">
        <v>118</v>
      </c>
      <c r="I86" s="55" t="s">
        <v>93</v>
      </c>
      <c r="J86" s="36">
        <v>50</v>
      </c>
      <c r="K86" s="34">
        <v>2</v>
      </c>
      <c r="L86" s="36" t="s">
        <v>46</v>
      </c>
      <c r="M86" s="36" t="s">
        <v>71</v>
      </c>
      <c r="N86" s="36" t="s">
        <v>78</v>
      </c>
      <c r="O86" s="36" t="s">
        <v>79</v>
      </c>
      <c r="P86" s="36">
        <v>0.4</v>
      </c>
      <c r="Q86" s="36" t="s">
        <v>80</v>
      </c>
      <c r="R86" s="55" t="s">
        <v>94</v>
      </c>
      <c r="S86" s="36" t="s">
        <v>52</v>
      </c>
      <c r="T86" s="36">
        <v>0.3</v>
      </c>
      <c r="U86" s="55" t="s">
        <v>94</v>
      </c>
      <c r="V86" s="36" t="s">
        <v>47</v>
      </c>
      <c r="W86" s="36" t="s">
        <v>81</v>
      </c>
      <c r="X86" s="36">
        <v>0.6</v>
      </c>
      <c r="Y86" s="55" t="s">
        <v>105</v>
      </c>
      <c r="Z86" s="36" t="s">
        <v>53</v>
      </c>
      <c r="AA86" s="34" t="s">
        <v>97</v>
      </c>
      <c r="AB86" s="34" t="s">
        <v>98</v>
      </c>
      <c r="AC86" s="36" t="s">
        <v>54</v>
      </c>
      <c r="AD86" s="36" t="s">
        <v>55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38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56</v>
      </c>
      <c r="D87" s="51" t="s">
        <v>38</v>
      </c>
      <c r="E87" s="36" t="s">
        <v>117</v>
      </c>
      <c r="F87" s="32"/>
      <c r="G87" s="37" t="s">
        <v>40</v>
      </c>
      <c r="H87" s="36" t="s">
        <v>118</v>
      </c>
      <c r="I87" s="55" t="s">
        <v>93</v>
      </c>
      <c r="J87" s="36">
        <v>50</v>
      </c>
      <c r="K87" s="36">
        <v>1</v>
      </c>
      <c r="L87" s="36" t="s">
        <v>46</v>
      </c>
      <c r="M87" s="36" t="s">
        <v>71</v>
      </c>
      <c r="N87" s="36" t="s">
        <v>78</v>
      </c>
      <c r="O87" s="36" t="s">
        <v>79</v>
      </c>
      <c r="P87" s="36">
        <v>0.4</v>
      </c>
      <c r="Q87" s="36" t="s">
        <v>80</v>
      </c>
      <c r="R87" s="55" t="s">
        <v>94</v>
      </c>
      <c r="S87" s="36" t="s">
        <v>52</v>
      </c>
      <c r="T87" s="36">
        <v>0.3</v>
      </c>
      <c r="U87" s="55" t="s">
        <v>94</v>
      </c>
      <c r="V87" s="36" t="s">
        <v>47</v>
      </c>
      <c r="W87" s="36" t="s">
        <v>81</v>
      </c>
      <c r="X87" s="36">
        <v>0.6</v>
      </c>
      <c r="Y87" s="55" t="s">
        <v>102</v>
      </c>
      <c r="Z87" s="36" t="s">
        <v>53</v>
      </c>
      <c r="AA87" s="34" t="s">
        <v>97</v>
      </c>
      <c r="AB87" s="34" t="s">
        <v>98</v>
      </c>
      <c r="AC87" s="36" t="s">
        <v>54</v>
      </c>
      <c r="AD87" s="36" t="s">
        <v>55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38</v>
      </c>
      <c r="BG87" s="39" t="s">
        <v>120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56</v>
      </c>
      <c r="D88" s="51" t="s">
        <v>38</v>
      </c>
      <c r="E88" s="36" t="s">
        <v>117</v>
      </c>
      <c r="F88" s="32"/>
      <c r="G88" s="37" t="s">
        <v>40</v>
      </c>
      <c r="H88" s="36" t="s">
        <v>118</v>
      </c>
      <c r="I88" s="55" t="s">
        <v>93</v>
      </c>
      <c r="J88" s="36">
        <v>50</v>
      </c>
      <c r="K88" s="36">
        <v>1</v>
      </c>
      <c r="L88" s="36" t="s">
        <v>46</v>
      </c>
      <c r="M88" s="36" t="s">
        <v>71</v>
      </c>
      <c r="N88" s="36" t="s">
        <v>78</v>
      </c>
      <c r="O88" s="36" t="s">
        <v>79</v>
      </c>
      <c r="P88" s="36">
        <v>0.4</v>
      </c>
      <c r="Q88" s="36" t="s">
        <v>80</v>
      </c>
      <c r="R88" s="55" t="s">
        <v>105</v>
      </c>
      <c r="S88" s="36" t="s">
        <v>52</v>
      </c>
      <c r="T88" s="36">
        <v>0.3</v>
      </c>
      <c r="U88" s="55" t="s">
        <v>105</v>
      </c>
      <c r="V88" s="36" t="s">
        <v>47</v>
      </c>
      <c r="W88" s="36" t="s">
        <v>81</v>
      </c>
      <c r="X88" s="36">
        <v>0.6</v>
      </c>
      <c r="Y88" s="55" t="s">
        <v>105</v>
      </c>
      <c r="Z88" s="36" t="s">
        <v>53</v>
      </c>
      <c r="AA88" s="34" t="s">
        <v>97</v>
      </c>
      <c r="AB88" s="34" t="s">
        <v>98</v>
      </c>
      <c r="AC88" s="36" t="s">
        <v>54</v>
      </c>
      <c r="AD88" s="36" t="s">
        <v>55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38</v>
      </c>
      <c r="BG88" s="39" t="s">
        <v>120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56</v>
      </c>
      <c r="D89" s="51" t="s">
        <v>38</v>
      </c>
      <c r="E89" s="36" t="s">
        <v>117</v>
      </c>
      <c r="F89" s="32"/>
      <c r="G89" s="37" t="s">
        <v>40</v>
      </c>
      <c r="H89" s="36" t="s">
        <v>118</v>
      </c>
      <c r="I89" s="55" t="s">
        <v>93</v>
      </c>
      <c r="J89" s="36">
        <v>50</v>
      </c>
      <c r="K89" s="36">
        <v>1</v>
      </c>
      <c r="L89" s="36" t="s">
        <v>46</v>
      </c>
      <c r="M89" s="36" t="s">
        <v>71</v>
      </c>
      <c r="N89" s="36" t="s">
        <v>78</v>
      </c>
      <c r="O89" s="36" t="s">
        <v>79</v>
      </c>
      <c r="P89" s="36">
        <v>0.4</v>
      </c>
      <c r="Q89" s="36" t="s">
        <v>80</v>
      </c>
      <c r="R89" s="55" t="s">
        <v>94</v>
      </c>
      <c r="S89" s="36" t="s">
        <v>52</v>
      </c>
      <c r="T89" s="36">
        <v>0.3</v>
      </c>
      <c r="U89" s="55" t="s">
        <v>94</v>
      </c>
      <c r="V89" s="36" t="s">
        <v>47</v>
      </c>
      <c r="W89" s="36" t="s">
        <v>81</v>
      </c>
      <c r="X89" s="36">
        <v>0.6</v>
      </c>
      <c r="Y89" s="55" t="s">
        <v>105</v>
      </c>
      <c r="Z89" s="36" t="s">
        <v>53</v>
      </c>
      <c r="AA89" s="34" t="s">
        <v>97</v>
      </c>
      <c r="AB89" s="34" t="s">
        <v>98</v>
      </c>
      <c r="AC89" s="36" t="s">
        <v>54</v>
      </c>
      <c r="AD89" s="36" t="s">
        <v>55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38</v>
      </c>
      <c r="BG89" s="39" t="s">
        <v>121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56</v>
      </c>
      <c r="D90" s="51" t="s">
        <v>38</v>
      </c>
      <c r="E90" s="36" t="s">
        <v>117</v>
      </c>
      <c r="F90" s="32"/>
      <c r="G90" s="37" t="s">
        <v>40</v>
      </c>
      <c r="H90" s="36" t="s">
        <v>118</v>
      </c>
      <c r="I90" s="55" t="s">
        <v>93</v>
      </c>
      <c r="J90" s="36">
        <v>50</v>
      </c>
      <c r="K90" s="36">
        <v>1</v>
      </c>
      <c r="L90" s="36" t="s">
        <v>46</v>
      </c>
      <c r="M90" s="36" t="s">
        <v>71</v>
      </c>
      <c r="N90" s="36" t="s">
        <v>78</v>
      </c>
      <c r="O90" s="36" t="s">
        <v>79</v>
      </c>
      <c r="P90" s="36">
        <v>0.4</v>
      </c>
      <c r="Q90" s="36" t="s">
        <v>80</v>
      </c>
      <c r="R90" s="55" t="s">
        <v>94</v>
      </c>
      <c r="S90" s="36" t="s">
        <v>52</v>
      </c>
      <c r="T90" s="36">
        <v>0.3</v>
      </c>
      <c r="U90" s="55" t="s">
        <v>94</v>
      </c>
      <c r="V90" s="36" t="s">
        <v>47</v>
      </c>
      <c r="W90" s="36" t="s">
        <v>81</v>
      </c>
      <c r="X90" s="36">
        <v>0.6</v>
      </c>
      <c r="Y90" s="55" t="s">
        <v>94</v>
      </c>
      <c r="Z90" s="36" t="s">
        <v>53</v>
      </c>
      <c r="AA90" s="34" t="s">
        <v>112</v>
      </c>
      <c r="AB90" s="34" t="s">
        <v>98</v>
      </c>
      <c r="AC90" s="36" t="s">
        <v>54</v>
      </c>
      <c r="AD90" s="36" t="s">
        <v>55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38</v>
      </c>
      <c r="BG90" s="39" t="s">
        <v>122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56</v>
      </c>
      <c r="D91" s="51" t="s">
        <v>38</v>
      </c>
      <c r="E91" s="36" t="s">
        <v>117</v>
      </c>
      <c r="F91" s="32"/>
      <c r="G91" s="37" t="s">
        <v>40</v>
      </c>
      <c r="H91" s="36" t="s">
        <v>118</v>
      </c>
      <c r="I91" s="55" t="s">
        <v>93</v>
      </c>
      <c r="J91" s="36">
        <v>50</v>
      </c>
      <c r="K91" s="36">
        <v>1</v>
      </c>
      <c r="L91" s="36" t="s">
        <v>46</v>
      </c>
      <c r="M91" s="36" t="s">
        <v>71</v>
      </c>
      <c r="N91" s="36" t="s">
        <v>78</v>
      </c>
      <c r="O91" s="36" t="s">
        <v>79</v>
      </c>
      <c r="P91" s="55">
        <v>0.3</v>
      </c>
      <c r="Q91" s="36" t="s">
        <v>80</v>
      </c>
      <c r="R91" s="55" t="s">
        <v>94</v>
      </c>
      <c r="S91" s="36" t="s">
        <v>52</v>
      </c>
      <c r="T91" s="55">
        <v>0.2</v>
      </c>
      <c r="U91" s="55" t="s">
        <v>94</v>
      </c>
      <c r="V91" s="36" t="s">
        <v>47</v>
      </c>
      <c r="W91" s="36" t="s">
        <v>81</v>
      </c>
      <c r="X91" s="36">
        <v>0.6</v>
      </c>
      <c r="Y91" s="55" t="s">
        <v>94</v>
      </c>
      <c r="Z91" s="36" t="s">
        <v>53</v>
      </c>
      <c r="AA91" s="34" t="s">
        <v>112</v>
      </c>
      <c r="AB91" s="34" t="s">
        <v>114</v>
      </c>
      <c r="AC91" s="36" t="s">
        <v>54</v>
      </c>
      <c r="AD91" s="36" t="s">
        <v>55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38</v>
      </c>
      <c r="BG91" s="39" t="s">
        <v>120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56</v>
      </c>
      <c r="D92" s="51" t="s">
        <v>38</v>
      </c>
      <c r="E92" s="36" t="s">
        <v>117</v>
      </c>
      <c r="F92" s="32"/>
      <c r="G92" s="37" t="s">
        <v>40</v>
      </c>
      <c r="H92" s="36" t="s">
        <v>118</v>
      </c>
      <c r="I92" s="55" t="s">
        <v>93</v>
      </c>
      <c r="J92" s="36">
        <v>50</v>
      </c>
      <c r="K92" s="36">
        <v>1</v>
      </c>
      <c r="L92" s="36" t="s">
        <v>46</v>
      </c>
      <c r="M92" s="36" t="s">
        <v>71</v>
      </c>
      <c r="N92" s="36" t="s">
        <v>78</v>
      </c>
      <c r="O92" s="36" t="s">
        <v>79</v>
      </c>
      <c r="P92" s="55">
        <v>0.3</v>
      </c>
      <c r="Q92" s="36" t="s">
        <v>80</v>
      </c>
      <c r="R92" s="55" t="s">
        <v>94</v>
      </c>
      <c r="S92" s="36" t="s">
        <v>52</v>
      </c>
      <c r="T92" s="55">
        <v>0.2</v>
      </c>
      <c r="U92" s="55" t="s">
        <v>94</v>
      </c>
      <c r="V92" s="36" t="s">
        <v>47</v>
      </c>
      <c r="W92" s="36" t="s">
        <v>81</v>
      </c>
      <c r="X92" s="36">
        <v>0.6</v>
      </c>
      <c r="Y92" s="55" t="s">
        <v>115</v>
      </c>
      <c r="Z92" s="36" t="s">
        <v>53</v>
      </c>
      <c r="AA92" s="34" t="s">
        <v>112</v>
      </c>
      <c r="AB92" s="34" t="s">
        <v>114</v>
      </c>
      <c r="AC92" s="36" t="s">
        <v>54</v>
      </c>
      <c r="AD92" s="36" t="s">
        <v>55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38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56</v>
      </c>
      <c r="D93" s="51" t="s">
        <v>38</v>
      </c>
      <c r="E93" s="36" t="s">
        <v>117</v>
      </c>
      <c r="F93" s="32"/>
      <c r="G93" s="37" t="s">
        <v>40</v>
      </c>
      <c r="H93" s="36" t="s">
        <v>118</v>
      </c>
      <c r="I93" s="55" t="s">
        <v>93</v>
      </c>
      <c r="J93" s="36">
        <v>50</v>
      </c>
      <c r="K93" s="36">
        <v>1</v>
      </c>
      <c r="L93" s="36" t="s">
        <v>46</v>
      </c>
      <c r="M93" s="36" t="s">
        <v>71</v>
      </c>
      <c r="N93" s="36" t="s">
        <v>78</v>
      </c>
      <c r="O93" s="36" t="s">
        <v>79</v>
      </c>
      <c r="P93" s="55">
        <v>0.3</v>
      </c>
      <c r="Q93" s="36" t="s">
        <v>80</v>
      </c>
      <c r="R93" s="55" t="s">
        <v>115</v>
      </c>
      <c r="S93" s="36" t="s">
        <v>52</v>
      </c>
      <c r="T93" s="55">
        <v>0.2</v>
      </c>
      <c r="U93" s="55" t="s">
        <v>115</v>
      </c>
      <c r="V93" s="36" t="s">
        <v>47</v>
      </c>
      <c r="W93" s="36" t="s">
        <v>81</v>
      </c>
      <c r="X93" s="36">
        <v>0.6</v>
      </c>
      <c r="Y93" s="55" t="s">
        <v>116</v>
      </c>
      <c r="Z93" s="36" t="s">
        <v>53</v>
      </c>
      <c r="AA93" s="34" t="s">
        <v>112</v>
      </c>
      <c r="AB93" s="34" t="s">
        <v>114</v>
      </c>
      <c r="AC93" s="36" t="s">
        <v>54</v>
      </c>
      <c r="AD93" s="36" t="s">
        <v>55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38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42</v>
      </c>
      <c r="C95" s="32"/>
      <c r="D95" s="43"/>
      <c r="E95" s="32" t="s">
        <v>123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8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9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154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9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155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9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156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9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157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9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158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9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159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9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160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9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161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9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162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9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9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164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9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165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9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166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9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167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9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168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9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9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9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9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9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6" bestFit="1" customWidth="1"/>
    <col min="3" max="3" width="11.33203125" style="86" bestFit="1" customWidth="1"/>
    <col min="4" max="4" width="8.77734375" style="86" bestFit="1" customWidth="1"/>
    <col min="5" max="9" width="11.33203125" style="86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7">
        <v>0</v>
      </c>
      <c r="C2" s="107">
        <v>199.968560395417</v>
      </c>
      <c r="D2" s="107">
        <v>0.01</v>
      </c>
      <c r="E2" s="107">
        <v>11.4630411995781</v>
      </c>
      <c r="F2" s="107">
        <v>189.664734451859</v>
      </c>
      <c r="G2" s="107">
        <v>576.64506530761696</v>
      </c>
      <c r="H2" s="107">
        <v>21.491766929626401</v>
      </c>
      <c r="I2" s="107">
        <v>558.15234375</v>
      </c>
      <c r="J2" s="85"/>
      <c r="K2" s="85">
        <f>C10</f>
        <v>63.883103971128101</v>
      </c>
      <c r="L2">
        <f>G10</f>
        <v>175.302322387695</v>
      </c>
      <c r="M2">
        <f>C20</f>
        <v>55.540589933042099</v>
      </c>
      <c r="N2">
        <f>G20</f>
        <v>183.637735366821</v>
      </c>
      <c r="O2">
        <f>C30</f>
        <v>50.518668421992501</v>
      </c>
      <c r="P2">
        <f>G30</f>
        <v>165.42589282989499</v>
      </c>
      <c r="Q2">
        <f>C60</f>
        <v>42.589864942762503</v>
      </c>
      <c r="R2">
        <f>G60</f>
        <v>180.139170646667</v>
      </c>
      <c r="S2">
        <f>C100</f>
        <v>34.738533231947102</v>
      </c>
      <c r="T2">
        <f>G100</f>
        <v>152.18156909942601</v>
      </c>
      <c r="U2">
        <f>C150</f>
        <v>24.351121478610501</v>
      </c>
      <c r="V2">
        <f>G150</f>
        <v>143.53828144073401</v>
      </c>
      <c r="W2">
        <f>C200</f>
        <v>19.107012642754398</v>
      </c>
      <c r="X2">
        <f>G200</f>
        <v>124.145444869995</v>
      </c>
      <c r="Y2">
        <f>C300</f>
        <v>20.550239739594598</v>
      </c>
      <c r="Z2">
        <f>G300</f>
        <v>123.050595283508</v>
      </c>
      <c r="AA2">
        <f>C400</f>
        <v>13.6317098405626</v>
      </c>
      <c r="AB2">
        <f>G400</f>
        <v>129.99799776077199</v>
      </c>
      <c r="AC2">
        <f>C500</f>
        <v>12.4589275077537</v>
      </c>
      <c r="AD2">
        <f>G500</f>
        <v>114.468348741531</v>
      </c>
      <c r="AE2">
        <f>C600</f>
        <v>11.5656393898857</v>
      </c>
      <c r="AF2">
        <f>G600</f>
        <v>116.036105155944</v>
      </c>
      <c r="AG2">
        <f>C800</f>
        <v>14.4511467615763</v>
      </c>
      <c r="AH2">
        <f>G800</f>
        <v>115.157071352005</v>
      </c>
      <c r="AI2">
        <f>C1000</f>
        <v>11.696303155687101</v>
      </c>
      <c r="AJ2">
        <f>G1000</f>
        <v>114.727144479751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7">
        <v>1</v>
      </c>
      <c r="C4" s="107">
        <v>102.729769671404</v>
      </c>
      <c r="D4" s="107">
        <v>0.01</v>
      </c>
      <c r="E4" s="107">
        <v>7.0419167412651902</v>
      </c>
      <c r="F4" s="107">
        <v>79.892140141239807</v>
      </c>
      <c r="G4" s="107">
        <v>142.28074455261199</v>
      </c>
      <c r="H4" s="107">
        <v>7.9938620328903198</v>
      </c>
      <c r="I4" s="107">
        <v>115.820944786071</v>
      </c>
      <c r="J4" s="85"/>
      <c r="K4" s="85">
        <f>MIN(E:E)</f>
        <v>1.5649956023251499</v>
      </c>
      <c r="L4">
        <f>MIN(H:H)</f>
        <v>6.7856792807578996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7">
        <v>2</v>
      </c>
      <c r="C6" s="107">
        <v>77.5968967013888</v>
      </c>
      <c r="D6" s="107">
        <v>0.01</v>
      </c>
      <c r="E6" s="107">
        <v>5.5511688126458001</v>
      </c>
      <c r="F6" s="107">
        <v>49.074198122377702</v>
      </c>
      <c r="G6" s="107">
        <v>116.950336456298</v>
      </c>
      <c r="H6" s="107">
        <v>7.6568026542663503</v>
      </c>
      <c r="I6" s="107">
        <v>86.702324867248507</v>
      </c>
      <c r="J6" s="85"/>
      <c r="K6" s="85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7">
        <v>3</v>
      </c>
      <c r="C8" s="107">
        <v>67.094766546178704</v>
      </c>
      <c r="D8" s="107">
        <v>0.01</v>
      </c>
      <c r="E8" s="107">
        <v>4.7710575527614996</v>
      </c>
      <c r="F8" s="107">
        <v>36.087906660857001</v>
      </c>
      <c r="G8" s="107">
        <v>249.02200222015301</v>
      </c>
      <c r="H8" s="107">
        <v>12.0954035520553</v>
      </c>
      <c r="I8" s="107">
        <v>217.45640659332199</v>
      </c>
      <c r="J8" s="85"/>
      <c r="K8" s="85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7">
        <v>4</v>
      </c>
      <c r="C10" s="107">
        <v>63.883103971128101</v>
      </c>
      <c r="D10" s="107">
        <v>0.01</v>
      </c>
      <c r="E10" s="107">
        <v>4.4857288996378504</v>
      </c>
      <c r="F10" s="107">
        <v>32.032844861348401</v>
      </c>
      <c r="G10" s="107">
        <v>175.302322387695</v>
      </c>
      <c r="H10" s="107">
        <v>10.1969121694564</v>
      </c>
      <c r="I10" s="107">
        <v>143.217199802398</v>
      </c>
      <c r="J10" s="85"/>
      <c r="K10" s="85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7">
        <v>5</v>
      </c>
      <c r="C12" s="107">
        <v>60.308385637071297</v>
      </c>
      <c r="D12" s="107">
        <v>0.01</v>
      </c>
      <c r="E12" s="107">
        <v>4.1675541489212602</v>
      </c>
      <c r="F12" s="107">
        <v>28.086215866936499</v>
      </c>
      <c r="G12" s="107">
        <v>163.446004867553</v>
      </c>
      <c r="H12" s="107">
        <v>9.6721178293228096</v>
      </c>
      <c r="I12" s="107">
        <v>131.095592975616</v>
      </c>
      <c r="J12" s="85"/>
      <c r="K12" s="85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7">
        <v>6</v>
      </c>
      <c r="C14" s="107">
        <v>57.5825289973506</v>
      </c>
      <c r="D14" s="107">
        <v>0.01</v>
      </c>
      <c r="E14" s="107">
        <v>3.9942029493826401</v>
      </c>
      <c r="F14" s="107">
        <v>25.1518013565628</v>
      </c>
      <c r="G14" s="107">
        <v>132.25829601287799</v>
      </c>
      <c r="H14" s="107">
        <v>7.90848612785339</v>
      </c>
      <c r="I14" s="107">
        <v>99.762481689453097</v>
      </c>
      <c r="J14" s="85"/>
      <c r="K14" s="85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7">
        <v>7</v>
      </c>
      <c r="C16" s="107">
        <v>59.489884835702398</v>
      </c>
      <c r="D16" s="107">
        <v>0.01</v>
      </c>
      <c r="E16" s="107">
        <v>4.1169322420049497</v>
      </c>
      <c r="F16" s="107">
        <v>26.942434134306701</v>
      </c>
      <c r="G16" s="107">
        <v>202.501579284667</v>
      </c>
      <c r="H16" s="107">
        <v>10.9185420274734</v>
      </c>
      <c r="I16" s="107">
        <v>169.892666816711</v>
      </c>
      <c r="J16" s="85"/>
      <c r="K16" s="85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7">
        <v>8</v>
      </c>
      <c r="C18" s="107">
        <v>55.314728772198698</v>
      </c>
      <c r="D18" s="107">
        <v>0.01</v>
      </c>
      <c r="E18" s="107">
        <v>3.7527419372841102</v>
      </c>
      <c r="F18" s="107">
        <v>22.6431607493647</v>
      </c>
      <c r="G18" s="107">
        <v>175.353447914123</v>
      </c>
      <c r="H18" s="107">
        <v>9.5654195547103793</v>
      </c>
      <c r="I18" s="107">
        <v>142.639103293418</v>
      </c>
      <c r="J18" s="85"/>
      <c r="K18" s="85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7">
        <v>9</v>
      </c>
      <c r="C20" s="107">
        <v>55.540589933042099</v>
      </c>
      <c r="D20" s="107">
        <v>0.01</v>
      </c>
      <c r="E20" s="107">
        <v>3.7490161171665899</v>
      </c>
      <c r="F20" s="107">
        <v>22.8024542773211</v>
      </c>
      <c r="G20" s="107">
        <v>183.637735366821</v>
      </c>
      <c r="H20" s="107">
        <v>9.7424590587615896</v>
      </c>
      <c r="I20" s="107">
        <v>150.88049769401499</v>
      </c>
      <c r="J20" s="85"/>
      <c r="K20" s="85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7">
        <v>10</v>
      </c>
      <c r="C22" s="107">
        <v>50.682522667778798</v>
      </c>
      <c r="D22" s="107">
        <v>0.01</v>
      </c>
      <c r="E22" s="107">
        <v>3.3328877113483499</v>
      </c>
      <c r="F22" s="107">
        <v>17.936699690642101</v>
      </c>
      <c r="G22" s="107">
        <v>141.25153827667199</v>
      </c>
      <c r="H22" s="107">
        <v>8.1299129128456098</v>
      </c>
      <c r="I22" s="107">
        <v>108.530747413635</v>
      </c>
      <c r="J22" s="85"/>
      <c r="K22" s="85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7">
        <v>11</v>
      </c>
      <c r="C24" s="107">
        <v>53.305671126754198</v>
      </c>
      <c r="D24" s="107">
        <v>0.01</v>
      </c>
      <c r="E24" s="107">
        <v>3.63336915440029</v>
      </c>
      <c r="F24" s="107">
        <v>20.6119486490885</v>
      </c>
      <c r="G24" s="107">
        <v>179.60993480682299</v>
      </c>
      <c r="H24" s="107">
        <v>10.006940722465499</v>
      </c>
      <c r="I24" s="107">
        <v>146.94237852096501</v>
      </c>
      <c r="J24" s="85"/>
      <c r="K24" s="85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7">
        <v>12</v>
      </c>
      <c r="C26" s="107">
        <v>50.963441919397397</v>
      </c>
      <c r="D26" s="107">
        <v>0.01</v>
      </c>
      <c r="E26" s="107">
        <v>3.3688625141426298</v>
      </c>
      <c r="F26" s="107">
        <v>18.3255418848108</v>
      </c>
      <c r="G26" s="107">
        <v>135.918469429016</v>
      </c>
      <c r="H26" s="107">
        <v>7.97900974750518</v>
      </c>
      <c r="I26" s="107">
        <v>103.313237190246</v>
      </c>
      <c r="J26" s="85"/>
      <c r="K26" s="85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7">
        <v>13</v>
      </c>
      <c r="C28" s="107">
        <v>50.779768202039897</v>
      </c>
      <c r="D28" s="107">
        <v>0.01</v>
      </c>
      <c r="E28" s="107">
        <v>3.4624831234967202</v>
      </c>
      <c r="F28" s="107">
        <v>18.219845171327901</v>
      </c>
      <c r="G28" s="107">
        <v>237.06073379516599</v>
      </c>
      <c r="H28" s="107">
        <v>12.2533857822418</v>
      </c>
      <c r="I28" s="107">
        <v>204.559542655944</v>
      </c>
      <c r="J28" s="85"/>
      <c r="K28" s="85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7">
        <v>14</v>
      </c>
      <c r="C30" s="107">
        <v>50.518668421992501</v>
      </c>
      <c r="D30" s="107">
        <v>0.01</v>
      </c>
      <c r="E30" s="107">
        <v>3.3978297887025</v>
      </c>
      <c r="F30" s="107">
        <v>18.068374068648701</v>
      </c>
      <c r="G30" s="107">
        <v>165.42589282989499</v>
      </c>
      <c r="H30" s="107">
        <v>9.3205906152725202</v>
      </c>
      <c r="I30" s="107">
        <v>133.02213263511601</v>
      </c>
      <c r="J30" s="85"/>
      <c r="K30" s="85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7">
        <v>15</v>
      </c>
      <c r="C32" s="107">
        <v>48.976576487223298</v>
      </c>
      <c r="D32" s="107">
        <v>0.01</v>
      </c>
      <c r="E32" s="107">
        <v>3.2376802674046199</v>
      </c>
      <c r="F32" s="107">
        <v>16.635528705738199</v>
      </c>
      <c r="G32" s="107">
        <v>135.45460319519</v>
      </c>
      <c r="H32" s="107">
        <v>8.3153124451637197</v>
      </c>
      <c r="I32" s="107">
        <v>103.187847614288</v>
      </c>
      <c r="J32" s="85"/>
      <c r="K32" s="85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7">
        <v>16</v>
      </c>
      <c r="C34" s="107">
        <v>49.911772410074803</v>
      </c>
      <c r="D34" s="107">
        <v>0.01</v>
      </c>
      <c r="E34" s="107">
        <v>3.3619104138127001</v>
      </c>
      <c r="F34" s="107">
        <v>17.7218323813544</v>
      </c>
      <c r="G34" s="107">
        <v>139.8271484375</v>
      </c>
      <c r="H34" s="107">
        <v>8.4477387070655805</v>
      </c>
      <c r="I34" s="107">
        <v>107.719758987426</v>
      </c>
      <c r="J34" s="85"/>
      <c r="K34" s="85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7">
        <v>17</v>
      </c>
      <c r="C36" s="107">
        <v>50.517336386221402</v>
      </c>
      <c r="D36" s="107">
        <v>0.01</v>
      </c>
      <c r="E36" s="107">
        <v>3.3418529828389398</v>
      </c>
      <c r="F36" s="107">
        <v>18.4791430720576</v>
      </c>
      <c r="G36" s="107">
        <v>172.42102241516099</v>
      </c>
      <c r="H36" s="107">
        <v>9.6883133649825997</v>
      </c>
      <c r="I36" s="107">
        <v>140.449462890625</v>
      </c>
      <c r="J36" s="85"/>
      <c r="K36" s="85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7">
        <v>18</v>
      </c>
      <c r="C38" s="107">
        <v>50.791328854031001</v>
      </c>
      <c r="D38" s="107">
        <v>0.01</v>
      </c>
      <c r="E38" s="107">
        <v>3.4428119041301501</v>
      </c>
      <c r="F38" s="107">
        <v>18.886865986718</v>
      </c>
      <c r="G38" s="107">
        <v>129.05812644958399</v>
      </c>
      <c r="H38" s="107">
        <v>7.5422437191009504</v>
      </c>
      <c r="I38" s="107">
        <v>97.196707844734107</v>
      </c>
      <c r="J38" s="85"/>
      <c r="K38" s="85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7">
        <v>19</v>
      </c>
      <c r="C40" s="107">
        <v>47.510551311351598</v>
      </c>
      <c r="D40" s="107">
        <v>0.01</v>
      </c>
      <c r="E40" s="107">
        <v>3.1304211219151798</v>
      </c>
      <c r="F40" s="107">
        <v>15.678215115158601</v>
      </c>
      <c r="G40" s="107">
        <v>131.81834125518799</v>
      </c>
      <c r="H40" s="107">
        <v>7.6088533401489196</v>
      </c>
      <c r="I40" s="107">
        <v>100.05059486627501</v>
      </c>
      <c r="J40" s="85"/>
      <c r="K40" s="85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7">
        <v>20</v>
      </c>
      <c r="C42" s="107">
        <v>46.265969029179303</v>
      </c>
      <c r="D42" s="107">
        <v>0.01</v>
      </c>
      <c r="E42" s="107">
        <v>3.0705882708231602</v>
      </c>
      <c r="F42" s="107">
        <v>14.580899662441601</v>
      </c>
      <c r="G42" s="107">
        <v>131.88160896301201</v>
      </c>
      <c r="H42" s="107">
        <v>7.7153390049934298</v>
      </c>
      <c r="I42" s="107">
        <v>100.293214559555</v>
      </c>
      <c r="J42" s="85"/>
      <c r="K42" s="85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7">
        <v>21</v>
      </c>
      <c r="C44" s="107">
        <v>48.471935696072002</v>
      </c>
      <c r="D44" s="107">
        <v>0.01</v>
      </c>
      <c r="E44" s="107">
        <v>3.2035193266691899</v>
      </c>
      <c r="F44" s="107">
        <v>16.957047109250599</v>
      </c>
      <c r="G44" s="107">
        <v>158.828123092651</v>
      </c>
      <c r="H44" s="107">
        <v>9.1157007217407209</v>
      </c>
      <c r="I44" s="107">
        <v>127.381624221801</v>
      </c>
      <c r="J44" s="85"/>
      <c r="K44" s="85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7">
        <v>22</v>
      </c>
      <c r="C46" s="107">
        <v>46.139322068956098</v>
      </c>
      <c r="D46" s="107">
        <v>0.01</v>
      </c>
      <c r="E46" s="107">
        <v>3.0677622424231599</v>
      </c>
      <c r="F46" s="107">
        <v>14.7614738852889</v>
      </c>
      <c r="G46" s="107">
        <v>209.93053245544399</v>
      </c>
      <c r="H46" s="107">
        <v>11.5698922872543</v>
      </c>
      <c r="I46" s="107">
        <v>178.62231159210199</v>
      </c>
      <c r="J46" s="85"/>
      <c r="K46" s="85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7">
        <v>23</v>
      </c>
      <c r="C48" s="107">
        <v>47.224610929135899</v>
      </c>
      <c r="D48" s="107">
        <v>0.01</v>
      </c>
      <c r="E48" s="107">
        <v>3.1575965969650799</v>
      </c>
      <c r="F48" s="107">
        <v>16.003194632353601</v>
      </c>
      <c r="G48" s="107">
        <v>126.70761299133299</v>
      </c>
      <c r="H48" s="107">
        <v>7.72782605886459</v>
      </c>
      <c r="I48" s="107">
        <v>95.592998981475802</v>
      </c>
      <c r="J48" s="85"/>
      <c r="K48" s="85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7">
        <v>24</v>
      </c>
      <c r="C50" s="107">
        <v>44.0436062282986</v>
      </c>
      <c r="D50" s="107">
        <v>0.01</v>
      </c>
      <c r="E50" s="107">
        <v>2.8252214149192501</v>
      </c>
      <c r="F50" s="107">
        <v>13.046059679101999</v>
      </c>
      <c r="G50" s="107">
        <v>127.565379142761</v>
      </c>
      <c r="H50" s="107">
        <v>7.4524752497672999</v>
      </c>
      <c r="I50" s="107">
        <v>96.701202630996704</v>
      </c>
      <c r="J50" s="85"/>
      <c r="K50" s="85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7">
        <v>25</v>
      </c>
      <c r="C52" s="107">
        <v>44.8868300826461</v>
      </c>
      <c r="D52" s="107">
        <v>0.01</v>
      </c>
      <c r="E52" s="107">
        <v>2.9306169792457801</v>
      </c>
      <c r="F52" s="107">
        <v>14.153707786842601</v>
      </c>
      <c r="G52" s="107">
        <v>154.24932479858299</v>
      </c>
      <c r="H52" s="107">
        <v>9.1750918626785207</v>
      </c>
      <c r="I52" s="107">
        <v>123.655524730682</v>
      </c>
      <c r="J52" s="85"/>
      <c r="K52" s="85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7">
        <v>26</v>
      </c>
      <c r="C54" s="107">
        <v>42.391870993155003</v>
      </c>
      <c r="D54" s="107">
        <v>0.01</v>
      </c>
      <c r="E54" s="107">
        <v>2.7560124794642098</v>
      </c>
      <c r="F54" s="107">
        <v>11.9303307356657</v>
      </c>
      <c r="G54" s="107">
        <v>301.69392013549799</v>
      </c>
      <c r="H54" s="107">
        <v>14.080504894256499</v>
      </c>
      <c r="I54" s="107">
        <v>271.377156257629</v>
      </c>
      <c r="J54" s="85"/>
      <c r="K54" s="85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7">
        <v>27</v>
      </c>
      <c r="C56" s="107">
        <v>43.159185056333101</v>
      </c>
      <c r="D56" s="107">
        <v>0.01</v>
      </c>
      <c r="E56" s="107">
        <v>2.8465162383185398</v>
      </c>
      <c r="F56" s="107">
        <v>12.9645316159283</v>
      </c>
      <c r="G56" s="107">
        <v>151.09286880493099</v>
      </c>
      <c r="H56" s="107">
        <v>9.0011950731277395</v>
      </c>
      <c r="I56" s="107">
        <v>121.039336204528</v>
      </c>
      <c r="J56" s="85"/>
      <c r="K56" s="85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7">
        <v>28</v>
      </c>
      <c r="C58" s="107">
        <v>43.2989148740415</v>
      </c>
      <c r="D58" s="107">
        <v>0.01</v>
      </c>
      <c r="E58" s="107">
        <v>2.9136300837552098</v>
      </c>
      <c r="F58" s="107">
        <v>13.3850006880583</v>
      </c>
      <c r="G58" s="107">
        <v>157.448101043701</v>
      </c>
      <c r="H58" s="107">
        <v>9.1113402247428894</v>
      </c>
      <c r="I58" s="107">
        <v>127.682482481002</v>
      </c>
      <c r="J58" s="85"/>
      <c r="K58" s="85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7">
        <v>29</v>
      </c>
      <c r="C60" s="107">
        <v>42.589864942762503</v>
      </c>
      <c r="D60" s="107">
        <v>0.01</v>
      </c>
      <c r="E60" s="107">
        <v>2.8543262305082999</v>
      </c>
      <c r="F60" s="107">
        <v>12.9689609386302</v>
      </c>
      <c r="G60" s="107">
        <v>180.139170646667</v>
      </c>
      <c r="H60" s="107">
        <v>9.9816445708274806</v>
      </c>
      <c r="I60" s="107">
        <v>150.66943645477201</v>
      </c>
      <c r="J60" s="85"/>
      <c r="K60" s="85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7">
        <v>30</v>
      </c>
      <c r="C62" s="107">
        <v>44.344962226019902</v>
      </c>
      <c r="D62" s="107">
        <v>0.01</v>
      </c>
      <c r="E62" s="107">
        <v>3.1078623754006802</v>
      </c>
      <c r="F62" s="107">
        <v>15.012227199695699</v>
      </c>
      <c r="G62" s="107">
        <v>127.926479339599</v>
      </c>
      <c r="H62" s="107">
        <v>8.2171909809112496</v>
      </c>
      <c r="I62" s="107">
        <v>98.736203193664494</v>
      </c>
      <c r="J62" s="85"/>
      <c r="K62" s="85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7">
        <v>31</v>
      </c>
      <c r="C64" s="107">
        <v>41.680639620180401</v>
      </c>
      <c r="D64" s="107">
        <v>0.01</v>
      </c>
      <c r="E64" s="107">
        <v>2.7499305760418902</v>
      </c>
      <c r="F64" s="107">
        <v>12.6266104027077</v>
      </c>
      <c r="G64" s="107">
        <v>192.36802959442099</v>
      </c>
      <c r="H64" s="107">
        <v>10.3244090676307</v>
      </c>
      <c r="I64" s="107">
        <v>163.46442842483501</v>
      </c>
      <c r="J64" s="85"/>
      <c r="K64" s="85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7">
        <v>32</v>
      </c>
      <c r="C66" s="107">
        <v>39.786335415310297</v>
      </c>
      <c r="D66" s="107">
        <v>0.01</v>
      </c>
      <c r="E66" s="107">
        <v>2.6456998542502999</v>
      </c>
      <c r="F66" s="107">
        <v>11.028145860742599</v>
      </c>
      <c r="G66" s="107">
        <v>152.141209125518</v>
      </c>
      <c r="H66" s="107">
        <v>8.5912420153617806</v>
      </c>
      <c r="I66" s="107">
        <v>123.54499924182799</v>
      </c>
      <c r="J66" s="85"/>
      <c r="K66" s="85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7">
        <v>33</v>
      </c>
      <c r="C68" s="107">
        <v>42.182594016746201</v>
      </c>
      <c r="D68" s="107">
        <v>0.01</v>
      </c>
      <c r="E68" s="107">
        <v>2.9386211810288598</v>
      </c>
      <c r="F68" s="107">
        <v>13.7377500004238</v>
      </c>
      <c r="G68" s="107">
        <v>141.468735694885</v>
      </c>
      <c r="H68" s="107">
        <v>8.18326535820961</v>
      </c>
      <c r="I68" s="107">
        <v>113.185492873191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7">
        <v>34</v>
      </c>
      <c r="C70" s="107">
        <v>40.676784797951001</v>
      </c>
      <c r="D70" s="107">
        <v>0.01</v>
      </c>
      <c r="E70" s="107">
        <v>2.7800078347877202</v>
      </c>
      <c r="F70" s="107">
        <v>12.5260202972977</v>
      </c>
      <c r="G70" s="107">
        <v>111.12912559509201</v>
      </c>
      <c r="H70" s="107">
        <v>7.2547251582145602</v>
      </c>
      <c r="I70" s="107">
        <v>83.085039854049597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7">
        <v>35</v>
      </c>
      <c r="C72" s="107">
        <v>37.178262781213803</v>
      </c>
      <c r="D72" s="107">
        <v>0.01</v>
      </c>
      <c r="E72" s="107">
        <v>2.3882413705190002</v>
      </c>
      <c r="F72" s="107">
        <v>9.2573178785818602</v>
      </c>
      <c r="G72" s="107">
        <v>144.305282115936</v>
      </c>
      <c r="H72" s="107">
        <v>8.1712327003479004</v>
      </c>
      <c r="I72" s="107">
        <v>116.53952866792601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7">
        <v>36</v>
      </c>
      <c r="C74" s="107">
        <v>37.889997694227397</v>
      </c>
      <c r="D74" s="107">
        <v>0.01</v>
      </c>
      <c r="E74" s="107">
        <v>2.5875088197213598</v>
      </c>
      <c r="F74" s="107">
        <v>10.2868923787717</v>
      </c>
      <c r="G74" s="107">
        <v>170.13296508789</v>
      </c>
      <c r="H74" s="107">
        <v>9.5131825804710299</v>
      </c>
      <c r="I74" s="107">
        <v>142.70615005493099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7">
        <v>37</v>
      </c>
      <c r="C76" s="107">
        <v>40.109439425998197</v>
      </c>
      <c r="D76" s="107">
        <v>0.01</v>
      </c>
      <c r="E76" s="107">
        <v>2.8631128646709301</v>
      </c>
      <c r="F76" s="107">
        <v>12.8382396168178</v>
      </c>
      <c r="G76" s="107">
        <v>178.95486259460401</v>
      </c>
      <c r="H76" s="107">
        <v>10.493492007255499</v>
      </c>
      <c r="I76" s="107">
        <v>151.846370697021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7">
        <v>38</v>
      </c>
      <c r="C78" s="107">
        <v>38.736353273744903</v>
      </c>
      <c r="D78" s="107">
        <v>0.01</v>
      </c>
      <c r="E78" s="107">
        <v>2.67177644040849</v>
      </c>
      <c r="F78" s="107">
        <v>11.782170790213099</v>
      </c>
      <c r="G78" s="107">
        <v>140.045794486999</v>
      </c>
      <c r="H78" s="107">
        <v>9.1330177783965993</v>
      </c>
      <c r="I78" s="107">
        <v>113.255847930908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7">
        <v>39</v>
      </c>
      <c r="C80" s="107">
        <v>36.419302410549498</v>
      </c>
      <c r="D80" s="107">
        <v>0.01</v>
      </c>
      <c r="E80" s="107">
        <v>2.4182815375151399</v>
      </c>
      <c r="F80" s="107">
        <v>9.7848405131587199</v>
      </c>
      <c r="G80" s="107">
        <v>160.45382595062199</v>
      </c>
      <c r="H80" s="107">
        <v>9.8364511728286708</v>
      </c>
      <c r="I80" s="107">
        <v>133.99089670181201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7">
        <v>40</v>
      </c>
      <c r="C82" s="107">
        <v>39.289849034062101</v>
      </c>
      <c r="D82" s="107">
        <v>0.01</v>
      </c>
      <c r="E82" s="107">
        <v>2.83592845333947</v>
      </c>
      <c r="F82" s="107">
        <v>12.9846561749776</v>
      </c>
      <c r="G82" s="107">
        <v>108.613069534301</v>
      </c>
      <c r="H82" s="107">
        <v>6.99185943603515</v>
      </c>
      <c r="I82" s="107">
        <v>82.472091913223196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7">
        <v>41</v>
      </c>
      <c r="C84" s="107">
        <v>35.701380341141302</v>
      </c>
      <c r="D84" s="107">
        <v>0.01</v>
      </c>
      <c r="E84" s="107">
        <v>2.44114795437565</v>
      </c>
      <c r="F84" s="107">
        <v>9.7146222149884203</v>
      </c>
      <c r="G84" s="107">
        <v>125.16784286499001</v>
      </c>
      <c r="H84" s="107">
        <v>7.5759138762950897</v>
      </c>
      <c r="I84" s="107">
        <v>99.347083687782202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7">
        <v>42</v>
      </c>
      <c r="C86" s="107">
        <v>34.549737930297802</v>
      </c>
      <c r="D86" s="107">
        <v>0.01</v>
      </c>
      <c r="E86" s="107">
        <v>2.3557966638494401</v>
      </c>
      <c r="F86" s="107">
        <v>8.8857386818638506</v>
      </c>
      <c r="G86" s="107">
        <v>132.00405693054199</v>
      </c>
      <c r="H86" s="107">
        <v>8.4519528150558401</v>
      </c>
      <c r="I86" s="107">
        <v>106.51561856269799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7">
        <v>43</v>
      </c>
      <c r="C88" s="107">
        <v>35.734677773934798</v>
      </c>
      <c r="D88" s="107">
        <v>0.01</v>
      </c>
      <c r="E88" s="107">
        <v>2.54130717560097</v>
      </c>
      <c r="F88" s="107">
        <v>10.4127594983136</v>
      </c>
      <c r="G88" s="107">
        <v>149.96926593780501</v>
      </c>
      <c r="H88" s="107">
        <v>9.1388136148452705</v>
      </c>
      <c r="I88" s="107">
        <v>124.823601722717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7">
        <v>44</v>
      </c>
      <c r="C90" s="107">
        <v>36.283008504796904</v>
      </c>
      <c r="D90" s="107">
        <v>0.01</v>
      </c>
      <c r="E90" s="107">
        <v>2.6134005873291501</v>
      </c>
      <c r="F90" s="107">
        <v>11.2916493769045</v>
      </c>
      <c r="G90" s="107">
        <v>135.26671218871999</v>
      </c>
      <c r="H90" s="107">
        <v>8.5800356268882698</v>
      </c>
      <c r="I90" s="107">
        <v>110.43817400932301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7">
        <v>45</v>
      </c>
      <c r="C92" s="107">
        <v>38.2994127626772</v>
      </c>
      <c r="D92" s="107">
        <v>0.01</v>
      </c>
      <c r="E92" s="107">
        <v>2.9678034870712802</v>
      </c>
      <c r="F92" s="107">
        <v>13.617393599616101</v>
      </c>
      <c r="G92" s="107">
        <v>114.962986946105</v>
      </c>
      <c r="H92" s="107">
        <v>7.1852138340473104</v>
      </c>
      <c r="I92" s="107">
        <v>90.432162523269596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7">
        <v>46</v>
      </c>
      <c r="C94" s="107">
        <v>34.524549060397597</v>
      </c>
      <c r="D94" s="107">
        <v>0.01</v>
      </c>
      <c r="E94" s="107">
        <v>2.52975050608317</v>
      </c>
      <c r="F94" s="107">
        <v>10.075718720753899</v>
      </c>
      <c r="G94" s="107">
        <v>104.856657981872</v>
      </c>
      <c r="H94" s="107">
        <v>6.9442872405052096</v>
      </c>
      <c r="I94" s="107">
        <v>80.474120080470996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7">
        <v>47</v>
      </c>
      <c r="C96" s="107">
        <v>38.222648479320299</v>
      </c>
      <c r="D96" s="107">
        <v>0.01</v>
      </c>
      <c r="E96" s="107">
        <v>2.9156878700962698</v>
      </c>
      <c r="F96" s="107">
        <v>13.951329116467999</v>
      </c>
      <c r="G96" s="107">
        <v>121.580801963806</v>
      </c>
      <c r="H96" s="107">
        <v>8.0335268974304199</v>
      </c>
      <c r="I96" s="107">
        <v>97.409546375274601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7">
        <v>48</v>
      </c>
      <c r="C98" s="107">
        <v>38.153198100902401</v>
      </c>
      <c r="D98" s="107">
        <v>0.01</v>
      </c>
      <c r="E98" s="107">
        <v>2.9470228398287701</v>
      </c>
      <c r="F98" s="107">
        <v>14.033389232776701</v>
      </c>
      <c r="G98" s="107">
        <v>142.94551181793199</v>
      </c>
      <c r="H98" s="107">
        <v>9.4113453626632602</v>
      </c>
      <c r="I98" s="107">
        <v>118.916906833648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7">
        <v>49</v>
      </c>
      <c r="C100" s="107">
        <v>34.738533231947102</v>
      </c>
      <c r="D100" s="107">
        <v>0.01</v>
      </c>
      <c r="E100" s="107">
        <v>2.6185805311909398</v>
      </c>
      <c r="F100" s="107">
        <v>10.823098341623901</v>
      </c>
      <c r="G100" s="107">
        <v>152.18156909942601</v>
      </c>
      <c r="H100" s="107">
        <v>9.7532413005828804</v>
      </c>
      <c r="I100" s="107">
        <v>128.40218544006299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7">
        <v>50</v>
      </c>
      <c r="C102" s="107">
        <v>35.902333436188798</v>
      </c>
      <c r="D102" s="107">
        <v>0.01</v>
      </c>
      <c r="E102" s="107">
        <v>2.76003529848875</v>
      </c>
      <c r="F102" s="107">
        <v>12.2380371270356</v>
      </c>
      <c r="G102" s="107">
        <v>203.50743484496999</v>
      </c>
      <c r="H102" s="107">
        <v>12.043302297592099</v>
      </c>
      <c r="I102" s="107">
        <v>179.97875213623001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7">
        <v>51</v>
      </c>
      <c r="C104" s="107">
        <v>32.8787395336009</v>
      </c>
      <c r="D104" s="107">
        <v>0.01</v>
      </c>
      <c r="E104" s="107">
        <v>2.46140203652558</v>
      </c>
      <c r="F104" s="107">
        <v>9.5012736850314603</v>
      </c>
      <c r="G104" s="107">
        <v>277.216986656188</v>
      </c>
      <c r="H104" s="107">
        <v>13.2187949419021</v>
      </c>
      <c r="I104" s="107">
        <v>253.979488372802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7">
        <v>52</v>
      </c>
      <c r="C106" s="107">
        <v>35.189364397967303</v>
      </c>
      <c r="D106" s="107">
        <v>0.01</v>
      </c>
      <c r="E106" s="107">
        <v>2.7341048496740799</v>
      </c>
      <c r="F106" s="107">
        <v>11.975561733598999</v>
      </c>
      <c r="G106" s="107">
        <v>174.27013111114499</v>
      </c>
      <c r="H106" s="107">
        <v>9.5289322435855794</v>
      </c>
      <c r="I106" s="107">
        <v>151.14005875587401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7">
        <v>53</v>
      </c>
      <c r="C108" s="107">
        <v>33.981177930478601</v>
      </c>
      <c r="D108" s="107">
        <v>0.01</v>
      </c>
      <c r="E108" s="107">
        <v>2.58859262643037</v>
      </c>
      <c r="F108" s="107">
        <v>10.977680691966301</v>
      </c>
      <c r="G108" s="107">
        <v>148.252891540527</v>
      </c>
      <c r="H108" s="107">
        <v>9.5343930721282906</v>
      </c>
      <c r="I108" s="107">
        <v>125.404128074646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7">
        <v>54</v>
      </c>
      <c r="C110" s="107">
        <v>32.872241691306698</v>
      </c>
      <c r="D110" s="107">
        <v>0.01</v>
      </c>
      <c r="E110" s="107">
        <v>2.5464731719758702</v>
      </c>
      <c r="F110" s="107">
        <v>10.182924932903701</v>
      </c>
      <c r="G110" s="107">
        <v>112.962117195129</v>
      </c>
      <c r="H110" s="107">
        <v>7.4143196940421996</v>
      </c>
      <c r="I110" s="107">
        <v>90.445029497146606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7">
        <v>55</v>
      </c>
      <c r="C112" s="107">
        <v>33.308855763188099</v>
      </c>
      <c r="D112" s="107">
        <v>0.01</v>
      </c>
      <c r="E112" s="107">
        <v>2.6098455411416501</v>
      </c>
      <c r="F112" s="107">
        <v>10.9489477387181</v>
      </c>
      <c r="G112" s="107">
        <v>147.13087654113701</v>
      </c>
      <c r="H112" s="107">
        <v>8.9397122263908297</v>
      </c>
      <c r="I112" s="107">
        <v>124.904381752014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7">
        <v>56</v>
      </c>
      <c r="C114" s="107">
        <v>30.950536727905199</v>
      </c>
      <c r="D114" s="107">
        <v>0.01</v>
      </c>
      <c r="E114" s="107">
        <v>2.3257437105531999</v>
      </c>
      <c r="F114" s="107">
        <v>8.8086586440050993</v>
      </c>
      <c r="G114" s="107">
        <v>168.28326892852701</v>
      </c>
      <c r="H114" s="107">
        <v>9.7859032154083199</v>
      </c>
      <c r="I114" s="107">
        <v>146.28704595565699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7">
        <v>57</v>
      </c>
      <c r="C116" s="107">
        <v>31.6986484527587</v>
      </c>
      <c r="D116" s="107">
        <v>0.01</v>
      </c>
      <c r="E116" s="107">
        <v>2.5345693561765801</v>
      </c>
      <c r="F116" s="107">
        <v>9.8653033309512601</v>
      </c>
      <c r="G116" s="107">
        <v>133.23151493072501</v>
      </c>
      <c r="H116" s="107">
        <v>8.0444934964179993</v>
      </c>
      <c r="I116" s="107">
        <v>111.558492183685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7">
        <v>58</v>
      </c>
      <c r="C118" s="107">
        <v>31.883253733317002</v>
      </c>
      <c r="D118" s="107">
        <v>0.01</v>
      </c>
      <c r="E118" s="107">
        <v>2.4935824120486201</v>
      </c>
      <c r="F118" s="107">
        <v>10.349763561178101</v>
      </c>
      <c r="G118" s="107">
        <v>142.992286682128</v>
      </c>
      <c r="H118" s="107">
        <v>8.8736052513122505</v>
      </c>
      <c r="I118" s="107">
        <v>121.619856834411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7">
        <v>59</v>
      </c>
      <c r="C120" s="107">
        <v>30.295045146235701</v>
      </c>
      <c r="D120" s="107">
        <v>0.01</v>
      </c>
      <c r="E120" s="107">
        <v>2.3670655444816302</v>
      </c>
      <c r="F120" s="107">
        <v>9.0738380573413995</v>
      </c>
      <c r="G120" s="107">
        <v>122.951789855957</v>
      </c>
      <c r="H120" s="107">
        <v>7.6797960996627799</v>
      </c>
      <c r="I120" s="107">
        <v>101.88942706584901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7">
        <v>60</v>
      </c>
      <c r="C122" s="107">
        <v>28.5861234311704</v>
      </c>
      <c r="D122" s="107">
        <v>0.01</v>
      </c>
      <c r="E122" s="107">
        <v>2.2007397634011698</v>
      </c>
      <c r="F122" s="107">
        <v>7.6904261818638497</v>
      </c>
      <c r="G122" s="107">
        <v>147.558423995971</v>
      </c>
      <c r="H122" s="107">
        <v>9.9755139350891096</v>
      </c>
      <c r="I122" s="107">
        <v>126.841898918151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7">
        <v>61</v>
      </c>
      <c r="C124" s="107">
        <v>30.2114943751582</v>
      </c>
      <c r="D124" s="107">
        <v>0.01</v>
      </c>
      <c r="E124" s="107">
        <v>2.4728444593923999</v>
      </c>
      <c r="F124" s="107">
        <v>9.6471486356523304</v>
      </c>
      <c r="G124" s="107">
        <v>122.935911655426</v>
      </c>
      <c r="H124" s="107">
        <v>7.8445914387702897</v>
      </c>
      <c r="I124" s="107">
        <v>102.53219604492099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7">
        <v>62</v>
      </c>
      <c r="C126" s="107">
        <v>30.158215770015001</v>
      </c>
      <c r="D126" s="107">
        <v>0.01</v>
      </c>
      <c r="E126" s="107">
        <v>2.4335779084099598</v>
      </c>
      <c r="F126" s="107">
        <v>9.9103057119581397</v>
      </c>
      <c r="G126" s="107">
        <v>155.13955020904501</v>
      </c>
      <c r="H126" s="107">
        <v>9.8037102222442591</v>
      </c>
      <c r="I126" s="107">
        <v>135.06005573272699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7">
        <v>63</v>
      </c>
      <c r="C128" s="107">
        <v>29.873267138445801</v>
      </c>
      <c r="D128" s="107">
        <v>0.01</v>
      </c>
      <c r="E128" s="107">
        <v>2.49261951005017</v>
      </c>
      <c r="F128" s="107">
        <v>9.9367976541872292</v>
      </c>
      <c r="G128" s="107">
        <v>132.68685913085901</v>
      </c>
      <c r="H128" s="107">
        <v>9.1912212371826101</v>
      </c>
      <c r="I128" s="107">
        <v>112.87854099273601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7">
        <v>64</v>
      </c>
      <c r="C130" s="107">
        <v>28.691782774748599</v>
      </c>
      <c r="D130" s="107">
        <v>0.01</v>
      </c>
      <c r="E130" s="107">
        <v>2.3368430976514398</v>
      </c>
      <c r="F130" s="107">
        <v>9.0262678817466409</v>
      </c>
      <c r="G130" s="107">
        <v>161.00420761108299</v>
      </c>
      <c r="H130" s="107">
        <v>10.2992920875549</v>
      </c>
      <c r="I130" s="107">
        <v>141.506306648254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7">
        <v>65</v>
      </c>
      <c r="C132" s="107">
        <v>28.374577133743799</v>
      </c>
      <c r="D132" s="107">
        <v>0.01</v>
      </c>
      <c r="E132" s="107">
        <v>2.4276848104264999</v>
      </c>
      <c r="F132" s="107">
        <v>9.0382192399766694</v>
      </c>
      <c r="G132" s="107">
        <v>134.15093421936001</v>
      </c>
      <c r="H132" s="107">
        <v>8.8223578333854604</v>
      </c>
      <c r="I132" s="107">
        <v>114.98830270767201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7">
        <v>66</v>
      </c>
      <c r="C134" s="107">
        <v>29.243350912023399</v>
      </c>
      <c r="D134" s="107">
        <v>0.01</v>
      </c>
      <c r="E134" s="107">
        <v>2.502716227814</v>
      </c>
      <c r="F134" s="107">
        <v>10.2300527007491</v>
      </c>
      <c r="G134" s="107">
        <v>126.895635604858</v>
      </c>
      <c r="H134" s="107">
        <v>8.7477879524230904</v>
      </c>
      <c r="I134" s="107">
        <v>108.037293434143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7">
        <v>67</v>
      </c>
      <c r="C136" s="107">
        <v>31.896678995203001</v>
      </c>
      <c r="D136" s="107">
        <v>0.01</v>
      </c>
      <c r="E136" s="107">
        <v>2.84745567816275</v>
      </c>
      <c r="F136" s="107">
        <v>13.172737898649901</v>
      </c>
      <c r="G136" s="107">
        <v>139.86188602447501</v>
      </c>
      <c r="H136" s="107">
        <v>8.9509672522544808</v>
      </c>
      <c r="I136" s="107">
        <v>121.27884149551301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7">
        <v>68</v>
      </c>
      <c r="C138" s="107">
        <v>26.893452185171601</v>
      </c>
      <c r="D138" s="107">
        <v>0.01</v>
      </c>
      <c r="E138" s="107">
        <v>2.3059128522872898</v>
      </c>
      <c r="F138" s="107">
        <v>8.4456235391122298</v>
      </c>
      <c r="G138" s="107">
        <v>136.665050506591</v>
      </c>
      <c r="H138" s="107">
        <v>8.9776875376701302</v>
      </c>
      <c r="I138" s="107">
        <v>118.36979246139499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7">
        <v>69</v>
      </c>
      <c r="C140" s="107">
        <v>31.385150061713301</v>
      </c>
      <c r="D140" s="107">
        <v>0.01</v>
      </c>
      <c r="E140" s="107">
        <v>2.9429338640636802</v>
      </c>
      <c r="F140" s="107">
        <v>13.2269270508377</v>
      </c>
      <c r="G140" s="107">
        <v>111.289959907531</v>
      </c>
      <c r="H140" s="107">
        <v>7.4076629281043997</v>
      </c>
      <c r="I140" s="107">
        <v>93.256178855895996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7">
        <v>70</v>
      </c>
      <c r="C142" s="107">
        <v>28.1307909930193</v>
      </c>
      <c r="D142" s="107">
        <v>0.01</v>
      </c>
      <c r="E142" s="107">
        <v>2.50806599193149</v>
      </c>
      <c r="F142" s="107">
        <v>10.2077244829248</v>
      </c>
      <c r="G142" s="107">
        <v>121.049341201782</v>
      </c>
      <c r="H142" s="107">
        <v>8.0052713155746407</v>
      </c>
      <c r="I142" s="107">
        <v>103.262926101684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7">
        <v>71</v>
      </c>
      <c r="C144" s="107">
        <v>28.987383030078998</v>
      </c>
      <c r="D144" s="107">
        <v>0.01</v>
      </c>
      <c r="E144" s="107">
        <v>2.67939345924942</v>
      </c>
      <c r="F144" s="107">
        <v>11.3331143061319</v>
      </c>
      <c r="G144" s="107">
        <v>144.69740962982101</v>
      </c>
      <c r="H144" s="107">
        <v>9.6585345268249494</v>
      </c>
      <c r="I144" s="107">
        <v>127.175838947296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7">
        <v>72</v>
      </c>
      <c r="C146" s="107">
        <v>25.784671854089801</v>
      </c>
      <c r="D146" s="107">
        <v>0.01</v>
      </c>
      <c r="E146" s="107">
        <v>2.2609807473641799</v>
      </c>
      <c r="F146" s="107">
        <v>8.3932013776567196</v>
      </c>
      <c r="G146" s="107">
        <v>123.82144451141301</v>
      </c>
      <c r="H146" s="107">
        <v>8.1936213374137807</v>
      </c>
      <c r="I146" s="107">
        <v>106.55943727493199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7">
        <v>73</v>
      </c>
      <c r="C148" s="107">
        <v>28.1394639191804</v>
      </c>
      <c r="D148" s="107">
        <v>0.01</v>
      </c>
      <c r="E148" s="107">
        <v>2.6787577293537201</v>
      </c>
      <c r="F148" s="107">
        <v>10.980398089797401</v>
      </c>
      <c r="G148" s="107">
        <v>133.28500366210901</v>
      </c>
      <c r="H148" s="107">
        <v>9.0474423170089704</v>
      </c>
      <c r="I148" s="107">
        <v>116.193347930908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7">
        <v>74</v>
      </c>
      <c r="C150" s="107">
        <v>24.351121478610501</v>
      </c>
      <c r="D150" s="107">
        <v>0.01</v>
      </c>
      <c r="E150" s="107">
        <v>2.1310274336073101</v>
      </c>
      <c r="F150" s="107">
        <v>7.3629567005016101</v>
      </c>
      <c r="G150" s="107">
        <v>143.53828144073401</v>
      </c>
      <c r="H150" s="107">
        <v>8.9871172904968208</v>
      </c>
      <c r="I150" s="107">
        <v>126.69176149368199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7">
        <v>75</v>
      </c>
      <c r="C152" s="107">
        <v>26.072040416576201</v>
      </c>
      <c r="D152" s="107">
        <v>0.01</v>
      </c>
      <c r="E152" s="107">
        <v>2.41668568275592</v>
      </c>
      <c r="F152" s="107">
        <v>9.3641262231049698</v>
      </c>
      <c r="G152" s="107">
        <v>117.91021728515599</v>
      </c>
      <c r="H152" s="107">
        <v>7.7199359536170897</v>
      </c>
      <c r="I152" s="107">
        <v>101.346993923187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7">
        <v>76</v>
      </c>
      <c r="C154" s="107">
        <v>24.6164287990993</v>
      </c>
      <c r="D154" s="107">
        <v>0.01</v>
      </c>
      <c r="E154" s="107">
        <v>2.2353086427406001</v>
      </c>
      <c r="F154" s="107">
        <v>8.1807726577476192</v>
      </c>
      <c r="G154" s="107">
        <v>111.905826568603</v>
      </c>
      <c r="H154" s="107">
        <v>7.8043118119239798</v>
      </c>
      <c r="I154" s="107">
        <v>95.598065376281696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7">
        <v>77</v>
      </c>
      <c r="C156" s="107">
        <v>24.4078838207103</v>
      </c>
      <c r="D156" s="107">
        <v>0.01</v>
      </c>
      <c r="E156" s="107">
        <v>2.2965919441647</v>
      </c>
      <c r="F156" s="107">
        <v>8.2198895613352398</v>
      </c>
      <c r="G156" s="107">
        <v>113.755791664123</v>
      </c>
      <c r="H156" s="107">
        <v>7.9471479654312098</v>
      </c>
      <c r="I156" s="107">
        <v>97.707467079162598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7">
        <v>78</v>
      </c>
      <c r="C158" s="107">
        <v>26.244796258431801</v>
      </c>
      <c r="D158" s="107">
        <v>0.01</v>
      </c>
      <c r="E158" s="107">
        <v>2.5608199790672002</v>
      </c>
      <c r="F158" s="107">
        <v>10.337260882059701</v>
      </c>
      <c r="G158" s="107">
        <v>113.95521354675201</v>
      </c>
      <c r="H158" s="107">
        <v>7.4086146950721696</v>
      </c>
      <c r="I158" s="107">
        <v>98.188136816024695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7">
        <v>79</v>
      </c>
      <c r="C160" s="107">
        <v>25.542510845043001</v>
      </c>
      <c r="D160" s="107">
        <v>0.01</v>
      </c>
      <c r="E160" s="107">
        <v>2.4651774079711299</v>
      </c>
      <c r="F160" s="107">
        <v>9.8965137711277702</v>
      </c>
      <c r="G160" s="107">
        <v>145.25907421112001</v>
      </c>
      <c r="H160" s="107">
        <v>9.4588425159454292</v>
      </c>
      <c r="I160" s="107">
        <v>129.74139785766599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7">
        <v>80</v>
      </c>
      <c r="C162" s="107">
        <v>23.418761147393099</v>
      </c>
      <c r="D162" s="107">
        <v>0.01</v>
      </c>
      <c r="E162" s="107">
        <v>2.2264431096889301</v>
      </c>
      <c r="F162" s="107">
        <v>7.9248501724666998</v>
      </c>
      <c r="G162" s="107">
        <v>146.28772830963101</v>
      </c>
      <c r="H162" s="107">
        <v>8.4856096506118703</v>
      </c>
      <c r="I162" s="107">
        <v>130.85650777816701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7">
        <v>81</v>
      </c>
      <c r="C164" s="107">
        <v>25.398303773668001</v>
      </c>
      <c r="D164" s="107">
        <v>0.01</v>
      </c>
      <c r="E164" s="107">
        <v>2.5436866901538902</v>
      </c>
      <c r="F164" s="107">
        <v>10.0827898537671</v>
      </c>
      <c r="G164" s="107">
        <v>131.416078567504</v>
      </c>
      <c r="H164" s="107">
        <v>8.15041783452034</v>
      </c>
      <c r="I164" s="107">
        <v>116.227015137672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7">
        <v>82</v>
      </c>
      <c r="C166" s="107">
        <v>23.749318935253001</v>
      </c>
      <c r="D166" s="107">
        <v>0.01</v>
      </c>
      <c r="E166" s="107">
        <v>2.3261400726106398</v>
      </c>
      <c r="F166" s="107">
        <v>8.6716443079489203</v>
      </c>
      <c r="G166" s="107">
        <v>121.615039825439</v>
      </c>
      <c r="H166" s="107">
        <v>8.4992547035217196</v>
      </c>
      <c r="I166" s="107">
        <v>106.65959358215299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7">
        <v>83</v>
      </c>
      <c r="C168" s="107">
        <v>23.306749626442201</v>
      </c>
      <c r="D168" s="107">
        <v>0.01</v>
      </c>
      <c r="E168" s="107">
        <v>2.3438739864914502</v>
      </c>
      <c r="F168" s="107">
        <v>8.4741055965423495</v>
      </c>
      <c r="G168" s="107">
        <v>139.395392417907</v>
      </c>
      <c r="H168" s="107">
        <v>8.5597178637981397</v>
      </c>
      <c r="I168" s="107">
        <v>124.70364272594399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7">
        <v>84</v>
      </c>
      <c r="C170" s="107">
        <v>22.7370225411874</v>
      </c>
      <c r="D170" s="107">
        <v>0.01</v>
      </c>
      <c r="E170" s="107">
        <v>2.2854281972955701</v>
      </c>
      <c r="F170" s="107">
        <v>8.1785815645147206</v>
      </c>
      <c r="G170" s="107">
        <v>137.75563240051201</v>
      </c>
      <c r="H170" s="107">
        <v>8.2576512992381996</v>
      </c>
      <c r="I170" s="107">
        <v>123.333138108253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7">
        <v>85</v>
      </c>
      <c r="C172" s="107">
        <v>22.422502729627801</v>
      </c>
      <c r="D172" s="107">
        <v>0.01</v>
      </c>
      <c r="E172" s="107">
        <v>2.2729022105534802</v>
      </c>
      <c r="F172" s="107">
        <v>8.1327717127623291</v>
      </c>
      <c r="G172" s="107">
        <v>119.026040077209</v>
      </c>
      <c r="H172" s="107">
        <v>7.7261745333671499</v>
      </c>
      <c r="I172" s="107">
        <v>104.875616550445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7">
        <v>86</v>
      </c>
      <c r="C174" s="107">
        <v>21.479612421106399</v>
      </c>
      <c r="D174" s="107">
        <v>0.01</v>
      </c>
      <c r="E174" s="107">
        <v>2.17727868645279</v>
      </c>
      <c r="F174" s="107">
        <v>7.4595531181052799</v>
      </c>
      <c r="G174" s="107">
        <v>119.16232872009201</v>
      </c>
      <c r="H174" s="107">
        <v>7.63703000545501</v>
      </c>
      <c r="I174" s="107">
        <v>105.285269975662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7">
        <v>87</v>
      </c>
      <c r="C176" s="107">
        <v>24.47729506316</v>
      </c>
      <c r="D176" s="107">
        <v>0.01</v>
      </c>
      <c r="E176" s="107">
        <v>2.6037624500415899</v>
      </c>
      <c r="F176" s="107">
        <v>10.7269639792265</v>
      </c>
      <c r="G176" s="107">
        <v>114.69913768768301</v>
      </c>
      <c r="H176" s="107">
        <v>8.2997015714645297</v>
      </c>
      <c r="I176" s="107">
        <v>101.060691356658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7">
        <v>88</v>
      </c>
      <c r="C178" s="107">
        <v>21.196048030146802</v>
      </c>
      <c r="D178" s="107">
        <v>0.01</v>
      </c>
      <c r="E178" s="107">
        <v>2.1483132795051199</v>
      </c>
      <c r="F178" s="107">
        <v>7.5468581076021497</v>
      </c>
      <c r="G178" s="107">
        <v>142.11058521270701</v>
      </c>
      <c r="H178" s="107">
        <v>8.8530545830726606</v>
      </c>
      <c r="I178" s="107">
        <v>128.50852942466699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7">
        <v>89</v>
      </c>
      <c r="C180" s="107">
        <v>23.8512133139151</v>
      </c>
      <c r="D180" s="107">
        <v>0.01</v>
      </c>
      <c r="E180" s="107">
        <v>2.5373983736391401</v>
      </c>
      <c r="F180" s="107">
        <v>10.346433754320399</v>
      </c>
      <c r="G180" s="107">
        <v>118.930770397186</v>
      </c>
      <c r="H180" s="107">
        <v>8.3563123345375008</v>
      </c>
      <c r="I180" s="107">
        <v>105.534941673278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7">
        <v>90</v>
      </c>
      <c r="C182" s="107">
        <v>22.7465664192482</v>
      </c>
      <c r="D182" s="107">
        <v>0.01</v>
      </c>
      <c r="E182" s="107">
        <v>2.3686697438911102</v>
      </c>
      <c r="F182" s="107">
        <v>9.4632243403681997</v>
      </c>
      <c r="G182" s="107">
        <v>121.18795633316</v>
      </c>
      <c r="H182" s="107">
        <v>7.8088042736053396</v>
      </c>
      <c r="I182" s="107">
        <v>108.018657088279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7">
        <v>91</v>
      </c>
      <c r="C184" s="107">
        <v>24.015631004616001</v>
      </c>
      <c r="D184" s="107">
        <v>0.01</v>
      </c>
      <c r="E184" s="107">
        <v>2.6016715191028701</v>
      </c>
      <c r="F184" s="107">
        <v>10.941191461351099</v>
      </c>
      <c r="G184" s="107">
        <v>103.72388029098499</v>
      </c>
      <c r="H184" s="107">
        <v>7.5541952252388</v>
      </c>
      <c r="I184" s="107">
        <v>90.730593204498206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7">
        <v>92</v>
      </c>
      <c r="C186" s="107">
        <v>20.7571859006528</v>
      </c>
      <c r="D186" s="107">
        <v>0.01</v>
      </c>
      <c r="E186" s="107">
        <v>2.2516425450642901</v>
      </c>
      <c r="F186" s="107">
        <v>7.8362129705923502</v>
      </c>
      <c r="G186" s="107">
        <v>128.24671316146799</v>
      </c>
      <c r="H186" s="107">
        <v>7.9141708612441999</v>
      </c>
      <c r="I186" s="107">
        <v>115.425826072692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7">
        <v>93</v>
      </c>
      <c r="C188" s="107">
        <v>20.813091136791002</v>
      </c>
      <c r="D188" s="107">
        <v>0.01</v>
      </c>
      <c r="E188" s="107">
        <v>2.2673260370890298</v>
      </c>
      <c r="F188" s="107">
        <v>8.1097059868000105</v>
      </c>
      <c r="G188" s="107">
        <v>143.79571533203099</v>
      </c>
      <c r="H188" s="107">
        <v>8.7119038701057399</v>
      </c>
      <c r="I188" s="107">
        <v>131.21701121330199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7">
        <v>94</v>
      </c>
      <c r="C190" s="107">
        <v>20.868967798021099</v>
      </c>
      <c r="D190" s="107">
        <v>0.01</v>
      </c>
      <c r="E190" s="107">
        <v>2.2699415374685201</v>
      </c>
      <c r="F190" s="107">
        <v>8.3924559045720901</v>
      </c>
      <c r="G190" s="107">
        <v>108.392771720886</v>
      </c>
      <c r="H190" s="107">
        <v>7.7961955666542</v>
      </c>
      <c r="I190" s="107">
        <v>96.018166303634601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7">
        <v>95</v>
      </c>
      <c r="C192" s="107">
        <v>19.779458434493399</v>
      </c>
      <c r="D192" s="107">
        <v>0.01</v>
      </c>
      <c r="E192" s="107">
        <v>2.1982846966496199</v>
      </c>
      <c r="F192" s="107">
        <v>7.4978444576263401</v>
      </c>
      <c r="G192" s="107">
        <v>141.42162799835199</v>
      </c>
      <c r="H192" s="107">
        <v>9.2987835407256991</v>
      </c>
      <c r="I192" s="107">
        <v>129.236730098724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7">
        <v>96</v>
      </c>
      <c r="C194" s="107">
        <v>19.1546143072622</v>
      </c>
      <c r="D194" s="107">
        <v>0.01</v>
      </c>
      <c r="E194" s="107">
        <v>2.0803340408537099</v>
      </c>
      <c r="F194" s="107">
        <v>7.0403430550186696</v>
      </c>
      <c r="G194" s="107">
        <v>145.46992206573401</v>
      </c>
      <c r="H194" s="107">
        <v>9.4991036653518606</v>
      </c>
      <c r="I194" s="107">
        <v>133.43861198425199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7">
        <v>97</v>
      </c>
      <c r="C196" s="107">
        <v>20.098484851695801</v>
      </c>
      <c r="D196" s="107">
        <v>0.01</v>
      </c>
      <c r="E196" s="107">
        <v>2.2458076344596001</v>
      </c>
      <c r="F196" s="107">
        <v>8.1437790658738791</v>
      </c>
      <c r="G196" s="107">
        <v>114.67673301696701</v>
      </c>
      <c r="H196" s="107">
        <v>7.73567262291908</v>
      </c>
      <c r="I196" s="107">
        <v>102.804867267608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7">
        <v>98</v>
      </c>
      <c r="C198" s="107">
        <v>19.203625643694799</v>
      </c>
      <c r="D198" s="107">
        <v>0.01</v>
      </c>
      <c r="E198" s="107">
        <v>2.1746785993929199</v>
      </c>
      <c r="F198" s="107">
        <v>7.4098034788060998</v>
      </c>
      <c r="G198" s="107">
        <v>112.764388084411</v>
      </c>
      <c r="H198" s="107">
        <v>7.8649621605873099</v>
      </c>
      <c r="I198" s="107">
        <v>101.00755167007399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7">
        <v>99</v>
      </c>
      <c r="C200" s="107">
        <v>19.107012642754398</v>
      </c>
      <c r="D200" s="107">
        <v>0.01</v>
      </c>
      <c r="E200" s="107">
        <v>2.13610268080676</v>
      </c>
      <c r="F200" s="107">
        <v>7.3438682026333204</v>
      </c>
      <c r="G200" s="107">
        <v>124.145444869995</v>
      </c>
      <c r="H200" s="107">
        <v>8.9511969089508003</v>
      </c>
      <c r="I200" s="107">
        <v>112.432423114776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7">
        <v>100</v>
      </c>
      <c r="C202" s="107">
        <v>20.5689846674601</v>
      </c>
      <c r="D202" s="107">
        <v>0.01</v>
      </c>
      <c r="E202" s="107">
        <v>2.3959960010316599</v>
      </c>
      <c r="F202" s="107">
        <v>8.9376603585702394</v>
      </c>
      <c r="G202" s="107">
        <v>140.879251480102</v>
      </c>
      <c r="H202" s="107">
        <v>9.7140961885452199</v>
      </c>
      <c r="I202" s="107">
        <v>129.33798074722199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7">
        <v>101</v>
      </c>
      <c r="C204" s="107">
        <v>19.800840836984101</v>
      </c>
      <c r="D204" s="107">
        <v>0.01</v>
      </c>
      <c r="E204" s="107">
        <v>2.2980954205548301</v>
      </c>
      <c r="F204" s="107">
        <v>8.3274258242713</v>
      </c>
      <c r="G204" s="107">
        <v>132.631649494171</v>
      </c>
      <c r="H204" s="107">
        <v>8.5091110169887507</v>
      </c>
      <c r="I204" s="107">
        <v>121.235166311264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7">
        <v>102</v>
      </c>
      <c r="C206" s="107">
        <v>19.7142606311374</v>
      </c>
      <c r="D206" s="107">
        <v>0.01</v>
      </c>
      <c r="E206" s="107">
        <v>2.3211848073535402</v>
      </c>
      <c r="F206" s="107">
        <v>8.3957208615762209</v>
      </c>
      <c r="G206" s="107">
        <v>147.21997880935601</v>
      </c>
      <c r="H206" s="107">
        <v>9.2150912284851003</v>
      </c>
      <c r="I206" s="107">
        <v>135.982841730117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7">
        <v>103</v>
      </c>
      <c r="C208" s="107">
        <v>18.870400181522999</v>
      </c>
      <c r="D208" s="107">
        <v>0.01</v>
      </c>
      <c r="E208" s="107">
        <v>2.1952281263139501</v>
      </c>
      <c r="F208" s="107">
        <v>7.72577857088159</v>
      </c>
      <c r="G208" s="107">
        <v>126.28241443634001</v>
      </c>
      <c r="H208" s="107">
        <v>9.0307021141052193</v>
      </c>
      <c r="I208" s="107">
        <v>115.240745067596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7">
        <v>104</v>
      </c>
      <c r="C210" s="107">
        <v>20.6233703825208</v>
      </c>
      <c r="D210" s="107">
        <v>0.01</v>
      </c>
      <c r="E210" s="107">
        <v>2.4779559638765098</v>
      </c>
      <c r="F210" s="107">
        <v>9.6577018543525899</v>
      </c>
      <c r="G210" s="107">
        <v>108.52077245712201</v>
      </c>
      <c r="H210" s="107">
        <v>7.80052173137664</v>
      </c>
      <c r="I210" s="107">
        <v>97.587164878845201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7">
        <v>105</v>
      </c>
      <c r="C212" s="107">
        <v>19.379204255563199</v>
      </c>
      <c r="D212" s="107">
        <v>0.01</v>
      </c>
      <c r="E212" s="107">
        <v>2.2808624947512501</v>
      </c>
      <c r="F212" s="107">
        <v>8.4188505808512293</v>
      </c>
      <c r="G212" s="107">
        <v>115.53547811508101</v>
      </c>
      <c r="H212" s="107">
        <v>7.8676058053970301</v>
      </c>
      <c r="I212" s="107">
        <v>104.569026827812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7">
        <v>106</v>
      </c>
      <c r="C214" s="107">
        <v>21.266254954867801</v>
      </c>
      <c r="D214" s="107">
        <v>0.01</v>
      </c>
      <c r="E214" s="107">
        <v>2.5332181630311101</v>
      </c>
      <c r="F214" s="107">
        <v>10.1906069472984</v>
      </c>
      <c r="G214" s="107">
        <v>131.23208618164</v>
      </c>
      <c r="H214" s="107">
        <v>9.2678723335266096</v>
      </c>
      <c r="I214" s="107">
        <v>120.116062164306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7">
        <v>107</v>
      </c>
      <c r="C216" s="107">
        <v>21.438033881010799</v>
      </c>
      <c r="D216" s="107">
        <v>0.01</v>
      </c>
      <c r="E216" s="107">
        <v>2.6077812336109298</v>
      </c>
      <c r="F216" s="107">
        <v>10.362495210435601</v>
      </c>
      <c r="G216" s="107">
        <v>112.02933931350699</v>
      </c>
      <c r="H216" s="107">
        <v>7.7343829870223999</v>
      </c>
      <c r="I216" s="107">
        <v>100.999638557434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7">
        <v>108</v>
      </c>
      <c r="C218" s="107">
        <v>19.356886157283</v>
      </c>
      <c r="D218" s="107">
        <v>0.01</v>
      </c>
      <c r="E218" s="107">
        <v>2.2815834018919201</v>
      </c>
      <c r="F218" s="107">
        <v>8.3819317994294291</v>
      </c>
      <c r="G218" s="107">
        <v>98.653607845306396</v>
      </c>
      <c r="H218" s="107">
        <v>7.2185885906219402</v>
      </c>
      <c r="I218" s="107">
        <v>87.702456712722693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7">
        <v>109</v>
      </c>
      <c r="C220" s="107">
        <v>20.769256874366999</v>
      </c>
      <c r="D220" s="107">
        <v>0.01</v>
      </c>
      <c r="E220" s="107">
        <v>2.4930448443801301</v>
      </c>
      <c r="F220" s="107">
        <v>9.6949535034320906</v>
      </c>
      <c r="G220" s="107">
        <v>89.846183776855398</v>
      </c>
      <c r="H220" s="107">
        <v>6.8631350994110099</v>
      </c>
      <c r="I220" s="107">
        <v>78.6810653209686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7">
        <v>110</v>
      </c>
      <c r="C222" s="107">
        <v>20.956153198524699</v>
      </c>
      <c r="D222" s="107">
        <v>0.01</v>
      </c>
      <c r="E222" s="107">
        <v>2.4117857261940201</v>
      </c>
      <c r="F222" s="107">
        <v>9.6478361995131792</v>
      </c>
      <c r="G222" s="107">
        <v>164.575489997863</v>
      </c>
      <c r="H222" s="107">
        <v>9.7450443506240791</v>
      </c>
      <c r="I222" s="107">
        <v>153.064417600631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7">
        <v>111</v>
      </c>
      <c r="C224" s="107">
        <v>19.4012729856703</v>
      </c>
      <c r="D224" s="107">
        <v>0.01</v>
      </c>
      <c r="E224" s="107">
        <v>2.1865018782792198</v>
      </c>
      <c r="F224" s="107">
        <v>7.8402953942616698</v>
      </c>
      <c r="G224" s="107">
        <v>106.979964733123</v>
      </c>
      <c r="H224" s="107">
        <v>7.3655530214309604</v>
      </c>
      <c r="I224" s="107">
        <v>95.418219923972998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7">
        <v>112</v>
      </c>
      <c r="C226" s="107">
        <v>18.5138279596964</v>
      </c>
      <c r="D226" s="107">
        <v>0.01</v>
      </c>
      <c r="E226" s="107">
        <v>2.0822886449319302</v>
      </c>
      <c r="F226" s="107">
        <v>7.0206021732754103</v>
      </c>
      <c r="G226" s="107">
        <v>129.814534664154</v>
      </c>
      <c r="H226" s="107">
        <v>8.6740315556526095</v>
      </c>
      <c r="I226" s="107">
        <v>118.40572094917199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7">
        <v>113</v>
      </c>
      <c r="C228" s="107">
        <v>20.764239028647999</v>
      </c>
      <c r="D228" s="107">
        <v>0.01</v>
      </c>
      <c r="E228" s="107">
        <v>2.4631340106328299</v>
      </c>
      <c r="F228" s="107">
        <v>9.4191236937487499</v>
      </c>
      <c r="G228" s="107">
        <v>110.993147850036</v>
      </c>
      <c r="H228" s="107">
        <v>7.4413805007934499</v>
      </c>
      <c r="I228" s="107">
        <v>99.703691124916006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7">
        <v>114</v>
      </c>
      <c r="C230" s="107">
        <v>20.816194887514399</v>
      </c>
      <c r="D230" s="107">
        <v>0.01</v>
      </c>
      <c r="E230" s="107">
        <v>2.44908047605443</v>
      </c>
      <c r="F230" s="107">
        <v>9.5866912470923502</v>
      </c>
      <c r="G230" s="107">
        <v>87.629270553588796</v>
      </c>
      <c r="H230" s="107">
        <v>6.8950344324111903</v>
      </c>
      <c r="I230" s="107">
        <v>76.466212272644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7">
        <v>115</v>
      </c>
      <c r="C232" s="107">
        <v>20.848053578977201</v>
      </c>
      <c r="D232" s="107">
        <v>0.01</v>
      </c>
      <c r="E232" s="107">
        <v>2.4127697370670398</v>
      </c>
      <c r="F232" s="107">
        <v>9.7369158532884299</v>
      </c>
      <c r="G232" s="107">
        <v>161.68649148941</v>
      </c>
      <c r="H232" s="107">
        <v>9.2958216667175293</v>
      </c>
      <c r="I232" s="107">
        <v>150.60902810096701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7">
        <v>116</v>
      </c>
      <c r="C234" s="107">
        <v>20.1469950146145</v>
      </c>
      <c r="D234" s="107">
        <v>0.01</v>
      </c>
      <c r="E234" s="107">
        <v>2.3704333658571501</v>
      </c>
      <c r="F234" s="107">
        <v>9.1283558298040308</v>
      </c>
      <c r="G234" s="107">
        <v>133.885007858276</v>
      </c>
      <c r="H234" s="107">
        <v>8.4895540177822095</v>
      </c>
      <c r="I234" s="107">
        <v>122.936908721923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7">
        <v>117</v>
      </c>
      <c r="C236" s="107">
        <v>19.965653136924399</v>
      </c>
      <c r="D236" s="107">
        <v>0.01</v>
      </c>
      <c r="E236" s="107">
        <v>2.3987963729434498</v>
      </c>
      <c r="F236" s="107">
        <v>9.0908426355432503</v>
      </c>
      <c r="G236" s="107">
        <v>133.77564764022799</v>
      </c>
      <c r="H236" s="107">
        <v>9.2054184675216604</v>
      </c>
      <c r="I236" s="107">
        <v>122.969585418701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7">
        <v>118</v>
      </c>
      <c r="C238" s="107">
        <v>20.672706180148602</v>
      </c>
      <c r="D238" s="107">
        <v>0.01</v>
      </c>
      <c r="E238" s="107">
        <v>2.54023468935931</v>
      </c>
      <c r="F238" s="107">
        <v>9.90704387205618</v>
      </c>
      <c r="G238" s="107">
        <v>147.13814163207999</v>
      </c>
      <c r="H238" s="107">
        <v>9.8834935426712001</v>
      </c>
      <c r="I238" s="107">
        <v>136.39164829254099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7">
        <v>119</v>
      </c>
      <c r="C240" s="107">
        <v>18.945052323517899</v>
      </c>
      <c r="D240" s="107">
        <v>0.01</v>
      </c>
      <c r="E240" s="107">
        <v>2.2724497185813002</v>
      </c>
      <c r="F240" s="107">
        <v>8.2554865324938707</v>
      </c>
      <c r="G240" s="107">
        <v>157.64869356155299</v>
      </c>
      <c r="H240" s="107">
        <v>9.8205392956733704</v>
      </c>
      <c r="I240" s="107">
        <v>147.06088900566101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7">
        <v>120</v>
      </c>
      <c r="C242" s="107">
        <v>20.473068131340799</v>
      </c>
      <c r="D242" s="107">
        <v>0.01</v>
      </c>
      <c r="E242" s="107">
        <v>2.4505912904386098</v>
      </c>
      <c r="F242" s="107">
        <v>9.9606520688092193</v>
      </c>
      <c r="G242" s="107">
        <v>160.29904413223201</v>
      </c>
      <c r="H242" s="107">
        <v>9.9491794705390895</v>
      </c>
      <c r="I242" s="107">
        <v>149.87540149688701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7">
        <v>121</v>
      </c>
      <c r="C244" s="107">
        <v>18.129891784102799</v>
      </c>
      <c r="D244" s="107">
        <v>0.01</v>
      </c>
      <c r="E244" s="107">
        <v>2.2550228260181502</v>
      </c>
      <c r="F244" s="107">
        <v>7.8099810723905199</v>
      </c>
      <c r="G244" s="107">
        <v>141.68186664581299</v>
      </c>
      <c r="H244" s="107">
        <v>9.9328759908676094</v>
      </c>
      <c r="I244" s="107">
        <v>131.48149013519199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7">
        <v>122</v>
      </c>
      <c r="C246" s="107">
        <v>19.342631304705499</v>
      </c>
      <c r="D246" s="107">
        <v>0.01</v>
      </c>
      <c r="E246" s="107">
        <v>2.3819951569592499</v>
      </c>
      <c r="F246" s="107">
        <v>9.2033933621865707</v>
      </c>
      <c r="G246" s="107">
        <v>109.93088531494099</v>
      </c>
      <c r="H246" s="107">
        <v>7.5955989956855703</v>
      </c>
      <c r="I246" s="107">
        <v>99.858591198921204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7">
        <v>123</v>
      </c>
      <c r="C248" s="107">
        <v>17.024919721815301</v>
      </c>
      <c r="D248" s="107">
        <v>0.01</v>
      </c>
      <c r="E248" s="107">
        <v>2.0938842119993901</v>
      </c>
      <c r="F248" s="107">
        <v>7.0470954400521704</v>
      </c>
      <c r="G248" s="107">
        <v>97.200694084167395</v>
      </c>
      <c r="H248" s="107">
        <v>7.6595753431320102</v>
      </c>
      <c r="I248" s="107">
        <v>87.312556266784597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7">
        <v>124</v>
      </c>
      <c r="C250" s="107">
        <v>19.517388061240801</v>
      </c>
      <c r="D250" s="107">
        <v>0.01</v>
      </c>
      <c r="E250" s="107">
        <v>2.46027477582295</v>
      </c>
      <c r="F250" s="107">
        <v>9.6965900703712702</v>
      </c>
      <c r="G250" s="107">
        <v>112.50753211975</v>
      </c>
      <c r="H250" s="107">
        <v>8.1326457262039096</v>
      </c>
      <c r="I250" s="107">
        <v>102.744989395141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7">
        <v>125</v>
      </c>
      <c r="C252" s="107">
        <v>17.3494467205471</v>
      </c>
      <c r="D252" s="107">
        <v>0.01</v>
      </c>
      <c r="E252" s="107">
        <v>2.16666069295671</v>
      </c>
      <c r="F252" s="107">
        <v>7.6457233164045499</v>
      </c>
      <c r="G252" s="107">
        <v>93.035631179809499</v>
      </c>
      <c r="H252" s="107">
        <v>6.7856792807578996</v>
      </c>
      <c r="I252" s="107">
        <v>83.403979182243305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7">
        <v>126</v>
      </c>
      <c r="C254" s="107">
        <v>19.366825916148901</v>
      </c>
      <c r="D254" s="107">
        <v>0.01</v>
      </c>
      <c r="E254" s="107">
        <v>2.4215357259467698</v>
      </c>
      <c r="F254" s="107">
        <v>9.7989650920585305</v>
      </c>
      <c r="G254" s="107">
        <v>123.691441535949</v>
      </c>
      <c r="H254" s="107">
        <v>8.1140916049480403</v>
      </c>
      <c r="I254" s="107">
        <v>114.176334142684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7">
        <v>127</v>
      </c>
      <c r="C256" s="107">
        <v>20.789031805815501</v>
      </c>
      <c r="D256" s="107">
        <v>0.01</v>
      </c>
      <c r="E256" s="107">
        <v>2.6277551915910502</v>
      </c>
      <c r="F256" s="107">
        <v>11.2467900117238</v>
      </c>
      <c r="G256" s="107">
        <v>103.906280994415</v>
      </c>
      <c r="H256" s="107">
        <v>7.5143835544586102</v>
      </c>
      <c r="I256" s="107">
        <v>94.307696580886798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7">
        <v>128</v>
      </c>
      <c r="C258" s="107">
        <v>20.329111487777102</v>
      </c>
      <c r="D258" s="107">
        <v>0.01</v>
      </c>
      <c r="E258" s="107">
        <v>2.653383564066</v>
      </c>
      <c r="F258" s="107">
        <v>10.692415281578301</v>
      </c>
      <c r="G258" s="107">
        <v>118.615689754486</v>
      </c>
      <c r="H258" s="107">
        <v>8.4100101590156502</v>
      </c>
      <c r="I258" s="107">
        <v>108.93847846984799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7">
        <v>129</v>
      </c>
      <c r="C260" s="107">
        <v>20.311580763922699</v>
      </c>
      <c r="D260" s="107">
        <v>0.01</v>
      </c>
      <c r="E260" s="107">
        <v>2.5717344019147999</v>
      </c>
      <c r="F260" s="107">
        <v>10.6027997776314</v>
      </c>
      <c r="G260" s="107">
        <v>131.455103874206</v>
      </c>
      <c r="H260" s="107">
        <v>8.5560422539710999</v>
      </c>
      <c r="I260" s="107">
        <v>121.71056079864501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7">
        <v>130</v>
      </c>
      <c r="C262" s="107">
        <v>17.244910240173301</v>
      </c>
      <c r="D262" s="107">
        <v>0.01</v>
      </c>
      <c r="E262" s="107">
        <v>2.1494876587832401</v>
      </c>
      <c r="F262" s="107">
        <v>7.5279343569720201</v>
      </c>
      <c r="G262" s="107">
        <v>117.465724945068</v>
      </c>
      <c r="H262" s="107">
        <v>7.8663178086280796</v>
      </c>
      <c r="I262" s="107">
        <v>107.806965947151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7">
        <v>131</v>
      </c>
      <c r="C264" s="107">
        <v>17.665538646556701</v>
      </c>
      <c r="D264" s="107">
        <v>0.01</v>
      </c>
      <c r="E264" s="107">
        <v>2.2605343394809299</v>
      </c>
      <c r="F264" s="107">
        <v>8.0724641746944794</v>
      </c>
      <c r="G264" s="107">
        <v>126.072307586669</v>
      </c>
      <c r="H264" s="107">
        <v>8.5112859010696393</v>
      </c>
      <c r="I264" s="107">
        <v>116.560048341751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7">
        <v>132</v>
      </c>
      <c r="C266" s="107">
        <v>17.9921535915798</v>
      </c>
      <c r="D266" s="107">
        <v>0.01</v>
      </c>
      <c r="E266" s="107">
        <v>2.2996188225569498</v>
      </c>
      <c r="F266" s="107">
        <v>8.5019484272709605</v>
      </c>
      <c r="G266" s="107">
        <v>122.159232139587</v>
      </c>
      <c r="H266" s="107">
        <v>8.6101902723312307</v>
      </c>
      <c r="I266" s="107">
        <v>112.702723503112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7">
        <v>133</v>
      </c>
      <c r="C268" s="107">
        <v>16.380592664082801</v>
      </c>
      <c r="D268" s="107">
        <v>0.01</v>
      </c>
      <c r="E268" s="107">
        <v>2.09207378493414</v>
      </c>
      <c r="F268" s="107">
        <v>6.9755101910343802</v>
      </c>
      <c r="G268" s="107">
        <v>146.92275714874199</v>
      </c>
      <c r="H268" s="107">
        <v>9.8602519035339302</v>
      </c>
      <c r="I268" s="107">
        <v>137.58163213729799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7">
        <v>134</v>
      </c>
      <c r="C270" s="107">
        <v>16.7150003645155</v>
      </c>
      <c r="D270" s="107">
        <v>0.01</v>
      </c>
      <c r="E270" s="107">
        <v>2.1286102003521301</v>
      </c>
      <c r="F270" s="107">
        <v>7.4504800990775699</v>
      </c>
      <c r="G270" s="107">
        <v>123.191500663757</v>
      </c>
      <c r="H270" s="107">
        <v>8.7881370782852102</v>
      </c>
      <c r="I270" s="107">
        <v>114.008465290069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7">
        <v>135</v>
      </c>
      <c r="C272" s="107">
        <v>17.202643359148901</v>
      </c>
      <c r="D272" s="107">
        <v>0.01</v>
      </c>
      <c r="E272" s="107">
        <v>2.2863684804351201</v>
      </c>
      <c r="F272" s="107">
        <v>8.0876418396278602</v>
      </c>
      <c r="G272" s="107">
        <v>121.748116493225</v>
      </c>
      <c r="H272" s="107">
        <v>8.6456749439239502</v>
      </c>
      <c r="I272" s="107">
        <v>112.69147205352699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7">
        <v>136</v>
      </c>
      <c r="C274" s="107">
        <v>18.405676029346601</v>
      </c>
      <c r="D274" s="107">
        <v>0.01</v>
      </c>
      <c r="E274" s="107">
        <v>2.4119149843851702</v>
      </c>
      <c r="F274" s="107">
        <v>9.3616400118227308</v>
      </c>
      <c r="G274" s="107">
        <v>107.967502593994</v>
      </c>
      <c r="H274" s="107">
        <v>7.1934354305267298</v>
      </c>
      <c r="I274" s="107">
        <v>98.934257835149694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7">
        <v>137</v>
      </c>
      <c r="C276" s="107">
        <v>18.6481133213749</v>
      </c>
      <c r="D276" s="107">
        <v>0.01</v>
      </c>
      <c r="E276" s="107">
        <v>2.47439301896978</v>
      </c>
      <c r="F276" s="107">
        <v>9.6544656841843199</v>
      </c>
      <c r="G276" s="107">
        <v>117.682535648345</v>
      </c>
      <c r="H276" s="107">
        <v>8.0963013768196106</v>
      </c>
      <c r="I276" s="107">
        <v>108.71626782417199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7">
        <v>138</v>
      </c>
      <c r="C278" s="107">
        <v>17.258331652040798</v>
      </c>
      <c r="D278" s="107">
        <v>0.01</v>
      </c>
      <c r="E278" s="107">
        <v>2.2244223312095301</v>
      </c>
      <c r="F278" s="107">
        <v>8.2479329020888699</v>
      </c>
      <c r="G278" s="107">
        <v>136.10320067405701</v>
      </c>
      <c r="H278" s="107">
        <v>8.3849732279777491</v>
      </c>
      <c r="I278" s="107">
        <v>127.00711095333099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7">
        <v>139</v>
      </c>
      <c r="C280" s="107">
        <v>17.292547791092399</v>
      </c>
      <c r="D280" s="107">
        <v>0.01</v>
      </c>
      <c r="E280" s="107">
        <v>2.2699797992352999</v>
      </c>
      <c r="F280" s="107">
        <v>8.0811917870132994</v>
      </c>
      <c r="G280" s="107">
        <v>109.273508071899</v>
      </c>
      <c r="H280" s="107">
        <v>8.3847562074661202</v>
      </c>
      <c r="I280" s="107">
        <v>100.013619422912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7">
        <v>140</v>
      </c>
      <c r="C282" s="107">
        <v>16.596785686634199</v>
      </c>
      <c r="D282" s="107">
        <v>0.01</v>
      </c>
      <c r="E282" s="107">
        <v>2.1446148245422898</v>
      </c>
      <c r="F282" s="107">
        <v>7.36748055175498</v>
      </c>
      <c r="G282" s="107">
        <v>97.501947879791203</v>
      </c>
      <c r="H282" s="107">
        <v>7.2432995736598897</v>
      </c>
      <c r="I282" s="107">
        <v>88.322619915008502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7">
        <v>141</v>
      </c>
      <c r="C284" s="107">
        <v>17.745557926319201</v>
      </c>
      <c r="D284" s="107">
        <v>0.01</v>
      </c>
      <c r="E284" s="107">
        <v>2.3396953388496602</v>
      </c>
      <c r="F284" s="107">
        <v>8.5227366553412498</v>
      </c>
      <c r="G284" s="107">
        <v>147.781902313232</v>
      </c>
      <c r="H284" s="107">
        <v>10.368857383728001</v>
      </c>
      <c r="I284" s="107">
        <v>138.374986648559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7">
        <v>142</v>
      </c>
      <c r="C286" s="107">
        <v>21.176841735839801</v>
      </c>
      <c r="D286" s="107">
        <v>0.01</v>
      </c>
      <c r="E286" s="107">
        <v>2.6515037262881198</v>
      </c>
      <c r="F286" s="107">
        <v>11.438881326604699</v>
      </c>
      <c r="G286" s="107">
        <v>98.321711063384996</v>
      </c>
      <c r="H286" s="107">
        <v>7.2617083787918002</v>
      </c>
      <c r="I286" s="107">
        <v>88.130482196807804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7">
        <v>143</v>
      </c>
      <c r="C288" s="107">
        <v>19.5365749288488</v>
      </c>
      <c r="D288" s="107">
        <v>0.01</v>
      </c>
      <c r="E288" s="107">
        <v>2.3281684672390899</v>
      </c>
      <c r="F288" s="107">
        <v>8.7463910667984504</v>
      </c>
      <c r="G288" s="107">
        <v>104.178665161132</v>
      </c>
      <c r="H288" s="107">
        <v>7.6869821548461896</v>
      </c>
      <c r="I288" s="107">
        <v>92.869004726409898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7">
        <v>144</v>
      </c>
      <c r="C290" s="107">
        <v>20.4439784862377</v>
      </c>
      <c r="D290" s="107">
        <v>0.01</v>
      </c>
      <c r="E290" s="107">
        <v>2.3809755643208801</v>
      </c>
      <c r="F290" s="107">
        <v>8.8121237754821706</v>
      </c>
      <c r="G290" s="107">
        <v>103.904266834259</v>
      </c>
      <c r="H290" s="107">
        <v>7.4262394011020598</v>
      </c>
      <c r="I290" s="107">
        <v>92.071334362030001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7">
        <v>145</v>
      </c>
      <c r="C292" s="107">
        <v>20.609381428471298</v>
      </c>
      <c r="D292" s="107">
        <v>0.01</v>
      </c>
      <c r="E292" s="107">
        <v>2.3410524792141301</v>
      </c>
      <c r="F292" s="107">
        <v>8.8174982070922798</v>
      </c>
      <c r="G292" s="107">
        <v>124.571654319763</v>
      </c>
      <c r="H292" s="107">
        <v>8.4439922571182198</v>
      </c>
      <c r="I292" s="107">
        <v>112.843215465545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7">
        <v>146</v>
      </c>
      <c r="C294" s="107">
        <v>22.447397691232101</v>
      </c>
      <c r="D294" s="107">
        <v>0.01</v>
      </c>
      <c r="E294" s="107">
        <v>2.68599105764318</v>
      </c>
      <c r="F294" s="107">
        <v>10.779280406457399</v>
      </c>
      <c r="G294" s="107">
        <v>137.71570253372099</v>
      </c>
      <c r="H294" s="107">
        <v>8.86440765857696</v>
      </c>
      <c r="I294" s="107">
        <v>126.127357721328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7">
        <v>147</v>
      </c>
      <c r="C296" s="107">
        <v>19.680881464922798</v>
      </c>
      <c r="D296" s="107">
        <v>0.01</v>
      </c>
      <c r="E296" s="107">
        <v>2.2492825013619799</v>
      </c>
      <c r="F296" s="107">
        <v>8.1819758680131702</v>
      </c>
      <c r="G296" s="107">
        <v>135.46289205551099</v>
      </c>
      <c r="H296" s="107">
        <v>8.97916388511657</v>
      </c>
      <c r="I296" s="107">
        <v>124.045509457588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7">
        <v>148</v>
      </c>
      <c r="C298" s="107">
        <v>22.047356428923401</v>
      </c>
      <c r="D298" s="107">
        <v>0.01</v>
      </c>
      <c r="E298" s="107">
        <v>2.6036295096079498</v>
      </c>
      <c r="F298" s="107">
        <v>10.6940053304036</v>
      </c>
      <c r="G298" s="107">
        <v>106.740177631378</v>
      </c>
      <c r="H298" s="107">
        <v>8.1692465543746895</v>
      </c>
      <c r="I298" s="107">
        <v>95.349079608917194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7">
        <v>149</v>
      </c>
      <c r="C300" s="107">
        <v>20.550239739594598</v>
      </c>
      <c r="D300" s="107">
        <v>0.01</v>
      </c>
      <c r="E300" s="107">
        <v>2.36148639961525</v>
      </c>
      <c r="F300" s="107">
        <v>8.9729395619145098</v>
      </c>
      <c r="G300" s="107">
        <v>123.050595283508</v>
      </c>
      <c r="H300" s="107">
        <v>8.7584295868873596</v>
      </c>
      <c r="I300" s="107">
        <v>111.27746248245199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7">
        <v>150</v>
      </c>
      <c r="C302" s="107">
        <v>19.866916656494102</v>
      </c>
      <c r="D302" s="107">
        <v>0.01</v>
      </c>
      <c r="E302" s="107">
        <v>2.2817359147248402</v>
      </c>
      <c r="F302" s="107">
        <v>8.0461861115914797</v>
      </c>
      <c r="G302" s="107">
        <v>130.30888175964299</v>
      </c>
      <c r="H302" s="107">
        <v>8.5484601259231496</v>
      </c>
      <c r="I302" s="107">
        <v>118.518891572952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7">
        <v>151</v>
      </c>
      <c r="C304" s="107">
        <v>21.000567506860801</v>
      </c>
      <c r="D304" s="107">
        <v>0.01</v>
      </c>
      <c r="E304" s="107">
        <v>2.4498826309486601</v>
      </c>
      <c r="F304" s="107">
        <v>9.2653768680713799</v>
      </c>
      <c r="G304" s="107">
        <v>151.788137435913</v>
      </c>
      <c r="H304" s="107">
        <v>10.3447433710098</v>
      </c>
      <c r="I304" s="107">
        <v>140.123661041259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7">
        <v>152</v>
      </c>
      <c r="C306" s="107">
        <v>18.598722528528199</v>
      </c>
      <c r="D306" s="107">
        <v>0.01</v>
      </c>
      <c r="E306" s="107">
        <v>2.0778562272036498</v>
      </c>
      <c r="F306" s="107">
        <v>6.9903490366759096</v>
      </c>
      <c r="G306" s="107">
        <v>172.51847839355401</v>
      </c>
      <c r="H306" s="107">
        <v>11.201747298240599</v>
      </c>
      <c r="I306" s="107">
        <v>160.98094749450601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7">
        <v>153</v>
      </c>
      <c r="C308" s="107">
        <v>19.873129173561299</v>
      </c>
      <c r="D308" s="107">
        <v>0.01</v>
      </c>
      <c r="E308" s="107">
        <v>2.3413829008738198</v>
      </c>
      <c r="F308" s="107">
        <v>8.3981402891653492</v>
      </c>
      <c r="G308" s="107">
        <v>159.86749887466399</v>
      </c>
      <c r="H308" s="107">
        <v>9.3490470051765406</v>
      </c>
      <c r="I308" s="107">
        <v>148.47930502891501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7">
        <v>154</v>
      </c>
      <c r="C310" s="107">
        <v>17.941318865175599</v>
      </c>
      <c r="D310" s="107">
        <v>0.01</v>
      </c>
      <c r="E310" s="107">
        <v>2.0267143117056898</v>
      </c>
      <c r="F310" s="107">
        <v>6.6918266967490796</v>
      </c>
      <c r="G310" s="107">
        <v>142.18914794921801</v>
      </c>
      <c r="H310" s="107">
        <v>9.3086043000221199</v>
      </c>
      <c r="I310" s="107">
        <v>131.111016273498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7">
        <v>155</v>
      </c>
      <c r="C312" s="107">
        <v>18.214475808320199</v>
      </c>
      <c r="D312" s="107">
        <v>0.01</v>
      </c>
      <c r="E312" s="107">
        <v>2.1405116363807899</v>
      </c>
      <c r="F312" s="107">
        <v>7.2868301515225999</v>
      </c>
      <c r="G312" s="107">
        <v>119.857123374938</v>
      </c>
      <c r="H312" s="107">
        <v>8.8430190086364693</v>
      </c>
      <c r="I312" s="107">
        <v>109.06926870346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7">
        <v>156</v>
      </c>
      <c r="C314" s="107">
        <v>19.9307841901425</v>
      </c>
      <c r="D314" s="107">
        <v>0.01</v>
      </c>
      <c r="E314" s="107">
        <v>2.4487013419469199</v>
      </c>
      <c r="F314" s="107">
        <v>9.2442227469550193</v>
      </c>
      <c r="G314" s="107">
        <v>133.194568634033</v>
      </c>
      <c r="H314" s="107">
        <v>9.0657022595405508</v>
      </c>
      <c r="I314" s="107">
        <v>122.61659169197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7">
        <v>157</v>
      </c>
      <c r="C316" s="107">
        <v>18.847598852934599</v>
      </c>
      <c r="D316" s="107">
        <v>0.01</v>
      </c>
      <c r="E316" s="107">
        <v>2.2343775784527802</v>
      </c>
      <c r="F316" s="107">
        <v>8.3528419070773605</v>
      </c>
      <c r="G316" s="107">
        <v>126.247754096984</v>
      </c>
      <c r="H316" s="107">
        <v>8.8072990775108302</v>
      </c>
      <c r="I316" s="107">
        <v>115.803537368774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7">
        <v>158</v>
      </c>
      <c r="C318" s="107">
        <v>21.176199383205802</v>
      </c>
      <c r="D318" s="107">
        <v>0.01</v>
      </c>
      <c r="E318" s="107">
        <v>2.6333724172027</v>
      </c>
      <c r="F318" s="107">
        <v>10.7055246829986</v>
      </c>
      <c r="G318" s="107">
        <v>104.82039070129299</v>
      </c>
      <c r="H318" s="107">
        <v>7.7329679131507802</v>
      </c>
      <c r="I318" s="107">
        <v>94.320899724960299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7">
        <v>159</v>
      </c>
      <c r="C320" s="107">
        <v>20.064525427641598</v>
      </c>
      <c r="D320" s="107">
        <v>0.01</v>
      </c>
      <c r="E320" s="107">
        <v>2.4024756440409898</v>
      </c>
      <c r="F320" s="107">
        <v>9.6045752366383805</v>
      </c>
      <c r="G320" s="107">
        <v>128.369360923767</v>
      </c>
      <c r="H320" s="107">
        <v>8.0682668387889809</v>
      </c>
      <c r="I320" s="107">
        <v>117.958325266838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7">
        <v>160</v>
      </c>
      <c r="C322" s="107">
        <v>18.545172550060101</v>
      </c>
      <c r="D322" s="107">
        <v>0.01</v>
      </c>
      <c r="E322" s="107">
        <v>2.2266637175171402</v>
      </c>
      <c r="F322" s="107">
        <v>8.1721352647852008</v>
      </c>
      <c r="G322" s="107">
        <v>115.951498508453</v>
      </c>
      <c r="H322" s="107">
        <v>7.6049172878265301</v>
      </c>
      <c r="I322" s="107">
        <v>105.62576180696399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7">
        <v>161</v>
      </c>
      <c r="C324" s="107">
        <v>23.122902870178201</v>
      </c>
      <c r="D324" s="107">
        <v>0.01</v>
      </c>
      <c r="E324" s="107">
        <v>2.8344292375776501</v>
      </c>
      <c r="F324" s="107">
        <v>12.842345105277101</v>
      </c>
      <c r="G324" s="107">
        <v>107.872539043426</v>
      </c>
      <c r="H324" s="107">
        <v>7.4073716998100201</v>
      </c>
      <c r="I324" s="107">
        <v>97.609055638313293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7">
        <v>162</v>
      </c>
      <c r="C326" s="107">
        <v>18.523651935436099</v>
      </c>
      <c r="D326" s="107">
        <v>0.01</v>
      </c>
      <c r="E326" s="107">
        <v>2.1912110911475202</v>
      </c>
      <c r="F326" s="107">
        <v>8.1327469260604293</v>
      </c>
      <c r="G326" s="107">
        <v>113.333835124969</v>
      </c>
      <c r="H326" s="107">
        <v>8.2017403841018606</v>
      </c>
      <c r="I326" s="107">
        <v>102.82720541953999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7">
        <v>163</v>
      </c>
      <c r="C328" s="107">
        <v>20.530360716360502</v>
      </c>
      <c r="D328" s="107">
        <v>0.01</v>
      </c>
      <c r="E328" s="107">
        <v>2.5315491137681101</v>
      </c>
      <c r="F328" s="107">
        <v>10.0024173612947</v>
      </c>
      <c r="G328" s="107">
        <v>131.885640144348</v>
      </c>
      <c r="H328" s="107">
        <v>8.4767874479293805</v>
      </c>
      <c r="I328" s="107">
        <v>121.266649365425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7">
        <v>164</v>
      </c>
      <c r="C330" s="107">
        <v>20.815275262903199</v>
      </c>
      <c r="D330" s="107">
        <v>0.01</v>
      </c>
      <c r="E330" s="107">
        <v>2.5323139694001902</v>
      </c>
      <c r="F330" s="107">
        <v>10.105619271596201</v>
      </c>
      <c r="G330" s="107">
        <v>124.068963050842</v>
      </c>
      <c r="H330" s="107">
        <v>8.2353594899177498</v>
      </c>
      <c r="I330" s="107">
        <v>113.315414071083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7">
        <v>165</v>
      </c>
      <c r="C332" s="107">
        <v>18.8722107145521</v>
      </c>
      <c r="D332" s="107">
        <v>0.01</v>
      </c>
      <c r="E332" s="107">
        <v>2.2887307846987599</v>
      </c>
      <c r="F332" s="107">
        <v>8.1739716441542996</v>
      </c>
      <c r="G332" s="107">
        <v>124.181937217712</v>
      </c>
      <c r="H332" s="107">
        <v>8.77995669841766</v>
      </c>
      <c r="I332" s="107">
        <v>113.56207752227699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7">
        <v>166</v>
      </c>
      <c r="C334" s="107">
        <v>19.151028703760201</v>
      </c>
      <c r="D334" s="107">
        <v>9.9999989999999999E-4</v>
      </c>
      <c r="E334" s="107">
        <v>2.3347141477796698</v>
      </c>
      <c r="F334" s="107">
        <v>8.5556164935783094</v>
      </c>
      <c r="G334" s="107">
        <v>124.760228157043</v>
      </c>
      <c r="H334" s="107">
        <v>8.5287408828735298</v>
      </c>
      <c r="I334" s="107">
        <v>114.199996709823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7">
        <v>167</v>
      </c>
      <c r="C336" s="107">
        <v>17.9347018489131</v>
      </c>
      <c r="D336" s="107">
        <v>9.9999989999999999E-4</v>
      </c>
      <c r="E336" s="107">
        <v>2.16347793738047</v>
      </c>
      <c r="F336" s="107">
        <v>7.4121067523956299</v>
      </c>
      <c r="G336" s="107">
        <v>123.989871501922</v>
      </c>
      <c r="H336" s="107">
        <v>8.3813345432281494</v>
      </c>
      <c r="I336" s="107">
        <v>113.50817656517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7">
        <v>168</v>
      </c>
      <c r="C338" s="107">
        <v>17.739950497945099</v>
      </c>
      <c r="D338" s="107">
        <v>9.9999989999999999E-4</v>
      </c>
      <c r="E338" s="107">
        <v>2.1236996253331499</v>
      </c>
      <c r="F338" s="107">
        <v>7.2961994718622201</v>
      </c>
      <c r="G338" s="107">
        <v>121.85130739212001</v>
      </c>
      <c r="H338" s="107">
        <v>8.4406422376632602</v>
      </c>
      <c r="I338" s="107">
        <v>111.448492527008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7">
        <v>169</v>
      </c>
      <c r="C340" s="107">
        <v>16.526613235473601</v>
      </c>
      <c r="D340" s="107">
        <v>9.9999989999999999E-4</v>
      </c>
      <c r="E340" s="107">
        <v>1.95078439182705</v>
      </c>
      <c r="F340" s="107">
        <v>6.1620196148201201</v>
      </c>
      <c r="G340" s="107">
        <v>123.420144081115</v>
      </c>
      <c r="H340" s="107">
        <v>8.4389074444770795</v>
      </c>
      <c r="I340" s="107">
        <v>113.09692788124001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7">
        <v>170</v>
      </c>
      <c r="C342" s="107">
        <v>16.901500560619201</v>
      </c>
      <c r="D342" s="107">
        <v>9.9999989999999999E-4</v>
      </c>
      <c r="E342" s="107">
        <v>2.0337728835918201</v>
      </c>
      <c r="F342" s="107">
        <v>6.61669698467961</v>
      </c>
      <c r="G342" s="107">
        <v>122.52740478515599</v>
      </c>
      <c r="H342" s="107">
        <v>8.4865092039108205</v>
      </c>
      <c r="I342" s="107">
        <v>112.284008264541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7">
        <v>171</v>
      </c>
      <c r="C344" s="107">
        <v>16.053793342025099</v>
      </c>
      <c r="D344" s="107">
        <v>9.9999989999999999E-4</v>
      </c>
      <c r="E344" s="107">
        <v>1.9156321022245599</v>
      </c>
      <c r="F344" s="107">
        <v>5.84887979648731</v>
      </c>
      <c r="G344" s="107">
        <v>126.95112228393501</v>
      </c>
      <c r="H344" s="107">
        <v>8.7725184559821994</v>
      </c>
      <c r="I344" s="107">
        <v>116.78771185874901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7">
        <v>172</v>
      </c>
      <c r="C346" s="107">
        <v>17.780242425423999</v>
      </c>
      <c r="D346" s="107">
        <v>9.9999989999999999E-4</v>
      </c>
      <c r="E346" s="107">
        <v>2.2356102996402298</v>
      </c>
      <c r="F346" s="107">
        <v>7.65499078785931</v>
      </c>
      <c r="G346" s="107">
        <v>127.609944343566</v>
      </c>
      <c r="H346" s="107">
        <v>8.6269264817237801</v>
      </c>
      <c r="I346" s="107">
        <v>117.52570259571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7">
        <v>173</v>
      </c>
      <c r="C348" s="107">
        <v>15.3116547973067</v>
      </c>
      <c r="D348" s="107">
        <v>9.9999989999999999E-4</v>
      </c>
      <c r="E348" s="107">
        <v>1.8400671923602001</v>
      </c>
      <c r="F348" s="107">
        <v>5.2657753979718196</v>
      </c>
      <c r="G348" s="107">
        <v>125.564078330993</v>
      </c>
      <c r="H348" s="107">
        <v>8.5726951956748891</v>
      </c>
      <c r="I348" s="107">
        <v>115.55960381030999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7">
        <v>174</v>
      </c>
      <c r="C350" s="107">
        <v>17.116926617092499</v>
      </c>
      <c r="D350" s="107">
        <v>9.9999989999999999E-4</v>
      </c>
      <c r="E350" s="107">
        <v>2.0699793939237199</v>
      </c>
      <c r="F350" s="107">
        <v>7.1503846557052002</v>
      </c>
      <c r="G350" s="107">
        <v>119.0474319458</v>
      </c>
      <c r="H350" s="107">
        <v>8.2600443661212903</v>
      </c>
      <c r="I350" s="107">
        <v>109.12160885334001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7">
        <v>175</v>
      </c>
      <c r="C352" s="107">
        <v>16.535700374179399</v>
      </c>
      <c r="D352" s="107">
        <v>9.9999989999999999E-4</v>
      </c>
      <c r="E352" s="107">
        <v>2.0568622129934799</v>
      </c>
      <c r="F352" s="107">
        <v>6.6479398762738198</v>
      </c>
      <c r="G352" s="107">
        <v>123.929300308227</v>
      </c>
      <c r="H352" s="107">
        <v>8.4937783181667292</v>
      </c>
      <c r="I352" s="107">
        <v>114.082469701766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7">
        <v>176</v>
      </c>
      <c r="C354" s="107">
        <v>16.737916239985701</v>
      </c>
      <c r="D354" s="107">
        <v>9.9999989999999999E-4</v>
      </c>
      <c r="E354" s="107">
        <v>2.1045091461252201</v>
      </c>
      <c r="F354" s="107">
        <v>6.9289142025841599</v>
      </c>
      <c r="G354" s="107">
        <v>123.90235853195099</v>
      </c>
      <c r="H354" s="107">
        <v>8.4341318309307098</v>
      </c>
      <c r="I354" s="107">
        <v>114.134142160415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7">
        <v>177</v>
      </c>
      <c r="C356" s="107">
        <v>18.3967971095332</v>
      </c>
      <c r="D356" s="107">
        <v>9.9999989999999999E-4</v>
      </c>
      <c r="E356" s="107">
        <v>2.3415172983098902</v>
      </c>
      <c r="F356" s="107">
        <v>8.6663089328342</v>
      </c>
      <c r="G356" s="107">
        <v>116.92992115020699</v>
      </c>
      <c r="H356" s="107">
        <v>8.1270409524440694</v>
      </c>
      <c r="I356" s="107">
        <v>107.239853143692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7">
        <v>178</v>
      </c>
      <c r="C358" s="107">
        <v>15.2978559423376</v>
      </c>
      <c r="D358" s="107">
        <v>9.9999989999999999E-4</v>
      </c>
      <c r="E358" s="107">
        <v>1.8428253906744401</v>
      </c>
      <c r="F358" s="107">
        <v>5.6456777431346703</v>
      </c>
      <c r="G358" s="107">
        <v>122.77165412902799</v>
      </c>
      <c r="H358" s="107">
        <v>8.4659699797630292</v>
      </c>
      <c r="I358" s="107">
        <v>113.160501718521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7">
        <v>179</v>
      </c>
      <c r="C360" s="107">
        <v>16.1525675808941</v>
      </c>
      <c r="D360" s="107">
        <v>9.9999989999999999E-4</v>
      </c>
      <c r="E360" s="107">
        <v>2.0076492362552201</v>
      </c>
      <c r="F360" s="107">
        <v>6.57826224079838</v>
      </c>
      <c r="G360" s="107">
        <v>128.76786327362001</v>
      </c>
      <c r="H360" s="107">
        <v>8.7681383490562403</v>
      </c>
      <c r="I360" s="107">
        <v>119.233237624168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7">
        <v>180</v>
      </c>
      <c r="C362" s="107">
        <v>16.510219079476801</v>
      </c>
      <c r="D362" s="107">
        <v>9.9999989999999999E-4</v>
      </c>
      <c r="E362" s="107">
        <v>2.08635142555943</v>
      </c>
      <c r="F362" s="107">
        <v>7.012967771954</v>
      </c>
      <c r="G362" s="107">
        <v>126.353378772735</v>
      </c>
      <c r="H362" s="107">
        <v>8.7193188667297292</v>
      </c>
      <c r="I362" s="107">
        <v>116.896196246147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7">
        <v>181</v>
      </c>
      <c r="C364" s="107">
        <v>16.181986738134299</v>
      </c>
      <c r="D364" s="107">
        <v>9.9999989999999999E-4</v>
      </c>
      <c r="E364" s="107">
        <v>2.0837201718930798</v>
      </c>
      <c r="F364" s="107">
        <v>6.7616421116722902</v>
      </c>
      <c r="G364" s="107">
        <v>124.430258750915</v>
      </c>
      <c r="H364" s="107">
        <v>8.7297614216804504</v>
      </c>
      <c r="I364" s="107">
        <v>115.049751758575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7">
        <v>182</v>
      </c>
      <c r="C366" s="107">
        <v>16.606946380050001</v>
      </c>
      <c r="D366" s="107">
        <v>9.9999989999999999E-4</v>
      </c>
      <c r="E366" s="107">
        <v>2.1287851686830801</v>
      </c>
      <c r="F366" s="107">
        <v>7.2636165530593297</v>
      </c>
      <c r="G366" s="107">
        <v>125.86142230033801</v>
      </c>
      <c r="H366" s="107">
        <v>8.6737970709800702</v>
      </c>
      <c r="I366" s="107">
        <v>116.55810523033099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7">
        <v>183</v>
      </c>
      <c r="C368" s="107">
        <v>14.815798512211501</v>
      </c>
      <c r="D368" s="107">
        <v>9.9999989999999999E-4</v>
      </c>
      <c r="E368" s="107">
        <v>1.86110036461441</v>
      </c>
      <c r="F368" s="107">
        <v>5.5497821172078403</v>
      </c>
      <c r="G368" s="107">
        <v>125.399134397506</v>
      </c>
      <c r="H368" s="107">
        <v>8.7116243839263898</v>
      </c>
      <c r="I368" s="107">
        <v>116.173351764678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7">
        <v>184</v>
      </c>
      <c r="C370" s="107">
        <v>16.423661832456201</v>
      </c>
      <c r="D370" s="107">
        <v>9.9999989999999999E-4</v>
      </c>
      <c r="E370" s="107">
        <v>2.1808102130889799</v>
      </c>
      <c r="F370" s="107">
        <v>7.2353720046855701</v>
      </c>
      <c r="G370" s="107">
        <v>122.243555068969</v>
      </c>
      <c r="H370" s="107">
        <v>8.67091208696365</v>
      </c>
      <c r="I370" s="107">
        <v>113.09552216529799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7">
        <v>185</v>
      </c>
      <c r="C372" s="107">
        <v>15.8074979075679</v>
      </c>
      <c r="D372" s="107">
        <v>9.9999989999999999E-4</v>
      </c>
      <c r="E372" s="107">
        <v>2.0724494898760701</v>
      </c>
      <c r="F372" s="107">
        <v>6.6965405676099898</v>
      </c>
      <c r="G372" s="107">
        <v>127.24989891052201</v>
      </c>
      <c r="H372" s="107">
        <v>8.7911558449268306</v>
      </c>
      <c r="I372" s="107">
        <v>118.17885041236801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7">
        <v>186</v>
      </c>
      <c r="C374" s="107">
        <v>15.941997845967601</v>
      </c>
      <c r="D374" s="107">
        <v>9.9999989999999999E-4</v>
      </c>
      <c r="E374" s="107">
        <v>2.1121666078214201</v>
      </c>
      <c r="F374" s="107">
        <v>6.9080083370208696</v>
      </c>
      <c r="G374" s="107">
        <v>126.28450155258101</v>
      </c>
      <c r="H374" s="107">
        <v>8.8670855760574305</v>
      </c>
      <c r="I374" s="107">
        <v>117.29035520553499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7">
        <v>187</v>
      </c>
      <c r="C376" s="107">
        <v>15.454006830851201</v>
      </c>
      <c r="D376" s="107">
        <v>9.9999989999999999E-4</v>
      </c>
      <c r="E376" s="107">
        <v>2.0049047646699099</v>
      </c>
      <c r="F376" s="107">
        <v>6.4969841727504001</v>
      </c>
      <c r="G376" s="107">
        <v>126.641381263732</v>
      </c>
      <c r="H376" s="107">
        <v>8.8866944909095693</v>
      </c>
      <c r="I376" s="107">
        <v>117.724206686019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7">
        <v>188</v>
      </c>
      <c r="C378" s="107">
        <v>13.9736029307047</v>
      </c>
      <c r="D378" s="107">
        <v>9.9999989999999999E-4</v>
      </c>
      <c r="E378" s="107">
        <v>1.8105817415096099</v>
      </c>
      <c r="F378" s="107">
        <v>5.0935077490629901</v>
      </c>
      <c r="G378" s="107">
        <v>125.066323280334</v>
      </c>
      <c r="H378" s="107">
        <v>8.7827627658843994</v>
      </c>
      <c r="I378" s="107">
        <v>116.22633266448899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7">
        <v>189</v>
      </c>
      <c r="C380" s="107">
        <v>16.308831426832398</v>
      </c>
      <c r="D380" s="107">
        <v>9.9999989999999999E-4</v>
      </c>
      <c r="E380" s="107">
        <v>2.1523752080069598</v>
      </c>
      <c r="F380" s="107">
        <v>7.5052409878483504</v>
      </c>
      <c r="G380" s="107">
        <v>125.473481178283</v>
      </c>
      <c r="H380" s="107">
        <v>8.8196845054626394</v>
      </c>
      <c r="I380" s="107">
        <v>116.708505392074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7">
        <v>190</v>
      </c>
      <c r="C382" s="107">
        <v>15.0409143235948</v>
      </c>
      <c r="D382" s="107">
        <v>9.9999989999999999E-4</v>
      </c>
      <c r="E382" s="107">
        <v>1.99542753784744</v>
      </c>
      <c r="F382" s="107">
        <v>6.3123098391073702</v>
      </c>
      <c r="G382" s="107">
        <v>120.260388374328</v>
      </c>
      <c r="H382" s="107">
        <v>8.5067026019096303</v>
      </c>
      <c r="I382" s="107">
        <v>111.571152687072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7">
        <v>191</v>
      </c>
      <c r="C384" s="107">
        <v>14.499916323909</v>
      </c>
      <c r="D384" s="107">
        <v>9.9999989999999999E-4</v>
      </c>
      <c r="E384" s="107">
        <v>1.9209462978221701</v>
      </c>
      <c r="F384" s="107">
        <v>5.8461192537236997</v>
      </c>
      <c r="G384" s="107">
        <v>128.141823291778</v>
      </c>
      <c r="H384" s="107">
        <v>8.8690308928489596</v>
      </c>
      <c r="I384" s="107">
        <v>119.526441097259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7">
        <v>192</v>
      </c>
      <c r="C386" s="107">
        <v>15.225526633086</v>
      </c>
      <c r="D386" s="107">
        <v>9.9999989999999999E-4</v>
      </c>
      <c r="E386" s="107">
        <v>2.0622556032957799</v>
      </c>
      <c r="F386" s="107">
        <v>6.6461452643076502</v>
      </c>
      <c r="G386" s="107">
        <v>122.058896541595</v>
      </c>
      <c r="H386" s="107">
        <v>8.4754332900047302</v>
      </c>
      <c r="I386" s="107">
        <v>113.518191456794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7">
        <v>193</v>
      </c>
      <c r="C388" s="107">
        <v>15.4441946877373</v>
      </c>
      <c r="D388" s="107">
        <v>9.9999989999999999E-4</v>
      </c>
      <c r="E388" s="107">
        <v>2.0851518092332002</v>
      </c>
      <c r="F388" s="107">
        <v>6.9391491501419598</v>
      </c>
      <c r="G388" s="107">
        <v>125.926656484603</v>
      </c>
      <c r="H388" s="107">
        <v>8.7363176941871608</v>
      </c>
      <c r="I388" s="107">
        <v>117.460122108459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7">
        <v>194</v>
      </c>
      <c r="C390" s="107">
        <v>15.5124787577876</v>
      </c>
      <c r="D390" s="107">
        <v>9.9999989999999999E-4</v>
      </c>
      <c r="E390" s="107">
        <v>2.10511164312009</v>
      </c>
      <c r="F390" s="107">
        <v>7.0820989873674103</v>
      </c>
      <c r="G390" s="107">
        <v>124.52575159072801</v>
      </c>
      <c r="H390" s="107">
        <v>8.6331872940063406</v>
      </c>
      <c r="I390" s="107">
        <v>116.134289383888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7">
        <v>195</v>
      </c>
      <c r="C392" s="107">
        <v>14.623252868652299</v>
      </c>
      <c r="D392" s="107">
        <v>9.9999989999999999E-4</v>
      </c>
      <c r="E392" s="107">
        <v>1.9558240263550299</v>
      </c>
      <c r="F392" s="107">
        <v>6.2676507190421704</v>
      </c>
      <c r="G392" s="107">
        <v>126.88129949569699</v>
      </c>
      <c r="H392" s="107">
        <v>8.9152081012725795</v>
      </c>
      <c r="I392" s="107">
        <v>118.564494371414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7">
        <v>196</v>
      </c>
      <c r="C394" s="107">
        <v>15.282687187194799</v>
      </c>
      <c r="D394" s="107">
        <v>9.9999989999999999E-4</v>
      </c>
      <c r="E394" s="107">
        <v>2.1236247442386702</v>
      </c>
      <c r="F394" s="107">
        <v>7.0017549196879001</v>
      </c>
      <c r="G394" s="107">
        <v>132.625053882598</v>
      </c>
      <c r="H394" s="107">
        <v>9.2374367713928205</v>
      </c>
      <c r="I394" s="107">
        <v>124.38268494606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7">
        <v>197</v>
      </c>
      <c r="C396" s="107">
        <v>13.7211256380434</v>
      </c>
      <c r="D396" s="107">
        <v>9.9999989999999999E-4</v>
      </c>
      <c r="E396" s="107">
        <v>1.8451510800255599</v>
      </c>
      <c r="F396" s="107">
        <v>5.5145171041841801</v>
      </c>
      <c r="G396" s="107">
        <v>126.75305461883499</v>
      </c>
      <c r="H396" s="107">
        <v>9.0663433670997602</v>
      </c>
      <c r="I396" s="107">
        <v>118.584856510162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7">
        <v>198</v>
      </c>
      <c r="C398" s="107">
        <v>14.2873912387424</v>
      </c>
      <c r="D398" s="107">
        <v>9.9999989999999999E-4</v>
      </c>
      <c r="E398" s="107">
        <v>1.9866480297512401</v>
      </c>
      <c r="F398" s="107">
        <v>6.1545780852988896</v>
      </c>
      <c r="G398" s="107">
        <v>127.31651115417399</v>
      </c>
      <c r="H398" s="107">
        <v>9.0274076461791992</v>
      </c>
      <c r="I398" s="107">
        <v>119.221744298934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7">
        <v>199</v>
      </c>
      <c r="C400" s="107">
        <v>13.6317098405626</v>
      </c>
      <c r="D400" s="107">
        <v>9.9999989999999999E-4</v>
      </c>
      <c r="E400" s="107">
        <v>1.85980510490911</v>
      </c>
      <c r="F400" s="107">
        <v>5.5721646194104704</v>
      </c>
      <c r="G400" s="107">
        <v>129.99799776077199</v>
      </c>
      <c r="H400" s="107">
        <v>9.1359658837318403</v>
      </c>
      <c r="I400" s="107">
        <v>121.97662925720201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7">
        <v>200</v>
      </c>
      <c r="C402" s="107">
        <v>14.937423282199401</v>
      </c>
      <c r="D402" s="107">
        <v>9.9999989999999999E-4</v>
      </c>
      <c r="E402" s="107">
        <v>2.12984925729257</v>
      </c>
      <c r="F402" s="107">
        <v>6.9510859648386596</v>
      </c>
      <c r="G402" s="107">
        <v>123.797406673431</v>
      </c>
      <c r="H402" s="107">
        <v>8.7926289439201302</v>
      </c>
      <c r="I402" s="107">
        <v>115.848549842834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7">
        <v>201</v>
      </c>
      <c r="C404" s="107">
        <v>13.462065838001299</v>
      </c>
      <c r="D404" s="107">
        <v>9.9999989999999999E-4</v>
      </c>
      <c r="E404" s="107">
        <v>1.87101361486646</v>
      </c>
      <c r="F404" s="107">
        <v>5.5483057852144597</v>
      </c>
      <c r="G404" s="107">
        <v>126.51872873306201</v>
      </c>
      <c r="H404" s="107">
        <v>8.9192010760307294</v>
      </c>
      <c r="I404" s="107">
        <v>118.642872095108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7">
        <v>202</v>
      </c>
      <c r="C406" s="107">
        <v>13.7216194647329</v>
      </c>
      <c r="D406" s="107">
        <v>9.9999989999999999E-4</v>
      </c>
      <c r="E406" s="107">
        <v>1.9105269599843899</v>
      </c>
      <c r="F406" s="107">
        <v>5.8808137928997999</v>
      </c>
      <c r="G406" s="107">
        <v>126.33709621429399</v>
      </c>
      <c r="H406" s="107">
        <v>8.7885907292365992</v>
      </c>
      <c r="I406" s="107">
        <v>118.533888339996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7">
        <v>203</v>
      </c>
      <c r="C408" s="107">
        <v>14.7633759180704</v>
      </c>
      <c r="D408" s="107">
        <v>9.9999989999999999E-4</v>
      </c>
      <c r="E408" s="107">
        <v>2.1223030796757398</v>
      </c>
      <c r="F408" s="107">
        <v>6.9949745160561996</v>
      </c>
      <c r="G408" s="107">
        <v>124.870144367218</v>
      </c>
      <c r="H408" s="107">
        <v>8.8073050975799507</v>
      </c>
      <c r="I408" s="107">
        <v>117.138880491256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7">
        <v>204</v>
      </c>
      <c r="C410" s="107">
        <v>13.975543834544901</v>
      </c>
      <c r="D410" s="107">
        <v>9.9999989999999999E-4</v>
      </c>
      <c r="E410" s="107">
        <v>1.9607192896030501</v>
      </c>
      <c r="F410" s="107">
        <v>6.2784789844795501</v>
      </c>
      <c r="G410" s="107">
        <v>119.23564243316601</v>
      </c>
      <c r="H410" s="107">
        <v>8.5278958678245491</v>
      </c>
      <c r="I410" s="107">
        <v>111.575164556503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7">
        <v>205</v>
      </c>
      <c r="C412" s="107">
        <v>12.8931930330064</v>
      </c>
      <c r="D412" s="107">
        <v>9.9999989999999999E-4</v>
      </c>
      <c r="E412" s="107">
        <v>1.81792136254134</v>
      </c>
      <c r="F412" s="107">
        <v>5.2663279153682501</v>
      </c>
      <c r="G412" s="107">
        <v>117.560297489166</v>
      </c>
      <c r="H412" s="107">
        <v>8.4074499607086093</v>
      </c>
      <c r="I412" s="107">
        <v>109.97023129463101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7">
        <v>206</v>
      </c>
      <c r="C414" s="107">
        <v>14.1189660672788</v>
      </c>
      <c r="D414" s="107">
        <v>9.9999989999999999E-4</v>
      </c>
      <c r="E414" s="107">
        <v>2.0116907291942101</v>
      </c>
      <c r="F414" s="107">
        <v>6.5632496100884898</v>
      </c>
      <c r="G414" s="107">
        <v>116.70663356781</v>
      </c>
      <c r="H414" s="107">
        <v>8.4677528142929006</v>
      </c>
      <c r="I414" s="107">
        <v>109.18765819072701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7">
        <v>207</v>
      </c>
      <c r="C416" s="107">
        <v>13.7565850151909</v>
      </c>
      <c r="D416" s="107">
        <v>9.9999989999999999E-4</v>
      </c>
      <c r="E416" s="107">
        <v>1.97829444320113</v>
      </c>
      <c r="F416" s="107">
        <v>6.2719436574865197</v>
      </c>
      <c r="G416" s="107">
        <v>115.347496986389</v>
      </c>
      <c r="H416" s="107">
        <v>8.3690274953842092</v>
      </c>
      <c r="I416" s="107">
        <v>107.899978876113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7">
        <v>208</v>
      </c>
      <c r="C418" s="107">
        <v>11.91562627863</v>
      </c>
      <c r="D418" s="107">
        <v>9.9999989999999999E-4</v>
      </c>
      <c r="E418" s="107">
        <v>1.6748734624297501</v>
      </c>
      <c r="F418" s="107">
        <v>4.5018858468090999</v>
      </c>
      <c r="G418" s="107">
        <v>113.50012707710199</v>
      </c>
      <c r="H418" s="107">
        <v>8.1733052134513802</v>
      </c>
      <c r="I418" s="107">
        <v>106.122946858406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7">
        <v>209</v>
      </c>
      <c r="C420" s="107">
        <v>13.342357953389399</v>
      </c>
      <c r="D420" s="107">
        <v>9.9999989999999999E-4</v>
      </c>
      <c r="E420" s="107">
        <v>1.9243149669082</v>
      </c>
      <c r="F420" s="107">
        <v>5.9991952754832996</v>
      </c>
      <c r="G420" s="107">
        <v>111.666652679443</v>
      </c>
      <c r="H420" s="107">
        <v>8.1306309103965706</v>
      </c>
      <c r="I420" s="107">
        <v>104.35981714725401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7">
        <v>210</v>
      </c>
      <c r="C422" s="107">
        <v>13.3435245796486</v>
      </c>
      <c r="D422" s="107">
        <v>9.9999989999999999E-4</v>
      </c>
      <c r="E422" s="107">
        <v>1.9805471234851399</v>
      </c>
      <c r="F422" s="107">
        <v>6.0701090141578904</v>
      </c>
      <c r="G422" s="107">
        <v>115.526596546173</v>
      </c>
      <c r="H422" s="107">
        <v>8.44186931848526</v>
      </c>
      <c r="I422" s="107">
        <v>108.289115190505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7">
        <v>211</v>
      </c>
      <c r="C424" s="107">
        <v>13.5743828526249</v>
      </c>
      <c r="D424" s="107">
        <v>9.9999989999999999E-4</v>
      </c>
      <c r="E424" s="107">
        <v>2.05142613252004</v>
      </c>
      <c r="F424" s="107">
        <v>6.37016182475619</v>
      </c>
      <c r="G424" s="107">
        <v>112.742995738983</v>
      </c>
      <c r="H424" s="107">
        <v>8.4741489291191101</v>
      </c>
      <c r="I424" s="107">
        <v>105.574584722518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7">
        <v>212</v>
      </c>
      <c r="C426" s="107">
        <v>12.6985670725504</v>
      </c>
      <c r="D426" s="107">
        <v>9.9999989999999999E-4</v>
      </c>
      <c r="E426" s="107">
        <v>1.86614736804255</v>
      </c>
      <c r="F426" s="107">
        <v>5.5632709441361596</v>
      </c>
      <c r="G426" s="107">
        <v>116.134836196899</v>
      </c>
      <c r="H426" s="107">
        <v>8.53149718046188</v>
      </c>
      <c r="I426" s="107">
        <v>109.03460729122099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7">
        <v>213</v>
      </c>
      <c r="C428" s="107">
        <v>13.4213579672354</v>
      </c>
      <c r="D428" s="107">
        <v>9.9999989999999999E-4</v>
      </c>
      <c r="E428" s="107">
        <v>2.01378093825446</v>
      </c>
      <c r="F428" s="107">
        <v>6.3534069414492</v>
      </c>
      <c r="G428" s="107">
        <v>115.305092811584</v>
      </c>
      <c r="H428" s="107">
        <v>8.5466079711913991</v>
      </c>
      <c r="I428" s="107">
        <v>108.27181029319701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7">
        <v>214</v>
      </c>
      <c r="C430" s="107">
        <v>12.859680670278999</v>
      </c>
      <c r="D430" s="107">
        <v>9.9999989999999999E-4</v>
      </c>
      <c r="E430" s="107">
        <v>1.9129390628249501</v>
      </c>
      <c r="F430" s="107">
        <v>5.8582873962543598</v>
      </c>
      <c r="G430" s="107">
        <v>115.27053284645</v>
      </c>
      <c r="H430" s="107">
        <v>8.3514911234378797</v>
      </c>
      <c r="I430" s="107">
        <v>108.303838729858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7">
        <v>215</v>
      </c>
      <c r="C432" s="107">
        <v>13.5716825414586</v>
      </c>
      <c r="D432" s="107">
        <v>9.9999989999999999E-4</v>
      </c>
      <c r="E432" s="107">
        <v>2.0743369747091198</v>
      </c>
      <c r="F432" s="107">
        <v>6.6377396230344399</v>
      </c>
      <c r="G432" s="107">
        <v>112.602578878402</v>
      </c>
      <c r="H432" s="107">
        <v>8.3604488968849093</v>
      </c>
      <c r="I432" s="107">
        <v>105.70328986644699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7">
        <v>216</v>
      </c>
      <c r="C434" s="107">
        <v>14.548457463582301</v>
      </c>
      <c r="D434" s="108">
        <v>9.9999990000000004E-5</v>
      </c>
      <c r="E434" s="107">
        <v>2.1910657838538801</v>
      </c>
      <c r="F434" s="107">
        <v>7.6525965222605903</v>
      </c>
      <c r="G434" s="107">
        <v>114.26994109153701</v>
      </c>
      <c r="H434" s="107">
        <v>8.4826359152793795</v>
      </c>
      <c r="I434" s="107">
        <v>107.377907037734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7">
        <v>217</v>
      </c>
      <c r="C436" s="107">
        <v>12.619930938438101</v>
      </c>
      <c r="D436" s="108">
        <v>9.9999990000000004E-5</v>
      </c>
      <c r="E436" s="107">
        <v>1.92467959280367</v>
      </c>
      <c r="F436" s="107">
        <v>5.7315546583246304</v>
      </c>
      <c r="G436" s="107">
        <v>114.49499034881499</v>
      </c>
      <c r="H436" s="107">
        <v>8.4911952614784205</v>
      </c>
      <c r="I436" s="107">
        <v>107.610573768615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7">
        <v>218</v>
      </c>
      <c r="C438" s="107">
        <v>12.372078930890099</v>
      </c>
      <c r="D438" s="108">
        <v>9.9999990000000004E-5</v>
      </c>
      <c r="E438" s="107">
        <v>1.87417329682244</v>
      </c>
      <c r="F438" s="107">
        <v>5.4913366591488799</v>
      </c>
      <c r="G438" s="107">
        <v>114.619925498962</v>
      </c>
      <c r="H438" s="107">
        <v>8.5239279866218496</v>
      </c>
      <c r="I438" s="107">
        <v>107.74315178394301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7">
        <v>219</v>
      </c>
      <c r="C440" s="107">
        <v>11.4768510747838</v>
      </c>
      <c r="D440" s="108">
        <v>9.9999990000000004E-5</v>
      </c>
      <c r="E440" s="107">
        <v>1.68570442111403</v>
      </c>
      <c r="F440" s="107">
        <v>4.6037842697567397</v>
      </c>
      <c r="G440" s="107">
        <v>114.794676303863</v>
      </c>
      <c r="H440" s="107">
        <v>8.5314548015594394</v>
      </c>
      <c r="I440" s="107">
        <v>107.9256452322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7">
        <v>220</v>
      </c>
      <c r="C442" s="107">
        <v>12.7753571051138</v>
      </c>
      <c r="D442" s="108">
        <v>9.9999990000000004E-5</v>
      </c>
      <c r="E442" s="107">
        <v>1.8986047285574399</v>
      </c>
      <c r="F442" s="107">
        <v>5.9100826934531803</v>
      </c>
      <c r="G442" s="107">
        <v>114.893953561782</v>
      </c>
      <c r="H442" s="107">
        <v>8.5288404822349495</v>
      </c>
      <c r="I442" s="107">
        <v>108.03275752067501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7">
        <v>221</v>
      </c>
      <c r="C444" s="107">
        <v>12.4086558730513</v>
      </c>
      <c r="D444" s="108">
        <v>9.9999990000000004E-5</v>
      </c>
      <c r="E444" s="107">
        <v>1.83253940388008</v>
      </c>
      <c r="F444" s="107">
        <v>5.5512545726917404</v>
      </c>
      <c r="G444" s="107">
        <v>115.252229213714</v>
      </c>
      <c r="H444" s="107">
        <v>8.5421073436737007</v>
      </c>
      <c r="I444" s="107">
        <v>108.398922204971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7">
        <v>222</v>
      </c>
      <c r="C446" s="107">
        <v>12.912660351505901</v>
      </c>
      <c r="D446" s="108">
        <v>9.9999990000000004E-5</v>
      </c>
      <c r="E446" s="107">
        <v>1.95515877449954</v>
      </c>
      <c r="F446" s="107">
        <v>6.06315928035312</v>
      </c>
      <c r="G446" s="107">
        <v>115.28525042533801</v>
      </c>
      <c r="H446" s="107">
        <v>8.5223966836929304</v>
      </c>
      <c r="I446" s="107">
        <v>108.439870357513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7">
        <v>223</v>
      </c>
      <c r="C448" s="107">
        <v>12.9610078599717</v>
      </c>
      <c r="D448" s="108">
        <v>9.9999990000000004E-5</v>
      </c>
      <c r="E448" s="107">
        <v>1.9380921081260301</v>
      </c>
      <c r="F448" s="107">
        <v>6.1194600617443999</v>
      </c>
      <c r="G448" s="107">
        <v>115.376049757003</v>
      </c>
      <c r="H448" s="107">
        <v>8.5299791693687403</v>
      </c>
      <c r="I448" s="107">
        <v>108.538641095161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7">
        <v>224</v>
      </c>
      <c r="C450" s="107">
        <v>12.890136860035</v>
      </c>
      <c r="D450" s="108">
        <v>9.9999990000000004E-5</v>
      </c>
      <c r="E450" s="107">
        <v>1.97867108274389</v>
      </c>
      <c r="F450" s="107">
        <v>6.0566165182325502</v>
      </c>
      <c r="G450" s="107">
        <v>116.39177751541099</v>
      </c>
      <c r="H450" s="107">
        <v>8.6058160662651009</v>
      </c>
      <c r="I450" s="107">
        <v>109.562440514564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7">
        <v>225</v>
      </c>
      <c r="C452" s="107">
        <v>13.177507718404099</v>
      </c>
      <c r="D452" s="108">
        <v>9.9999990000000004E-5</v>
      </c>
      <c r="E452" s="107">
        <v>2.0185973820862899</v>
      </c>
      <c r="F452" s="107">
        <v>6.3521147922233299</v>
      </c>
      <c r="G452" s="107">
        <v>117.300617694854</v>
      </c>
      <c r="H452" s="107">
        <v>8.6643375754356295</v>
      </c>
      <c r="I452" s="107">
        <v>110.4794870615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7">
        <v>226</v>
      </c>
      <c r="C454" s="107">
        <v>13.090256938227901</v>
      </c>
      <c r="D454" s="108">
        <v>9.9999990000000004E-5</v>
      </c>
      <c r="E454" s="107">
        <v>1.97543445339909</v>
      </c>
      <c r="F454" s="107">
        <v>6.2730878547385798</v>
      </c>
      <c r="G454" s="107">
        <v>117.40487313270501</v>
      </c>
      <c r="H454" s="107">
        <v>8.6715786457061697</v>
      </c>
      <c r="I454" s="107">
        <v>110.591968297958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7">
        <v>227</v>
      </c>
      <c r="C456" s="107">
        <v>12.4864099290635</v>
      </c>
      <c r="D456" s="108">
        <v>9.9999990000000004E-5</v>
      </c>
      <c r="E456" s="107">
        <v>1.8550094057012401</v>
      </c>
      <c r="F456" s="107">
        <v>5.6774868214571903</v>
      </c>
      <c r="G456" s="107">
        <v>117.058495521545</v>
      </c>
      <c r="H456" s="107">
        <v>8.64981961250305</v>
      </c>
      <c r="I456" s="107">
        <v>110.25386774539901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7">
        <v>228</v>
      </c>
      <c r="C458" s="107">
        <v>12.355977941442401</v>
      </c>
      <c r="D458" s="108">
        <v>9.9999990000000004E-5</v>
      </c>
      <c r="E458" s="107">
        <v>1.85294610703433</v>
      </c>
      <c r="F458" s="107">
        <v>5.5553550499456898</v>
      </c>
      <c r="G458" s="107">
        <v>117.104623079299</v>
      </c>
      <c r="H458" s="107">
        <v>8.6661847233772207</v>
      </c>
      <c r="I458" s="107">
        <v>110.30836391448899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7">
        <v>229</v>
      </c>
      <c r="C460" s="107">
        <v>11.721371262161799</v>
      </c>
      <c r="D460" s="108">
        <v>9.9999990000000004E-5</v>
      </c>
      <c r="E460" s="107">
        <v>1.73123932326281</v>
      </c>
      <c r="F460" s="107">
        <v>4.9291661359645698</v>
      </c>
      <c r="G460" s="107">
        <v>115.12853479385301</v>
      </c>
      <c r="H460" s="107">
        <v>8.5542312264442408</v>
      </c>
      <c r="I460" s="107">
        <v>108.34072124958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7">
        <v>230</v>
      </c>
      <c r="C462" s="107">
        <v>12.3220832259566</v>
      </c>
      <c r="D462" s="108">
        <v>9.9999990000000004E-5</v>
      </c>
      <c r="E462" s="107">
        <v>1.87511032598989</v>
      </c>
      <c r="F462" s="107">
        <v>5.5383637392962397</v>
      </c>
      <c r="G462" s="107">
        <v>115.145844459533</v>
      </c>
      <c r="H462" s="107">
        <v>8.5299510955810494</v>
      </c>
      <c r="I462" s="107">
        <v>108.366556167602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7">
        <v>231</v>
      </c>
      <c r="C464" s="107">
        <v>13.171727957548899</v>
      </c>
      <c r="D464" s="108">
        <v>9.9999990000000004E-5</v>
      </c>
      <c r="E464" s="107">
        <v>1.97947470347086</v>
      </c>
      <c r="F464" s="107">
        <v>6.3965452777014802</v>
      </c>
      <c r="G464" s="107">
        <v>114.590020656585</v>
      </c>
      <c r="H464" s="107">
        <v>8.48903435468673</v>
      </c>
      <c r="I464" s="107">
        <v>107.819262146949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7">
        <v>232</v>
      </c>
      <c r="C466" s="107">
        <v>13.312473544368</v>
      </c>
      <c r="D466" s="108">
        <v>9.9999990000000004E-5</v>
      </c>
      <c r="E466" s="107">
        <v>2.0696789247018299</v>
      </c>
      <c r="F466" s="107">
        <v>6.5458567672305596</v>
      </c>
      <c r="G466" s="107">
        <v>113.364297389984</v>
      </c>
      <c r="H466" s="107">
        <v>8.3977154493331891</v>
      </c>
      <c r="I466" s="107">
        <v>106.602140784263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7">
        <v>233</v>
      </c>
      <c r="C468" s="107">
        <v>12.0955237989072</v>
      </c>
      <c r="D468" s="108">
        <v>9.9999990000000004E-5</v>
      </c>
      <c r="E468" s="107">
        <v>1.83382211791144</v>
      </c>
      <c r="F468" s="107">
        <v>5.3375396640212402</v>
      </c>
      <c r="G468" s="107">
        <v>114.37097311019799</v>
      </c>
      <c r="H468" s="107">
        <v>8.4576935172080994</v>
      </c>
      <c r="I468" s="107">
        <v>107.61747395992199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7">
        <v>234</v>
      </c>
      <c r="C470" s="107">
        <v>13.1825206544664</v>
      </c>
      <c r="D470" s="108">
        <v>9.9999990000000004E-5</v>
      </c>
      <c r="E470" s="107">
        <v>2.0158893223162</v>
      </c>
      <c r="F470" s="107">
        <v>6.43324472286083</v>
      </c>
      <c r="G470" s="107">
        <v>114.814340829849</v>
      </c>
      <c r="H470" s="107">
        <v>8.4815536141395498</v>
      </c>
      <c r="I470" s="107">
        <v>108.06962859630499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7">
        <v>235</v>
      </c>
      <c r="C472" s="107">
        <v>12.359426074557801</v>
      </c>
      <c r="D472" s="108">
        <v>9.9999990000000004E-5</v>
      </c>
      <c r="E472" s="107">
        <v>1.9050843318303401</v>
      </c>
      <c r="F472" s="107">
        <v>5.61895517949704</v>
      </c>
      <c r="G472" s="107">
        <v>113.85448598861601</v>
      </c>
      <c r="H472" s="107">
        <v>8.4127132296562195</v>
      </c>
      <c r="I472" s="107">
        <v>107.118606448173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7">
        <v>236</v>
      </c>
      <c r="C474" s="107">
        <v>12.4924979033293</v>
      </c>
      <c r="D474" s="108">
        <v>9.9999990000000004E-5</v>
      </c>
      <c r="E474" s="107">
        <v>1.9599522440521799</v>
      </c>
      <c r="F474" s="107">
        <v>5.7609094160574399</v>
      </c>
      <c r="G474" s="107">
        <v>115.504197835922</v>
      </c>
      <c r="H474" s="107">
        <v>8.5024625658988899</v>
      </c>
      <c r="I474" s="107">
        <v>108.77725374698601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7">
        <v>237</v>
      </c>
      <c r="C476" s="107">
        <v>12.667455037434801</v>
      </c>
      <c r="D476" s="108">
        <v>9.9999990000000004E-5</v>
      </c>
      <c r="E476" s="107">
        <v>1.9276963339911499</v>
      </c>
      <c r="F476" s="107">
        <v>5.9448440251527002</v>
      </c>
      <c r="G476" s="107">
        <v>115.944639444351</v>
      </c>
      <c r="H476" s="107">
        <v>8.5499333739280701</v>
      </c>
      <c r="I476" s="107">
        <v>109.22673177719101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7">
        <v>238</v>
      </c>
      <c r="C478" s="107">
        <v>12.797780284175101</v>
      </c>
      <c r="D478" s="108">
        <v>9.9999990000000004E-5</v>
      </c>
      <c r="E478" s="107">
        <v>1.98867150147755</v>
      </c>
      <c r="F478" s="107">
        <v>6.0842550286540202</v>
      </c>
      <c r="G478" s="107">
        <v>115.503256320953</v>
      </c>
      <c r="H478" s="107">
        <v>8.5386722087860107</v>
      </c>
      <c r="I478" s="107">
        <v>108.794432282447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7">
        <v>239</v>
      </c>
      <c r="C480" s="107">
        <v>13.3077734488028</v>
      </c>
      <c r="D480" s="108">
        <v>9.9999990000000004E-5</v>
      </c>
      <c r="E480" s="107">
        <v>2.0754699133060499</v>
      </c>
      <c r="F480" s="107">
        <v>6.6033479681721401</v>
      </c>
      <c r="G480" s="107">
        <v>115.575388908386</v>
      </c>
      <c r="H480" s="107">
        <v>8.5240156054496694</v>
      </c>
      <c r="I480" s="107">
        <v>108.875688076019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7">
        <v>240</v>
      </c>
      <c r="C482" s="107">
        <v>12.4631789172137</v>
      </c>
      <c r="D482" s="108">
        <v>9.9999990000000004E-5</v>
      </c>
      <c r="E482" s="107">
        <v>1.9531185097164501</v>
      </c>
      <c r="F482" s="107">
        <v>5.7679101317017096</v>
      </c>
      <c r="G482" s="107">
        <v>115.249015808105</v>
      </c>
      <c r="H482" s="107">
        <v>8.5010166764259303</v>
      </c>
      <c r="I482" s="107">
        <v>108.558507084846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7">
        <v>241</v>
      </c>
      <c r="C484" s="107">
        <v>12.187934239705401</v>
      </c>
      <c r="D484" s="108">
        <v>9.9999990000000004E-5</v>
      </c>
      <c r="E484" s="107">
        <v>1.8957799717232</v>
      </c>
      <c r="F484" s="107">
        <v>5.5019049379560601</v>
      </c>
      <c r="G484" s="107">
        <v>116.98630619049</v>
      </c>
      <c r="H484" s="107">
        <v>8.5803255438804609</v>
      </c>
      <c r="I484" s="107">
        <v>110.30509328842101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7">
        <v>242</v>
      </c>
      <c r="C486" s="107">
        <v>13.5102210221467</v>
      </c>
      <c r="D486" s="108">
        <v>9.9999990000000004E-5</v>
      </c>
      <c r="E486" s="107">
        <v>2.0777447135360099</v>
      </c>
      <c r="F486" s="107">
        <v>6.8334763138382497</v>
      </c>
      <c r="G486" s="107">
        <v>116.531799793243</v>
      </c>
      <c r="H486" s="107">
        <v>8.58798748254776</v>
      </c>
      <c r="I486" s="107">
        <v>109.859909772872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7">
        <v>243</v>
      </c>
      <c r="C488" s="107">
        <v>13.101659315603699</v>
      </c>
      <c r="D488" s="108">
        <v>9.9999990000000004E-5</v>
      </c>
      <c r="E488" s="107">
        <v>2.02773630177533</v>
      </c>
      <c r="F488" s="107">
        <v>6.4342462751600404</v>
      </c>
      <c r="G488" s="107">
        <v>114.595122814178</v>
      </c>
      <c r="H488" s="107">
        <v>8.5228065252304006</v>
      </c>
      <c r="I488" s="107">
        <v>107.93252551555599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7">
        <v>244</v>
      </c>
      <c r="C490" s="107">
        <v>13.3484729131062</v>
      </c>
      <c r="D490" s="108">
        <v>9.9999990000000004E-5</v>
      </c>
      <c r="E490" s="107">
        <v>2.0795087726027801</v>
      </c>
      <c r="F490" s="107">
        <v>6.69040540854136</v>
      </c>
      <c r="G490" s="107">
        <v>115.456798553466</v>
      </c>
      <c r="H490" s="107">
        <v>8.5471673607826197</v>
      </c>
      <c r="I490" s="107">
        <v>108.80361187458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7">
        <v>245</v>
      </c>
      <c r="C492" s="107">
        <v>11.880626961036899</v>
      </c>
      <c r="D492" s="108">
        <v>9.9999990000000004E-5</v>
      </c>
      <c r="E492" s="107">
        <v>1.8283914151015099</v>
      </c>
      <c r="F492" s="107">
        <v>5.2320218704364896</v>
      </c>
      <c r="G492" s="107">
        <v>114.79974412918</v>
      </c>
      <c r="H492" s="107">
        <v>8.5018833875656092</v>
      </c>
      <c r="I492" s="107">
        <v>108.156065940856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7">
        <v>246</v>
      </c>
      <c r="C494" s="107">
        <v>12.6226111518012</v>
      </c>
      <c r="D494" s="108">
        <v>9.9999990000000004E-5</v>
      </c>
      <c r="E494" s="107">
        <v>1.9394040990758801</v>
      </c>
      <c r="F494" s="107">
        <v>5.9835701165375799</v>
      </c>
      <c r="G494" s="107">
        <v>114.15898013114899</v>
      </c>
      <c r="H494" s="107">
        <v>8.4770166277885401</v>
      </c>
      <c r="I494" s="107">
        <v>107.524910926818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7">
        <v>247</v>
      </c>
      <c r="C496" s="107">
        <v>12.548056213943999</v>
      </c>
      <c r="D496" s="108">
        <v>9.9999990000000004E-5</v>
      </c>
      <c r="E496" s="107">
        <v>1.9115889381479301</v>
      </c>
      <c r="F496" s="107">
        <v>5.9186020250673597</v>
      </c>
      <c r="G496" s="107">
        <v>114.33191370964001</v>
      </c>
      <c r="H496" s="107">
        <v>8.4647636413574201</v>
      </c>
      <c r="I496" s="107">
        <v>107.707426905632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7">
        <v>248</v>
      </c>
      <c r="C498" s="107">
        <v>11.9653606414794</v>
      </c>
      <c r="D498" s="108">
        <v>9.9999990000000004E-5</v>
      </c>
      <c r="E498" s="107">
        <v>1.8561574573870001</v>
      </c>
      <c r="F498" s="107">
        <v>5.3455409208933498</v>
      </c>
      <c r="G498" s="107">
        <v>115.433489322662</v>
      </c>
      <c r="H498" s="107">
        <v>8.5315772294998098</v>
      </c>
      <c r="I498" s="107">
        <v>108.81872677803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7">
        <v>249</v>
      </c>
      <c r="C500" s="107">
        <v>12.4589275077537</v>
      </c>
      <c r="D500" s="108">
        <v>9.9999990000000004E-5</v>
      </c>
      <c r="E500" s="107">
        <v>1.9802307155397201</v>
      </c>
      <c r="F500" s="107">
        <v>5.8489366460729499</v>
      </c>
      <c r="G500" s="107">
        <v>114.468348741531</v>
      </c>
      <c r="H500" s="107">
        <v>8.4684759378433192</v>
      </c>
      <c r="I500" s="107">
        <v>107.863502383232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7">
        <v>250</v>
      </c>
      <c r="C502" s="107">
        <v>12.44131370827</v>
      </c>
      <c r="D502" s="108">
        <v>9.9999990000000004E-5</v>
      </c>
      <c r="E502" s="107">
        <v>1.9446009088445499</v>
      </c>
      <c r="F502" s="107">
        <v>5.8412746720843796</v>
      </c>
      <c r="G502" s="107">
        <v>115.256660938262</v>
      </c>
      <c r="H502" s="107">
        <v>8.5306701660156197</v>
      </c>
      <c r="I502" s="107">
        <v>108.66175699234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7">
        <v>251</v>
      </c>
      <c r="C504" s="107">
        <v>12.1608646180894</v>
      </c>
      <c r="D504" s="108">
        <v>9.9999990000000004E-5</v>
      </c>
      <c r="E504" s="107">
        <v>1.87988962509013</v>
      </c>
      <c r="F504" s="107">
        <v>5.5707444614834198</v>
      </c>
      <c r="G504" s="107">
        <v>115.537230491638</v>
      </c>
      <c r="H504" s="107">
        <v>8.5582435131072998</v>
      </c>
      <c r="I504" s="107">
        <v>108.952258348464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7">
        <v>252</v>
      </c>
      <c r="C506" s="107">
        <v>12.163921038309701</v>
      </c>
      <c r="D506" s="108">
        <v>9.9999990000000004E-5</v>
      </c>
      <c r="E506" s="107">
        <v>1.85179948586004</v>
      </c>
      <c r="F506" s="107">
        <v>5.5837367552297996</v>
      </c>
      <c r="G506" s="107">
        <v>115.561336040496</v>
      </c>
      <c r="H506" s="107">
        <v>8.5491059422492892</v>
      </c>
      <c r="I506" s="107">
        <v>108.986338615417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7">
        <v>253</v>
      </c>
      <c r="C508" s="107">
        <v>12.0963395083392</v>
      </c>
      <c r="D508" s="108">
        <v>9.9999990000000004E-5</v>
      </c>
      <c r="E508" s="107">
        <v>1.87041512242069</v>
      </c>
      <c r="F508" s="107">
        <v>5.5261703067355601</v>
      </c>
      <c r="G508" s="107">
        <v>116.21090054512</v>
      </c>
      <c r="H508" s="107">
        <v>8.5459279417991603</v>
      </c>
      <c r="I508" s="107">
        <v>109.64597487449601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7">
        <v>254</v>
      </c>
      <c r="C510" s="107">
        <v>12.6535014752988</v>
      </c>
      <c r="D510" s="108">
        <v>9.9999990000000004E-5</v>
      </c>
      <c r="E510" s="107">
        <v>1.9165278540717201</v>
      </c>
      <c r="F510" s="107">
        <v>6.0934961813467501</v>
      </c>
      <c r="G510" s="107">
        <v>116.155257701873</v>
      </c>
      <c r="H510" s="107">
        <v>8.5561439394950796</v>
      </c>
      <c r="I510" s="107">
        <v>109.60055732727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7">
        <v>255</v>
      </c>
      <c r="C512" s="107">
        <v>13.8381198600486</v>
      </c>
      <c r="D512" s="108">
        <v>9.9999990000000004E-5</v>
      </c>
      <c r="E512" s="107">
        <v>2.1709409069131902</v>
      </c>
      <c r="F512" s="107">
        <v>7.2883681544551102</v>
      </c>
      <c r="G512" s="107">
        <v>116.697148323059</v>
      </c>
      <c r="H512" s="107">
        <v>8.6069340109825099</v>
      </c>
      <c r="I512" s="107">
        <v>110.15272688865601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7">
        <v>256</v>
      </c>
      <c r="C514" s="107">
        <v>12.3737824404681</v>
      </c>
      <c r="D514" s="108">
        <v>9.9999990000000004E-5</v>
      </c>
      <c r="E514" s="107">
        <v>1.9561804753762699</v>
      </c>
      <c r="F514" s="107">
        <v>5.8343522813585</v>
      </c>
      <c r="G514" s="107">
        <v>116.093363046646</v>
      </c>
      <c r="H514" s="107">
        <v>8.5651919245719892</v>
      </c>
      <c r="I514" s="107">
        <v>109.559350848197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7">
        <v>257</v>
      </c>
      <c r="C516" s="107">
        <v>11.8083520818639</v>
      </c>
      <c r="D516" s="108">
        <v>9.9999990000000004E-5</v>
      </c>
      <c r="E516" s="107">
        <v>1.85914312247876</v>
      </c>
      <c r="F516" s="107">
        <v>5.2793357593041801</v>
      </c>
      <c r="G516" s="107">
        <v>116.111966609954</v>
      </c>
      <c r="H516" s="107">
        <v>8.6036965250968898</v>
      </c>
      <c r="I516" s="107">
        <v>109.58831155300101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7">
        <v>258</v>
      </c>
      <c r="C518" s="107">
        <v>11.4618103592484</v>
      </c>
      <c r="D518" s="108">
        <v>9.9999990000000004E-5</v>
      </c>
      <c r="E518" s="107">
        <v>1.76722967624664</v>
      </c>
      <c r="F518" s="107">
        <v>4.9431555447755002</v>
      </c>
      <c r="G518" s="107">
        <v>116.17942738533</v>
      </c>
      <c r="H518" s="107">
        <v>8.6116892695426905</v>
      </c>
      <c r="I518" s="107">
        <v>109.66619515419001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7">
        <v>259</v>
      </c>
      <c r="C520" s="107">
        <v>12.503562256141899</v>
      </c>
      <c r="D520" s="108">
        <v>9.9999990000000004E-5</v>
      </c>
      <c r="E520" s="107">
        <v>1.9748429854710801</v>
      </c>
      <c r="F520" s="107">
        <v>5.9954099125332299</v>
      </c>
      <c r="G520" s="107">
        <v>116.370422601699</v>
      </c>
      <c r="H520" s="107">
        <v>8.5826284289359993</v>
      </c>
      <c r="I520" s="107">
        <v>109.86775350570601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7">
        <v>260</v>
      </c>
      <c r="C522" s="107">
        <v>12.2267405192057</v>
      </c>
      <c r="D522" s="108">
        <v>9.9999990000000004E-5</v>
      </c>
      <c r="E522" s="107">
        <v>1.87596197039992</v>
      </c>
      <c r="F522" s="107">
        <v>5.7291770864415996</v>
      </c>
      <c r="G522" s="107">
        <v>115.30226254463101</v>
      </c>
      <c r="H522" s="107">
        <v>8.4973861575126595</v>
      </c>
      <c r="I522" s="107">
        <v>108.810229539871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7">
        <v>261</v>
      </c>
      <c r="C524" s="107">
        <v>12.7998979003341</v>
      </c>
      <c r="D524" s="108">
        <v>9.9999990000000004E-5</v>
      </c>
      <c r="E524" s="107">
        <v>2.02612327646326</v>
      </c>
      <c r="F524" s="107">
        <v>6.3129784354457099</v>
      </c>
      <c r="G524" s="107">
        <v>116.001306295394</v>
      </c>
      <c r="H524" s="107">
        <v>8.5791608095168996</v>
      </c>
      <c r="I524" s="107">
        <v>109.519893407821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7">
        <v>262</v>
      </c>
      <c r="C526" s="107">
        <v>11.128534246374</v>
      </c>
      <c r="D526" s="108">
        <v>9.9999990000000004E-5</v>
      </c>
      <c r="E526" s="107">
        <v>1.69678584734598</v>
      </c>
      <c r="F526" s="107">
        <v>4.6522620739760203</v>
      </c>
      <c r="G526" s="107">
        <v>116.05678987503001</v>
      </c>
      <c r="H526" s="107">
        <v>8.5491693615913302</v>
      </c>
      <c r="I526" s="107">
        <v>109.58602678775701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7">
        <v>263</v>
      </c>
      <c r="C528" s="107">
        <v>12.2879213050559</v>
      </c>
      <c r="D528" s="108">
        <v>9.9999990000000004E-5</v>
      </c>
      <c r="E528" s="107">
        <v>1.9151788155237801</v>
      </c>
      <c r="F528" s="107">
        <v>5.82227996985117</v>
      </c>
      <c r="G528" s="107">
        <v>117.740971326828</v>
      </c>
      <c r="H528" s="107">
        <v>8.6447584033012301</v>
      </c>
      <c r="I528" s="107">
        <v>111.280864477157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7">
        <v>264</v>
      </c>
      <c r="C530" s="107">
        <v>11.4577385584513</v>
      </c>
      <c r="D530" s="108">
        <v>9.9999990000000004E-5</v>
      </c>
      <c r="E530" s="107">
        <v>1.8100744000187601</v>
      </c>
      <c r="F530" s="107">
        <v>5.0028560735561198</v>
      </c>
      <c r="G530" s="107">
        <v>117.596635818481</v>
      </c>
      <c r="H530" s="107">
        <v>8.6591813564300502</v>
      </c>
      <c r="I530" s="107">
        <v>111.14739227294901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7">
        <v>265</v>
      </c>
      <c r="C532" s="107">
        <v>11.993858443366101</v>
      </c>
      <c r="D532" s="108">
        <v>9.9999990000000004E-5</v>
      </c>
      <c r="E532" s="107">
        <v>1.90536054196181</v>
      </c>
      <c r="F532" s="107">
        <v>5.5499031720338001</v>
      </c>
      <c r="G532" s="107">
        <v>117.40279507637</v>
      </c>
      <c r="H532" s="107">
        <v>8.6724005341529793</v>
      </c>
      <c r="I532" s="107">
        <v>110.964537978172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7">
        <v>266</v>
      </c>
      <c r="C534" s="107">
        <v>12.364838529516099</v>
      </c>
      <c r="D534" s="108">
        <v>1.0000000000000001E-5</v>
      </c>
      <c r="E534" s="107">
        <v>1.9447607949928001</v>
      </c>
      <c r="F534" s="107">
        <v>5.9271041640528903</v>
      </c>
      <c r="G534" s="107">
        <v>117.05086708068799</v>
      </c>
      <c r="H534" s="107">
        <v>8.6452990770339895</v>
      </c>
      <c r="I534" s="107">
        <v>110.613719701766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7">
        <v>267</v>
      </c>
      <c r="C536" s="107">
        <v>11.6710650832564</v>
      </c>
      <c r="D536" s="108">
        <v>1.0000000000000001E-5</v>
      </c>
      <c r="E536" s="107">
        <v>1.8380548512494099</v>
      </c>
      <c r="F536" s="107">
        <v>5.23445404900444</v>
      </c>
      <c r="G536" s="107">
        <v>116.87867164611799</v>
      </c>
      <c r="H536" s="107">
        <v>8.6273748278617806</v>
      </c>
      <c r="I536" s="107">
        <v>110.442650675773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7">
        <v>268</v>
      </c>
      <c r="C538" s="107">
        <v>12.967641689159199</v>
      </c>
      <c r="D538" s="108">
        <v>1.0000000000000001E-5</v>
      </c>
      <c r="E538" s="107">
        <v>2.0393630222037902</v>
      </c>
      <c r="F538" s="107">
        <v>6.5321566440440897</v>
      </c>
      <c r="G538" s="107">
        <v>117.006672859191</v>
      </c>
      <c r="H538" s="107">
        <v>8.6334674358367902</v>
      </c>
      <c r="I538" s="107">
        <v>110.57178068160999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7">
        <v>269</v>
      </c>
      <c r="C540" s="107">
        <v>11.2486989056622</v>
      </c>
      <c r="D540" s="108">
        <v>1.0000000000000001E-5</v>
      </c>
      <c r="E540" s="107">
        <v>1.7563482567116</v>
      </c>
      <c r="F540" s="107">
        <v>4.8143549936788999</v>
      </c>
      <c r="G540" s="107">
        <v>117.114653587341</v>
      </c>
      <c r="H540" s="107">
        <v>8.6404151916503906</v>
      </c>
      <c r="I540" s="107">
        <v>110.680911064147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7">
        <v>270</v>
      </c>
      <c r="C542" s="107">
        <v>11.746855382566</v>
      </c>
      <c r="D542" s="108">
        <v>1.0000000000000001E-5</v>
      </c>
      <c r="E542" s="107">
        <v>1.8061563350536201</v>
      </c>
      <c r="F542" s="107">
        <v>5.31366316477457</v>
      </c>
      <c r="G542" s="107">
        <v>117.26753067970201</v>
      </c>
      <c r="H542" s="107">
        <v>8.6432710289955104</v>
      </c>
      <c r="I542" s="107">
        <v>110.83494079112999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7">
        <v>271</v>
      </c>
      <c r="C544" s="107">
        <v>12.990982232270399</v>
      </c>
      <c r="D544" s="108">
        <v>1.0000000000000001E-5</v>
      </c>
      <c r="E544" s="107">
        <v>2.0310265311488398</v>
      </c>
      <c r="F544" s="107">
        <v>6.5589430243880598</v>
      </c>
      <c r="G544" s="107">
        <v>117.345459938049</v>
      </c>
      <c r="H544" s="107">
        <v>8.6431879401206899</v>
      </c>
      <c r="I544" s="107">
        <v>110.91402387619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7">
        <v>272</v>
      </c>
      <c r="C546" s="107">
        <v>11.015091542844401</v>
      </c>
      <c r="D546" s="108">
        <v>1.0000000000000001E-5</v>
      </c>
      <c r="E546" s="107">
        <v>1.72416080810405</v>
      </c>
      <c r="F546" s="107">
        <v>4.58422357064706</v>
      </c>
      <c r="G546" s="107">
        <v>116.680164098739</v>
      </c>
      <c r="H546" s="107">
        <v>8.6091278195381093</v>
      </c>
      <c r="I546" s="107">
        <v>110.249910116195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7">
        <v>273</v>
      </c>
      <c r="C548" s="107">
        <v>12.456505104347499</v>
      </c>
      <c r="D548" s="108">
        <v>1.0000000000000001E-5</v>
      </c>
      <c r="E548" s="107">
        <v>1.9190073189912</v>
      </c>
      <c r="F548" s="107">
        <v>6.0268188582526303</v>
      </c>
      <c r="G548" s="107">
        <v>117.02548003196701</v>
      </c>
      <c r="H548" s="107">
        <v>8.6281651854515005</v>
      </c>
      <c r="I548" s="107">
        <v>110.59640812873801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7">
        <v>274</v>
      </c>
      <c r="C550" s="107">
        <v>12.317765235900801</v>
      </c>
      <c r="D550" s="108">
        <v>1.0000000000000001E-5</v>
      </c>
      <c r="E550" s="107">
        <v>1.9423581538376899</v>
      </c>
      <c r="F550" s="107">
        <v>5.8892801602681404</v>
      </c>
      <c r="G550" s="107">
        <v>117.10124206542901</v>
      </c>
      <c r="H550" s="107">
        <v>8.6345647573470998</v>
      </c>
      <c r="I550" s="107">
        <v>110.67338573932599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7">
        <v>275</v>
      </c>
      <c r="C552" s="107">
        <v>12.174196596498801</v>
      </c>
      <c r="D552" s="108">
        <v>1.0000000000000001E-5</v>
      </c>
      <c r="E552" s="107">
        <v>1.926127160037</v>
      </c>
      <c r="F552" s="107">
        <v>5.7469244356508602</v>
      </c>
      <c r="G552" s="107">
        <v>117.122303247451</v>
      </c>
      <c r="H552" s="107">
        <v>8.6302695870399404</v>
      </c>
      <c r="I552" s="107">
        <v>110.69565093517301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7">
        <v>276</v>
      </c>
      <c r="C554" s="107">
        <v>12.9538503576208</v>
      </c>
      <c r="D554" s="108">
        <v>1.0000000000000001E-5</v>
      </c>
      <c r="E554" s="107">
        <v>2.0100520098650798</v>
      </c>
      <c r="F554" s="107">
        <v>6.52778859491701</v>
      </c>
      <c r="G554" s="107">
        <v>116.966651201248</v>
      </c>
      <c r="H554" s="107">
        <v>8.6241644620895297</v>
      </c>
      <c r="I554" s="107">
        <v>110.54121863842001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7">
        <v>277</v>
      </c>
      <c r="C556" s="107">
        <v>11.5531936221652</v>
      </c>
      <c r="D556" s="108">
        <v>1.0000000000000001E-5</v>
      </c>
      <c r="E556" s="107">
        <v>1.84227405654059</v>
      </c>
      <c r="F556" s="107">
        <v>5.12836470427336</v>
      </c>
      <c r="G556" s="107">
        <v>116.63544273376399</v>
      </c>
      <c r="H556" s="107">
        <v>8.6055537462234497</v>
      </c>
      <c r="I556" s="107">
        <v>110.211256504058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7">
        <v>278</v>
      </c>
      <c r="C558" s="107">
        <v>12.75193006021</v>
      </c>
      <c r="D558" s="108">
        <v>1.0000000000000001E-5</v>
      </c>
      <c r="E558" s="107">
        <v>2.0486961559012999</v>
      </c>
      <c r="F558" s="107">
        <v>6.3283401948434301</v>
      </c>
      <c r="G558" s="107">
        <v>116.630568504333</v>
      </c>
      <c r="H558" s="107">
        <v>8.6077793240547091</v>
      </c>
      <c r="I558" s="107">
        <v>110.207610845565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7">
        <v>279</v>
      </c>
      <c r="C560" s="107">
        <v>13.232432895236499</v>
      </c>
      <c r="D560" s="108">
        <v>1.0000000000000001E-5</v>
      </c>
      <c r="E560" s="107">
        <v>2.0686647229724402</v>
      </c>
      <c r="F560" s="107">
        <v>6.81008118170279</v>
      </c>
      <c r="G560" s="107">
        <v>116.80773448943999</v>
      </c>
      <c r="H560" s="107">
        <v>8.6104578375816292</v>
      </c>
      <c r="I560" s="107">
        <v>110.386023640632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7">
        <v>280</v>
      </c>
      <c r="C562" s="107">
        <v>11.572269580982301</v>
      </c>
      <c r="D562" s="108">
        <v>1.0000000000000001E-5</v>
      </c>
      <c r="E562" s="107">
        <v>1.8239555314735101</v>
      </c>
      <c r="F562" s="107">
        <v>5.1511709690093896</v>
      </c>
      <c r="G562" s="107">
        <v>116.68917322158801</v>
      </c>
      <c r="H562" s="107">
        <v>8.6049071550369192</v>
      </c>
      <c r="I562" s="107">
        <v>110.268720030784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7">
        <v>281</v>
      </c>
      <c r="C564" s="107">
        <v>13.330346107482899</v>
      </c>
      <c r="D564" s="108">
        <v>1.0000000000000001E-5</v>
      </c>
      <c r="E564" s="107">
        <v>2.1140293236132002</v>
      </c>
      <c r="F564" s="107">
        <v>6.9105051446844001</v>
      </c>
      <c r="G564" s="107">
        <v>117.26010799407899</v>
      </c>
      <c r="H564" s="107">
        <v>8.6326669454574496</v>
      </c>
      <c r="I564" s="107">
        <v>110.84091258049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7">
        <v>282</v>
      </c>
      <c r="C566" s="107">
        <v>12.445647663540299</v>
      </c>
      <c r="D566" s="108">
        <v>1.0000000000000001E-5</v>
      </c>
      <c r="E566" s="107">
        <v>1.9847645582976099</v>
      </c>
      <c r="F566" s="107">
        <v>6.0270755026075502</v>
      </c>
      <c r="G566" s="107">
        <v>117.74746417999199</v>
      </c>
      <c r="H566" s="107">
        <v>8.6488342881202698</v>
      </c>
      <c r="I566" s="107">
        <v>111.32954835891699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7">
        <v>283</v>
      </c>
      <c r="C568" s="107">
        <v>12.068477595293899</v>
      </c>
      <c r="D568" s="108">
        <v>1.0000000000000001E-5</v>
      </c>
      <c r="E568" s="107">
        <v>1.8740780530152401</v>
      </c>
      <c r="F568" s="107">
        <v>5.6511848105324596</v>
      </c>
      <c r="G568" s="107">
        <v>117.677688598632</v>
      </c>
      <c r="H568" s="107">
        <v>8.6459063887596095</v>
      </c>
      <c r="I568" s="107">
        <v>111.261066317558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7">
        <v>284</v>
      </c>
      <c r="C570" s="107">
        <v>10.983333269755001</v>
      </c>
      <c r="D570" s="108">
        <v>1.0000000000000001E-5</v>
      </c>
      <c r="E570" s="107">
        <v>1.6644356780581999</v>
      </c>
      <c r="F570" s="107">
        <v>4.5673317291118396</v>
      </c>
      <c r="G570" s="107">
        <v>117.613397598266</v>
      </c>
      <c r="H570" s="107">
        <v>8.6474692225456202</v>
      </c>
      <c r="I570" s="107">
        <v>111.198064565658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7">
        <v>285</v>
      </c>
      <c r="C572" s="107">
        <v>10.820805690906599</v>
      </c>
      <c r="D572" s="108">
        <v>1.0000000000000001E-5</v>
      </c>
      <c r="E572" s="107">
        <v>1.6503428706416301</v>
      </c>
      <c r="F572" s="107">
        <v>4.4061047854246898</v>
      </c>
      <c r="G572" s="107">
        <v>117.123207569122</v>
      </c>
      <c r="H572" s="107">
        <v>8.6304470300674403</v>
      </c>
      <c r="I572" s="107">
        <v>110.709185004234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7">
        <v>286</v>
      </c>
      <c r="C574" s="107">
        <v>12.871002691763399</v>
      </c>
      <c r="D574" s="108">
        <v>1.0000000000000001E-5</v>
      </c>
      <c r="E574" s="107">
        <v>2.0505201639952402</v>
      </c>
      <c r="F574" s="107">
        <v>6.4576136536068303</v>
      </c>
      <c r="G574" s="107">
        <v>117.103887796401</v>
      </c>
      <c r="H574" s="107">
        <v>8.6289089322090096</v>
      </c>
      <c r="I574" s="107">
        <v>110.69117963314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7">
        <v>287</v>
      </c>
      <c r="C576" s="107">
        <v>11.6577498118082</v>
      </c>
      <c r="D576" s="108">
        <v>1.0000000000000001E-5</v>
      </c>
      <c r="E576" s="107">
        <v>1.84126026542098</v>
      </c>
      <c r="F576" s="107">
        <v>5.2456894715626996</v>
      </c>
      <c r="G576" s="107">
        <v>117.061584234237</v>
      </c>
      <c r="H576" s="107">
        <v>8.6314331293106008</v>
      </c>
      <c r="I576" s="107">
        <v>110.650211572647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7">
        <v>288</v>
      </c>
      <c r="C578" s="107">
        <v>12.2023448590879</v>
      </c>
      <c r="D578" s="108">
        <v>1.0000000000000001E-5</v>
      </c>
      <c r="E578" s="107">
        <v>1.92045925281665</v>
      </c>
      <c r="F578" s="107">
        <v>5.7916245283903898</v>
      </c>
      <c r="G578" s="107">
        <v>117.36511850357</v>
      </c>
      <c r="H578" s="107">
        <v>8.6495246887206996</v>
      </c>
      <c r="I578" s="107">
        <v>110.95509171485899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7">
        <v>289</v>
      </c>
      <c r="C580" s="107">
        <v>12.4456940756903</v>
      </c>
      <c r="D580" s="108">
        <v>1.0000000000000001E-5</v>
      </c>
      <c r="E580" s="107">
        <v>1.98339656105747</v>
      </c>
      <c r="F580" s="107">
        <v>6.0363178871296004</v>
      </c>
      <c r="G580" s="107">
        <v>117.39118361473</v>
      </c>
      <c r="H580" s="107">
        <v>8.6552733778953499</v>
      </c>
      <c r="I580" s="107">
        <v>110.9825040102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7">
        <v>290</v>
      </c>
      <c r="C582" s="107">
        <v>12.3433239195081</v>
      </c>
      <c r="D582" s="108">
        <v>1.0000000000000001E-5</v>
      </c>
      <c r="E582" s="107">
        <v>1.96354099556251</v>
      </c>
      <c r="F582" s="107">
        <v>5.93530527309135</v>
      </c>
      <c r="G582" s="107">
        <v>117.181321382522</v>
      </c>
      <c r="H582" s="107">
        <v>8.6393764019012398</v>
      </c>
      <c r="I582" s="107">
        <v>110.77400815486899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7">
        <v>291</v>
      </c>
      <c r="C584" s="107">
        <v>11.6615608356617</v>
      </c>
      <c r="D584" s="108">
        <v>1.0000000000000001E-5</v>
      </c>
      <c r="E584" s="107">
        <v>1.84542862132743</v>
      </c>
      <c r="F584" s="107">
        <v>5.2549107339647003</v>
      </c>
      <c r="G584" s="107">
        <v>117.18384957313501</v>
      </c>
      <c r="H584" s="107">
        <v>8.6443570256233198</v>
      </c>
      <c r="I584" s="107">
        <v>110.777907848358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7">
        <v>292</v>
      </c>
      <c r="C586" s="107">
        <v>11.503025620071901</v>
      </c>
      <c r="D586" s="108">
        <v>1.0000000000000001E-5</v>
      </c>
      <c r="E586" s="107">
        <v>1.8251578013102201</v>
      </c>
      <c r="F586" s="107">
        <v>5.0977586905161498</v>
      </c>
      <c r="G586" s="107">
        <v>116.487265825271</v>
      </c>
      <c r="H586" s="107">
        <v>8.6086443662643397</v>
      </c>
      <c r="I586" s="107">
        <v>110.082728505134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7">
        <v>293</v>
      </c>
      <c r="C588" s="107">
        <v>13.1206698241057</v>
      </c>
      <c r="D588" s="108">
        <v>1.0000000000000001E-5</v>
      </c>
      <c r="E588" s="107">
        <v>2.0828159296954101</v>
      </c>
      <c r="F588" s="107">
        <v>6.7168011003070403</v>
      </c>
      <c r="G588" s="107">
        <v>117.186727046966</v>
      </c>
      <c r="H588" s="107">
        <v>8.6386687159538198</v>
      </c>
      <c r="I588" s="107">
        <v>110.783581256866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7">
        <v>294</v>
      </c>
      <c r="C590" s="107">
        <v>13.4170570020322</v>
      </c>
      <c r="D590" s="108">
        <v>1.0000000000000001E-5</v>
      </c>
      <c r="E590" s="107">
        <v>2.06116783618927</v>
      </c>
      <c r="F590" s="107">
        <v>7.0145932259382997</v>
      </c>
      <c r="G590" s="107">
        <v>117.346991539001</v>
      </c>
      <c r="H590" s="107">
        <v>8.6450291275978</v>
      </c>
      <c r="I590" s="107">
        <v>110.945269346237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7">
        <v>295</v>
      </c>
      <c r="C592" s="107">
        <v>11.790036236798301</v>
      </c>
      <c r="D592" s="108">
        <v>1.0000000000000001E-5</v>
      </c>
      <c r="E592" s="107">
        <v>1.8098720841937499</v>
      </c>
      <c r="F592" s="107">
        <v>5.3889956650910502</v>
      </c>
      <c r="G592" s="107">
        <v>117.034030437469</v>
      </c>
      <c r="H592" s="107">
        <v>8.6330395936965907</v>
      </c>
      <c r="I592" s="107">
        <v>110.63372850418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7">
        <v>296</v>
      </c>
      <c r="C594" s="107">
        <v>12.198193196897099</v>
      </c>
      <c r="D594" s="108">
        <v>1.0000000000000001E-5</v>
      </c>
      <c r="E594" s="107">
        <v>1.93167123529646</v>
      </c>
      <c r="F594" s="107">
        <v>5.7985867129431803</v>
      </c>
      <c r="G594" s="107">
        <v>116.76120185852</v>
      </c>
      <c r="H594" s="107">
        <v>8.6163463592529297</v>
      </c>
      <c r="I594" s="107">
        <v>110.362340450286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7">
        <v>297</v>
      </c>
      <c r="C596" s="107">
        <v>11.7703532466182</v>
      </c>
      <c r="D596" s="108">
        <v>1.0000000000000001E-5</v>
      </c>
      <c r="E596" s="107">
        <v>1.86278899510701</v>
      </c>
      <c r="F596" s="107">
        <v>5.3721860956262599</v>
      </c>
      <c r="G596" s="107">
        <v>116.56433057785</v>
      </c>
      <c r="H596" s="107">
        <v>8.6054874658584595</v>
      </c>
      <c r="I596" s="107">
        <v>110.16691243648501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7">
        <v>298</v>
      </c>
      <c r="C598" s="107">
        <v>11.0420257427074</v>
      </c>
      <c r="D598" s="108">
        <v>1.0000000000000001E-5</v>
      </c>
      <c r="E598" s="107">
        <v>1.68349872695075</v>
      </c>
      <c r="F598" s="107">
        <v>4.6453069360167802</v>
      </c>
      <c r="G598" s="107">
        <v>116.267415523529</v>
      </c>
      <c r="H598" s="107">
        <v>8.5948823094367892</v>
      </c>
      <c r="I598" s="107">
        <v>109.87145078182201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7">
        <v>299</v>
      </c>
      <c r="C600" s="107">
        <v>11.5656393898857</v>
      </c>
      <c r="D600" s="108">
        <v>1.0000000000000001E-5</v>
      </c>
      <c r="E600" s="107">
        <v>1.82185085614522</v>
      </c>
      <c r="F600" s="107">
        <v>5.1703807071403203</v>
      </c>
      <c r="G600" s="107">
        <v>116.036105155944</v>
      </c>
      <c r="H600" s="107">
        <v>8.5820170044898898</v>
      </c>
      <c r="I600" s="107">
        <v>109.641612529754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7">
        <v>300</v>
      </c>
      <c r="C602" s="107">
        <v>12.065717414573299</v>
      </c>
      <c r="D602" s="108">
        <v>1.0000000000000001E-5</v>
      </c>
      <c r="E602" s="107">
        <v>1.94236099278485</v>
      </c>
      <c r="F602" s="107">
        <v>5.6719323529137498</v>
      </c>
      <c r="G602" s="107">
        <v>116.02549123764</v>
      </c>
      <c r="H602" s="107">
        <v>8.5814784765243495</v>
      </c>
      <c r="I602" s="107">
        <v>109.63247883319799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7">
        <v>301</v>
      </c>
      <c r="C604" s="107">
        <v>11.079096017060399</v>
      </c>
      <c r="D604" s="108">
        <v>1.0000000000000001E-5</v>
      </c>
      <c r="E604" s="107">
        <v>1.72679856971458</v>
      </c>
      <c r="F604" s="107">
        <v>4.6867998264453998</v>
      </c>
      <c r="G604" s="107">
        <v>115.630057573318</v>
      </c>
      <c r="H604" s="107">
        <v>8.5605838894844002</v>
      </c>
      <c r="I604" s="107">
        <v>109.238535165786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7">
        <v>302</v>
      </c>
      <c r="C606" s="107">
        <v>10.623719109429199</v>
      </c>
      <c r="D606" s="108">
        <v>1.0000000000000001E-5</v>
      </c>
      <c r="E606" s="107">
        <v>1.5962587815743901</v>
      </c>
      <c r="F606" s="107">
        <v>4.2329114631370199</v>
      </c>
      <c r="G606" s="107">
        <v>116.902746915817</v>
      </c>
      <c r="H606" s="107">
        <v>8.6117994785308802</v>
      </c>
      <c r="I606" s="107">
        <v>110.51270878314899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7">
        <v>303</v>
      </c>
      <c r="C608" s="107">
        <v>11.648790712709699</v>
      </c>
      <c r="D608" s="108">
        <v>1.0000000000000001E-5</v>
      </c>
      <c r="E608" s="107">
        <v>1.83467075118312</v>
      </c>
      <c r="F608" s="107">
        <v>5.2594817832664198</v>
      </c>
      <c r="G608" s="107">
        <v>117.685052633285</v>
      </c>
      <c r="H608" s="107">
        <v>8.6434960365295392</v>
      </c>
      <c r="I608" s="107">
        <v>111.29653322696601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7">
        <v>304</v>
      </c>
      <c r="C610" s="107">
        <v>11.672021053455399</v>
      </c>
      <c r="D610" s="108">
        <v>1.0000000000000001E-5</v>
      </c>
      <c r="E610" s="107">
        <v>1.8435287917101799</v>
      </c>
      <c r="F610" s="107">
        <v>5.2842332831135499</v>
      </c>
      <c r="G610" s="107">
        <v>117.494638204574</v>
      </c>
      <c r="H610" s="107">
        <v>8.6397737264633108</v>
      </c>
      <c r="I610" s="107">
        <v>111.10765063762599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7">
        <v>305</v>
      </c>
      <c r="C612" s="107">
        <v>12.392900396276399</v>
      </c>
      <c r="D612" s="108">
        <v>1.0000000000000001E-5</v>
      </c>
      <c r="E612" s="107">
        <v>1.95824821348543</v>
      </c>
      <c r="F612" s="107">
        <v>6.0066560815881802</v>
      </c>
      <c r="G612" s="107">
        <v>117.356659173965</v>
      </c>
      <c r="H612" s="107">
        <v>8.6336988806724495</v>
      </c>
      <c r="I612" s="107">
        <v>110.97122311592101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7">
        <v>306</v>
      </c>
      <c r="C614" s="107">
        <v>11.410401308978001</v>
      </c>
      <c r="D614" s="108">
        <v>1.0000000000000001E-5</v>
      </c>
      <c r="E614" s="107">
        <v>1.8413256671693501</v>
      </c>
      <c r="F614" s="107">
        <v>5.0257053110334597</v>
      </c>
      <c r="G614" s="107">
        <v>117.265697240829</v>
      </c>
      <c r="H614" s="107">
        <v>8.6305482387542707</v>
      </c>
      <c r="I614" s="107">
        <v>110.88181579112999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7">
        <v>307</v>
      </c>
      <c r="C616" s="107">
        <v>12.370082502011799</v>
      </c>
      <c r="D616" s="108">
        <v>1.0000000000000001E-5</v>
      </c>
      <c r="E616" s="107">
        <v>1.9711749862741501</v>
      </c>
      <c r="F616" s="107">
        <v>5.9869590423725203</v>
      </c>
      <c r="G616" s="107">
        <v>117.34303855895899</v>
      </c>
      <c r="H616" s="107">
        <v>8.6351439356803894</v>
      </c>
      <c r="I616" s="107">
        <v>110.96073114871901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7">
        <v>308</v>
      </c>
      <c r="C618" s="107">
        <v>13.258194923400801</v>
      </c>
      <c r="D618" s="108">
        <v>1.0000000000000001E-5</v>
      </c>
      <c r="E618" s="107">
        <v>2.1198283124852999</v>
      </c>
      <c r="F618" s="107">
        <v>6.8766524880020699</v>
      </c>
      <c r="G618" s="107">
        <v>117.20342874526899</v>
      </c>
      <c r="H618" s="107">
        <v>8.6332583427429199</v>
      </c>
      <c r="I618" s="107">
        <v>110.82270014286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7">
        <v>309</v>
      </c>
      <c r="C620" s="107">
        <v>12.314558064496</v>
      </c>
      <c r="D620" s="108">
        <v>1.0000000000000001E-5</v>
      </c>
      <c r="E620" s="107">
        <v>1.96655551150993</v>
      </c>
      <c r="F620" s="107">
        <v>5.9346085654364602</v>
      </c>
      <c r="G620" s="107">
        <v>116.30733180046001</v>
      </c>
      <c r="H620" s="107">
        <v>8.5959607958793605</v>
      </c>
      <c r="I620" s="107">
        <v>109.928206324577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7">
        <v>310</v>
      </c>
      <c r="C622" s="107">
        <v>11.7726410759819</v>
      </c>
      <c r="D622" s="108">
        <v>1.0000000000000001E-5</v>
      </c>
      <c r="E622" s="107">
        <v>1.86611608664194</v>
      </c>
      <c r="F622" s="107">
        <v>5.3942825220249304</v>
      </c>
      <c r="G622" s="107">
        <v>115.998989343643</v>
      </c>
      <c r="H622" s="107">
        <v>8.5830091834068298</v>
      </c>
      <c r="I622" s="107">
        <v>109.621462464332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7">
        <v>311</v>
      </c>
      <c r="C624" s="107">
        <v>11.9019975309018</v>
      </c>
      <c r="D624" s="108">
        <v>1.0000000000000001E-5</v>
      </c>
      <c r="E624" s="107">
        <v>1.86550235086017</v>
      </c>
      <c r="F624" s="107">
        <v>5.5252427436687297</v>
      </c>
      <c r="G624" s="107">
        <v>116.29980349540701</v>
      </c>
      <c r="H624" s="107">
        <v>8.5915157198905892</v>
      </c>
      <c r="I624" s="107">
        <v>109.92387998104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7">
        <v>312</v>
      </c>
      <c r="C626" s="107">
        <v>12.585737687570001</v>
      </c>
      <c r="D626" s="108">
        <v>1.0000000000000001E-5</v>
      </c>
      <c r="E626" s="107">
        <v>1.9823616478178201</v>
      </c>
      <c r="F626" s="107">
        <v>6.2106048089486503</v>
      </c>
      <c r="G626" s="107">
        <v>116.35624384880001</v>
      </c>
      <c r="H626" s="107">
        <v>8.5879858732223493</v>
      </c>
      <c r="I626" s="107">
        <v>109.981957793235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7">
        <v>313</v>
      </c>
      <c r="C628" s="107">
        <v>12.699262018556899</v>
      </c>
      <c r="D628" s="108">
        <v>1.0000000000000001E-5</v>
      </c>
      <c r="E628" s="107">
        <v>1.9609064526028099</v>
      </c>
      <c r="F628" s="107">
        <v>6.3257602055867501</v>
      </c>
      <c r="G628" s="107">
        <v>116.09992980957</v>
      </c>
      <c r="H628" s="107">
        <v>8.5815057158470101</v>
      </c>
      <c r="I628" s="107">
        <v>109.727273583412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7">
        <v>314</v>
      </c>
      <c r="C630" s="107">
        <v>12.0346748563978</v>
      </c>
      <c r="D630" s="108">
        <v>1.0000000000000001E-5</v>
      </c>
      <c r="E630" s="107">
        <v>1.9503037642549499</v>
      </c>
      <c r="F630" s="107">
        <v>5.6628139416376699</v>
      </c>
      <c r="G630" s="107">
        <v>116.284777879714</v>
      </c>
      <c r="H630" s="107">
        <v>8.5812954902648908</v>
      </c>
      <c r="I630" s="107">
        <v>109.913769125938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7">
        <v>315</v>
      </c>
      <c r="C632" s="107">
        <v>11.8503534175731</v>
      </c>
      <c r="D632" s="108">
        <v>1.0000000000000001E-5</v>
      </c>
      <c r="E632" s="107">
        <v>1.8811917614053699</v>
      </c>
      <c r="F632" s="107">
        <v>5.4801440592165296</v>
      </c>
      <c r="G632" s="107">
        <v>116.32033920288001</v>
      </c>
      <c r="H632" s="107">
        <v>8.58132308721542</v>
      </c>
      <c r="I632" s="107">
        <v>109.95099365711199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7">
        <v>316</v>
      </c>
      <c r="C634" s="107">
        <v>11.5622165821216</v>
      </c>
      <c r="D634" s="108">
        <v>1.0000000000000001E-5</v>
      </c>
      <c r="E634" s="107">
        <v>1.8093033675794199</v>
      </c>
      <c r="F634" s="107">
        <v>5.1936796197184796</v>
      </c>
      <c r="G634" s="107">
        <v>116.447011232376</v>
      </c>
      <c r="H634" s="107">
        <v>8.5897113084793002</v>
      </c>
      <c r="I634" s="107">
        <v>110.07934403419399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7">
        <v>317</v>
      </c>
      <c r="C636" s="107">
        <v>12.5759416509557</v>
      </c>
      <c r="D636" s="108">
        <v>1.0000000000000001E-5</v>
      </c>
      <c r="E636" s="107">
        <v>1.9756894685603901</v>
      </c>
      <c r="F636" s="107">
        <v>6.2090836630927102</v>
      </c>
      <c r="G636" s="107">
        <v>116.37734484672499</v>
      </c>
      <c r="H636" s="107">
        <v>8.5861765742301905</v>
      </c>
      <c r="I636" s="107">
        <v>110.011371016502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7">
        <v>318</v>
      </c>
      <c r="C638" s="107">
        <v>11.4799174556025</v>
      </c>
      <c r="D638" s="108">
        <v>1.0000000000000001E-5</v>
      </c>
      <c r="E638" s="107">
        <v>1.7892050345738699</v>
      </c>
      <c r="F638" s="107">
        <v>5.1147575422569496</v>
      </c>
      <c r="G638" s="107">
        <v>116.464676141738</v>
      </c>
      <c r="H638" s="107">
        <v>8.5850024819373996</v>
      </c>
      <c r="I638" s="107">
        <v>110.10041117668101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7">
        <v>319</v>
      </c>
      <c r="C640" s="107">
        <v>12.541608633818401</v>
      </c>
      <c r="D640" s="108">
        <v>1.0000000000000001E-5</v>
      </c>
      <c r="E640" s="107">
        <v>1.9941367484905099</v>
      </c>
      <c r="F640" s="107">
        <v>6.1781667868296299</v>
      </c>
      <c r="G640" s="107">
        <v>116.25624704360899</v>
      </c>
      <c r="H640" s="107">
        <v>8.5768703222274691</v>
      </c>
      <c r="I640" s="107">
        <v>109.893709659576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7">
        <v>320</v>
      </c>
      <c r="C642" s="107">
        <v>11.4633660493073</v>
      </c>
      <c r="D642" s="108">
        <v>1.0000000000000001E-5</v>
      </c>
      <c r="E642" s="107">
        <v>1.7974647504312</v>
      </c>
      <c r="F642" s="107">
        <v>5.1016494962904098</v>
      </c>
      <c r="G642" s="107">
        <v>115.755689382553</v>
      </c>
      <c r="H642" s="107">
        <v>8.5558199286460805</v>
      </c>
      <c r="I642" s="107">
        <v>109.394879698753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7">
        <v>321</v>
      </c>
      <c r="C644" s="107">
        <v>12.03388094019</v>
      </c>
      <c r="D644" s="108">
        <v>1.0000000000000001E-5</v>
      </c>
      <c r="E644" s="107">
        <v>1.8952718796553401</v>
      </c>
      <c r="F644" s="107">
        <v>5.6739004453023201</v>
      </c>
      <c r="G644" s="107">
        <v>115.531433820724</v>
      </c>
      <c r="H644" s="107">
        <v>8.5447614192962593</v>
      </c>
      <c r="I644" s="107">
        <v>109.17235505580901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7">
        <v>322</v>
      </c>
      <c r="C646" s="107">
        <v>11.7981497446695</v>
      </c>
      <c r="D646" s="108">
        <v>1.0000000000000001E-5</v>
      </c>
      <c r="E646" s="107">
        <v>1.8712254365285199</v>
      </c>
      <c r="F646" s="107">
        <v>5.43991448261119</v>
      </c>
      <c r="G646" s="107">
        <v>116.537801742553</v>
      </c>
      <c r="H646" s="107">
        <v>8.5998752117156894</v>
      </c>
      <c r="I646" s="107">
        <v>110.18047821521699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7">
        <v>323</v>
      </c>
      <c r="C648" s="107">
        <v>12.639153586493499</v>
      </c>
      <c r="D648" s="108">
        <v>1.0000000000000001E-5</v>
      </c>
      <c r="E648" s="107">
        <v>2.0400006771087602</v>
      </c>
      <c r="F648" s="107">
        <v>6.28266952214417</v>
      </c>
      <c r="G648" s="107">
        <v>116.945328712463</v>
      </c>
      <c r="H648" s="107">
        <v>8.6202251911163295</v>
      </c>
      <c r="I648" s="107">
        <v>110.589761972427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7">
        <v>324</v>
      </c>
      <c r="C650" s="107">
        <v>13.2217739423116</v>
      </c>
      <c r="D650" s="108">
        <v>1.0000000000000001E-5</v>
      </c>
      <c r="E650" s="107">
        <v>2.0581145463166401</v>
      </c>
      <c r="F650" s="107">
        <v>6.8670666394410302</v>
      </c>
      <c r="G650" s="107">
        <v>117.21825265884399</v>
      </c>
      <c r="H650" s="107">
        <v>8.6335430145263601</v>
      </c>
      <c r="I650" s="107">
        <v>110.86447227001101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7">
        <v>325</v>
      </c>
      <c r="C652" s="107">
        <v>11.607596644648799</v>
      </c>
      <c r="D652" s="108">
        <v>1.0000000000000001E-5</v>
      </c>
      <c r="E652" s="107">
        <v>1.8101336337901901</v>
      </c>
      <c r="F652" s="107">
        <v>5.2546852429707798</v>
      </c>
      <c r="G652" s="107">
        <v>116.874003648757</v>
      </c>
      <c r="H652" s="107">
        <v>8.6198323369026095</v>
      </c>
      <c r="I652" s="107">
        <v>110.522026538848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7">
        <v>326</v>
      </c>
      <c r="C654" s="107">
        <v>12.2076311464662</v>
      </c>
      <c r="D654" s="108">
        <v>1.0000000000000001E-5</v>
      </c>
      <c r="E654" s="107">
        <v>1.9607457143289</v>
      </c>
      <c r="F654" s="107">
        <v>5.8565234166604503</v>
      </c>
      <c r="G654" s="107">
        <v>117.099729061126</v>
      </c>
      <c r="H654" s="107">
        <v>8.6275702118873596</v>
      </c>
      <c r="I654" s="107">
        <v>110.749546170234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7">
        <v>327</v>
      </c>
      <c r="C656" s="107">
        <v>11.0304702476218</v>
      </c>
      <c r="D656" s="108">
        <v>1.0000000000000001E-5</v>
      </c>
      <c r="E656" s="107">
        <v>1.6929791989149801</v>
      </c>
      <c r="F656" s="107">
        <v>4.68116211008142</v>
      </c>
      <c r="G656" s="107">
        <v>116.71193456649701</v>
      </c>
      <c r="H656" s="107">
        <v>8.6151530146598798</v>
      </c>
      <c r="I656" s="107">
        <v>110.363561153411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7">
        <v>328</v>
      </c>
      <c r="C658" s="107">
        <v>11.6928036301224</v>
      </c>
      <c r="D658" s="108">
        <v>1.0000000000000001E-5</v>
      </c>
      <c r="E658" s="107">
        <v>1.8634060135594099</v>
      </c>
      <c r="F658" s="107">
        <v>5.3453192357663699</v>
      </c>
      <c r="G658" s="107">
        <v>116.460694313049</v>
      </c>
      <c r="H658" s="107">
        <v>8.5975157022476196</v>
      </c>
      <c r="I658" s="107">
        <v>110.11415874958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7">
        <v>329</v>
      </c>
      <c r="C660" s="107">
        <v>11.4080333709716</v>
      </c>
      <c r="D660" s="108">
        <v>1.0000000000000001E-5</v>
      </c>
      <c r="E660" s="107">
        <v>1.7825571828418301</v>
      </c>
      <c r="F660" s="107">
        <v>5.0624009679864903</v>
      </c>
      <c r="G660" s="107">
        <v>116.284954071044</v>
      </c>
      <c r="H660" s="107">
        <v>8.5914331078529305</v>
      </c>
      <c r="I660" s="107">
        <v>109.940290689468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7">
        <v>330</v>
      </c>
      <c r="C662" s="107">
        <v>11.897252294752301</v>
      </c>
      <c r="D662" s="108">
        <v>1.0000000000000001E-5</v>
      </c>
      <c r="E662" s="107">
        <v>1.85794250611905</v>
      </c>
      <c r="F662" s="107">
        <v>5.5534816803755502</v>
      </c>
      <c r="G662" s="107">
        <v>116.058516740798</v>
      </c>
      <c r="H662" s="107">
        <v>8.5829693675041199</v>
      </c>
      <c r="I662" s="107">
        <v>109.715715527534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7">
        <v>331</v>
      </c>
      <c r="C664" s="107">
        <v>11.957049175545</v>
      </c>
      <c r="D664" s="108">
        <v>1.0000000000000001E-5</v>
      </c>
      <c r="E664" s="107">
        <v>1.86884901700196</v>
      </c>
      <c r="F664" s="107">
        <v>5.6151541824694</v>
      </c>
      <c r="G664" s="107">
        <v>116.440920352935</v>
      </c>
      <c r="H664" s="107">
        <v>8.60255670547485</v>
      </c>
      <c r="I664" s="107">
        <v>110.10000002384101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7">
        <v>332</v>
      </c>
      <c r="C666" s="107">
        <v>12.2416437290332</v>
      </c>
      <c r="D666" s="108">
        <v>1.0000000000000001E-5</v>
      </c>
      <c r="E666" s="107">
        <v>1.9198912911944901</v>
      </c>
      <c r="F666" s="107">
        <v>5.9016338498504002</v>
      </c>
      <c r="G666" s="107">
        <v>116.63004374504</v>
      </c>
      <c r="H666" s="107">
        <v>8.6047502756118703</v>
      </c>
      <c r="I666" s="107">
        <v>110.291018009185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7">
        <v>333</v>
      </c>
      <c r="C668" s="107">
        <v>12.357821005362</v>
      </c>
      <c r="D668" s="108">
        <v>1.0000000000000001E-5</v>
      </c>
      <c r="E668" s="107">
        <v>1.9417224857542199</v>
      </c>
      <c r="F668" s="107">
        <v>6.0197153091430602</v>
      </c>
      <c r="G668" s="107">
        <v>117.11117744445799</v>
      </c>
      <c r="H668" s="107">
        <v>8.6255526542663503</v>
      </c>
      <c r="I668" s="107">
        <v>110.774066329002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7">
        <v>334</v>
      </c>
      <c r="C670" s="107">
        <v>11.7784091808177</v>
      </c>
      <c r="D670" s="108">
        <v>1.0000000000000001E-5</v>
      </c>
      <c r="E670" s="107">
        <v>1.8687009811401301</v>
      </c>
      <c r="F670" s="107">
        <v>5.4422234252647099</v>
      </c>
      <c r="G670" s="107">
        <v>117.112397670745</v>
      </c>
      <c r="H670" s="107">
        <v>8.6305308938026393</v>
      </c>
      <c r="I670" s="107">
        <v>110.777219772338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7">
        <v>335</v>
      </c>
      <c r="C672" s="107">
        <v>11.7904077812477</v>
      </c>
      <c r="D672" s="108">
        <v>1.0000000000000001E-5</v>
      </c>
      <c r="E672" s="107">
        <v>1.85690679373564</v>
      </c>
      <c r="F672" s="107">
        <v>5.4561569823159104</v>
      </c>
      <c r="G672" s="107">
        <v>116.97754931449801</v>
      </c>
      <c r="H672" s="107">
        <v>8.6304041147232002</v>
      </c>
      <c r="I672" s="107">
        <v>110.644308328628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7">
        <v>336</v>
      </c>
      <c r="C674" s="107">
        <v>12.5670095373083</v>
      </c>
      <c r="D674" s="108">
        <v>1.0000000000000001E-5</v>
      </c>
      <c r="E674" s="107">
        <v>2.0053941364641501</v>
      </c>
      <c r="F674" s="107">
        <v>6.23469638824462</v>
      </c>
      <c r="G674" s="107">
        <v>117.089878797531</v>
      </c>
      <c r="H674" s="107">
        <v>8.6311261057853699</v>
      </c>
      <c r="I674" s="107">
        <v>110.758569359779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7">
        <v>337</v>
      </c>
      <c r="C676" s="107">
        <v>11.8006642306292</v>
      </c>
      <c r="D676" s="108">
        <v>1.0000000000000001E-5</v>
      </c>
      <c r="E676" s="107">
        <v>1.83769456103996</v>
      </c>
      <c r="F676" s="107">
        <v>5.4702966389832604</v>
      </c>
      <c r="G676" s="107">
        <v>116.914175748825</v>
      </c>
      <c r="H676" s="107">
        <v>8.6235532164573598</v>
      </c>
      <c r="I676" s="107">
        <v>110.584808945655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7">
        <v>338</v>
      </c>
      <c r="C678" s="107">
        <v>11.1026146146986</v>
      </c>
      <c r="D678" s="108">
        <v>1.0000000000000001E-5</v>
      </c>
      <c r="E678" s="107">
        <v>1.7729200301346899</v>
      </c>
      <c r="F678" s="107">
        <v>4.7741948984287399</v>
      </c>
      <c r="G678" s="107">
        <v>116.10890340805</v>
      </c>
      <c r="H678" s="107">
        <v>8.5806680321693403</v>
      </c>
      <c r="I678" s="107">
        <v>109.78149878978699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7">
        <v>339</v>
      </c>
      <c r="C680" s="107">
        <v>12.640596389770501</v>
      </c>
      <c r="D680" s="108">
        <v>1.0000000000000001E-5</v>
      </c>
      <c r="E680" s="107">
        <v>2.0491652003040999</v>
      </c>
      <c r="F680" s="107">
        <v>6.3141472869449196</v>
      </c>
      <c r="G680" s="107">
        <v>116.066326141357</v>
      </c>
      <c r="H680" s="107">
        <v>8.5814083218574506</v>
      </c>
      <c r="I680" s="107">
        <v>109.74090969562501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7">
        <v>340</v>
      </c>
      <c r="C682" s="107">
        <v>12.089959215234799</v>
      </c>
      <c r="D682" s="108">
        <v>1.0000000000000001E-5</v>
      </c>
      <c r="E682" s="107">
        <v>1.93085807782632</v>
      </c>
      <c r="F682" s="107">
        <v>5.7655109167098999</v>
      </c>
      <c r="G682" s="107">
        <v>116.174695014953</v>
      </c>
      <c r="H682" s="107">
        <v>8.5824072957038808</v>
      </c>
      <c r="I682" s="107">
        <v>109.851289987564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7">
        <v>341</v>
      </c>
      <c r="C684" s="107">
        <v>11.394783125983301</v>
      </c>
      <c r="D684" s="108">
        <v>1.0000000000000001E-5</v>
      </c>
      <c r="E684" s="107">
        <v>1.7982310299520099</v>
      </c>
      <c r="F684" s="107">
        <v>5.0723639064364896</v>
      </c>
      <c r="G684" s="107">
        <v>115.45217704772899</v>
      </c>
      <c r="H684" s="107">
        <v>8.5429819822311401</v>
      </c>
      <c r="I684" s="107">
        <v>109.130812883377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7">
        <v>342</v>
      </c>
      <c r="C686" s="107">
        <v>11.940930331194799</v>
      </c>
      <c r="D686" s="108">
        <v>1.0000000000000001E-5</v>
      </c>
      <c r="E686" s="107">
        <v>1.89632716885319</v>
      </c>
      <c r="F686" s="107">
        <v>5.6205430781399697</v>
      </c>
      <c r="G686" s="107">
        <v>115.899356842041</v>
      </c>
      <c r="H686" s="107">
        <v>8.5629743933677602</v>
      </c>
      <c r="I686" s="107">
        <v>109.58001613616899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7">
        <v>343</v>
      </c>
      <c r="C688" s="107">
        <v>11.695455727753799</v>
      </c>
      <c r="D688" s="108">
        <v>1.0000000000000001E-5</v>
      </c>
      <c r="E688" s="107">
        <v>1.8837727087515299</v>
      </c>
      <c r="F688" s="107">
        <v>5.3771142650533603</v>
      </c>
      <c r="G688" s="107">
        <v>115.610343933105</v>
      </c>
      <c r="H688" s="107">
        <v>8.5501431822776794</v>
      </c>
      <c r="I688" s="107">
        <v>109.293075680732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7">
        <v>344</v>
      </c>
      <c r="C690" s="107">
        <v>12.400363074408601</v>
      </c>
      <c r="D690" s="108">
        <v>1.0000000000000001E-5</v>
      </c>
      <c r="E690" s="107">
        <v>1.9723668451662399</v>
      </c>
      <c r="F690" s="107">
        <v>6.0840959107434296</v>
      </c>
      <c r="G690" s="107">
        <v>116.067203044891</v>
      </c>
      <c r="H690" s="107">
        <v>8.5778064131736702</v>
      </c>
      <c r="I690" s="107">
        <v>109.752011060714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7">
        <v>345</v>
      </c>
      <c r="C692" s="107">
        <v>11.1018331139175</v>
      </c>
      <c r="D692" s="108">
        <v>1.0000000000000001E-5</v>
      </c>
      <c r="E692" s="107">
        <v>1.7264056713492699</v>
      </c>
      <c r="F692" s="107">
        <v>4.7876389424006103</v>
      </c>
      <c r="G692" s="107">
        <v>115.721866846084</v>
      </c>
      <c r="H692" s="107">
        <v>8.5609917044639499</v>
      </c>
      <c r="I692" s="107">
        <v>109.40874922275501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7">
        <v>346</v>
      </c>
      <c r="C694" s="107">
        <v>11.9703115180686</v>
      </c>
      <c r="D694" s="108">
        <v>1.0000000000000001E-5</v>
      </c>
      <c r="E694" s="107">
        <v>1.9244752504207401</v>
      </c>
      <c r="F694" s="107">
        <v>5.6582096152835399</v>
      </c>
      <c r="G694" s="107">
        <v>115.562264204025</v>
      </c>
      <c r="H694" s="107">
        <v>8.5569975972175598</v>
      </c>
      <c r="I694" s="107">
        <v>109.25125420093499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7">
        <v>347</v>
      </c>
      <c r="C696" s="107">
        <v>11.384522049515301</v>
      </c>
      <c r="D696" s="108">
        <v>1.0000000000000001E-5</v>
      </c>
      <c r="E696" s="107">
        <v>1.7285498733873701</v>
      </c>
      <c r="F696" s="107">
        <v>5.0745273342838901</v>
      </c>
      <c r="G696" s="107">
        <v>115.93287563323899</v>
      </c>
      <c r="H696" s="107">
        <v>8.57122302055358</v>
      </c>
      <c r="I696" s="107">
        <v>109.623969554901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7">
        <v>348</v>
      </c>
      <c r="C698" s="107">
        <v>11.960045955799201</v>
      </c>
      <c r="D698" s="108">
        <v>1.0000000000000001E-5</v>
      </c>
      <c r="E698" s="107">
        <v>1.8365563595736401</v>
      </c>
      <c r="F698" s="107">
        <v>5.6521559026506196</v>
      </c>
      <c r="G698" s="107">
        <v>116.13143825531</v>
      </c>
      <c r="H698" s="107">
        <v>8.5848517417907697</v>
      </c>
      <c r="I698" s="107">
        <v>109.82464146613999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7">
        <v>349</v>
      </c>
      <c r="C700" s="107">
        <v>12.3513964193838</v>
      </c>
      <c r="D700" s="108">
        <v>1.0000000000000001E-5</v>
      </c>
      <c r="E700" s="107">
        <v>1.9593866975219101</v>
      </c>
      <c r="F700" s="107">
        <v>6.0456340842776797</v>
      </c>
      <c r="G700" s="107">
        <v>116.13084888458199</v>
      </c>
      <c r="H700" s="107">
        <v>8.5842078328132594</v>
      </c>
      <c r="I700" s="107">
        <v>109.826201796531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7">
        <v>350</v>
      </c>
      <c r="C702" s="107">
        <v>11.3113909827338</v>
      </c>
      <c r="D702" s="108">
        <v>1.0000000000000001E-5</v>
      </c>
      <c r="E702" s="107">
        <v>1.7757548756069601</v>
      </c>
      <c r="F702" s="107">
        <v>5.0078001508006302</v>
      </c>
      <c r="G702" s="107">
        <v>115.875709295272</v>
      </c>
      <c r="H702" s="107">
        <v>8.5774459838867099</v>
      </c>
      <c r="I702" s="107">
        <v>109.57324898242901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7">
        <v>351</v>
      </c>
      <c r="C704" s="107">
        <v>12.0394880506727</v>
      </c>
      <c r="D704" s="108">
        <v>1.0000000000000001E-5</v>
      </c>
      <c r="E704" s="107">
        <v>1.91597080230712</v>
      </c>
      <c r="F704" s="107">
        <v>5.7380759804337096</v>
      </c>
      <c r="G704" s="107">
        <v>115.635632514953</v>
      </c>
      <c r="H704" s="107">
        <v>8.5669867992401105</v>
      </c>
      <c r="I704" s="107">
        <v>109.335352301597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7">
        <v>352</v>
      </c>
      <c r="C706" s="107">
        <v>12.0267918551409</v>
      </c>
      <c r="D706" s="108">
        <v>1.0000000000000001E-5</v>
      </c>
      <c r="E706" s="107">
        <v>1.86563498444027</v>
      </c>
      <c r="F706" s="107">
        <v>5.7275830154065703</v>
      </c>
      <c r="G706" s="107">
        <v>115.319270610809</v>
      </c>
      <c r="H706" s="107">
        <v>8.5579127669334394</v>
      </c>
      <c r="I706" s="107">
        <v>109.02121055126101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7">
        <v>353</v>
      </c>
      <c r="C708" s="107">
        <v>11.4792172114054</v>
      </c>
      <c r="D708" s="108">
        <v>1.0000000000000001E-5</v>
      </c>
      <c r="E708" s="107">
        <v>1.79136641378755</v>
      </c>
      <c r="F708" s="107">
        <v>5.18221439697124</v>
      </c>
      <c r="G708" s="107">
        <v>115.048519611358</v>
      </c>
      <c r="H708" s="107">
        <v>8.54263126850128</v>
      </c>
      <c r="I708" s="107">
        <v>108.752676963806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7">
        <v>354</v>
      </c>
      <c r="C710" s="107">
        <v>11.936290352432801</v>
      </c>
      <c r="D710" s="108">
        <v>1.0000000000000001E-5</v>
      </c>
      <c r="E710" s="107">
        <v>1.8880726363923801</v>
      </c>
      <c r="F710" s="107">
        <v>5.6415098154986296</v>
      </c>
      <c r="G710" s="107">
        <v>115.151449680328</v>
      </c>
      <c r="H710" s="107">
        <v>8.5492329001426697</v>
      </c>
      <c r="I710" s="107">
        <v>108.85783958435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7">
        <v>355</v>
      </c>
      <c r="C712" s="107">
        <v>13.013018360844301</v>
      </c>
      <c r="D712" s="108">
        <v>1.0000000000000001E-5</v>
      </c>
      <c r="E712" s="107">
        <v>2.0616402935098699</v>
      </c>
      <c r="F712" s="107">
        <v>6.7204736073811802</v>
      </c>
      <c r="G712" s="107">
        <v>115.678864002227</v>
      </c>
      <c r="H712" s="107">
        <v>8.5683773756027204</v>
      </c>
      <c r="I712" s="107">
        <v>109.387483954429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7">
        <v>356</v>
      </c>
      <c r="C714" s="107">
        <v>12.400126987033399</v>
      </c>
      <c r="D714" s="108">
        <v>1.0000000000000001E-5</v>
      </c>
      <c r="E714" s="107">
        <v>1.97167293230692</v>
      </c>
      <c r="F714" s="107">
        <v>6.1098269180015201</v>
      </c>
      <c r="G714" s="107">
        <v>115.080338239669</v>
      </c>
      <c r="H714" s="107">
        <v>8.5402688384056091</v>
      </c>
      <c r="I714" s="107">
        <v>108.79121851921001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7">
        <v>357</v>
      </c>
      <c r="C716" s="107">
        <v>10.741675659462199</v>
      </c>
      <c r="D716" s="108">
        <v>1.0000000000000001E-5</v>
      </c>
      <c r="E716" s="107">
        <v>1.65693439377678</v>
      </c>
      <c r="F716" s="107">
        <v>4.4536487084847902</v>
      </c>
      <c r="G716" s="107">
        <v>114.895898342132</v>
      </c>
      <c r="H716" s="107">
        <v>8.5256216526031494</v>
      </c>
      <c r="I716" s="107">
        <v>108.609055638313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7">
        <v>358</v>
      </c>
      <c r="C718" s="107">
        <v>12.221658159185299</v>
      </c>
      <c r="D718" s="108">
        <v>1.0000000000000001E-5</v>
      </c>
      <c r="E718" s="107">
        <v>1.90160694607981</v>
      </c>
      <c r="F718" s="107">
        <v>5.9359212407359303</v>
      </c>
      <c r="G718" s="107">
        <v>115.050713539123</v>
      </c>
      <c r="H718" s="107">
        <v>8.5308962464332492</v>
      </c>
      <c r="I718" s="107">
        <v>108.76616847515101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7">
        <v>359</v>
      </c>
      <c r="C720" s="107">
        <v>12.390237031159501</v>
      </c>
      <c r="D720" s="108">
        <v>1.0000000000000001E-5</v>
      </c>
      <c r="E720" s="107">
        <v>1.9563728394331701</v>
      </c>
      <c r="F720" s="107">
        <v>6.1068037174366099</v>
      </c>
      <c r="G720" s="107">
        <v>115.14020037650999</v>
      </c>
      <c r="H720" s="107">
        <v>8.5347862839698792</v>
      </c>
      <c r="I720" s="107">
        <v>108.85796225070899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7">
        <v>360</v>
      </c>
      <c r="C722" s="107">
        <v>12.778394557811501</v>
      </c>
      <c r="D722" s="108">
        <v>1.0000000000000001E-5</v>
      </c>
      <c r="E722" s="107">
        <v>2.02175809277428</v>
      </c>
      <c r="F722" s="107">
        <v>6.4972766770256802</v>
      </c>
      <c r="G722" s="107">
        <v>115.48384952545101</v>
      </c>
      <c r="H722" s="107">
        <v>8.5543851256370491</v>
      </c>
      <c r="I722" s="107">
        <v>109.203940033912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7">
        <v>361</v>
      </c>
      <c r="C724" s="107">
        <v>11.176231066385901</v>
      </c>
      <c r="D724" s="108">
        <v>1.0000000000000001E-5</v>
      </c>
      <c r="E724" s="107">
        <v>1.8039595595112501</v>
      </c>
      <c r="F724" s="107">
        <v>4.8974440451021497</v>
      </c>
      <c r="G724" s="107">
        <v>115.792462825775</v>
      </c>
      <c r="H724" s="107">
        <v>8.5712329745292593</v>
      </c>
      <c r="I724" s="107">
        <v>109.51488828658999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7">
        <v>362</v>
      </c>
      <c r="C726" s="107">
        <v>13.0801376413415</v>
      </c>
      <c r="D726" s="108">
        <v>1.0000000000000001E-5</v>
      </c>
      <c r="E726" s="107">
        <v>2.1057859482588501</v>
      </c>
      <c r="F726" s="107">
        <v>6.80369486190654</v>
      </c>
      <c r="G726" s="107">
        <v>116.343929767608</v>
      </c>
      <c r="H726" s="107">
        <v>8.5953384041786194</v>
      </c>
      <c r="I726" s="107">
        <v>110.068716168403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7">
        <v>363</v>
      </c>
      <c r="C728" s="107">
        <v>12.364780637953</v>
      </c>
      <c r="D728" s="108">
        <v>1.0000000000000001E-5</v>
      </c>
      <c r="E728" s="107">
        <v>1.95821712635181</v>
      </c>
      <c r="F728" s="107">
        <v>6.0907033240353599</v>
      </c>
      <c r="G728" s="107">
        <v>116.043619394302</v>
      </c>
      <c r="H728" s="107">
        <v>8.5822564363479596</v>
      </c>
      <c r="I728" s="107">
        <v>109.770773649215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7">
        <v>364</v>
      </c>
      <c r="C730" s="107">
        <v>11.0054946475558</v>
      </c>
      <c r="D730" s="108">
        <v>1.0000000000000001E-5</v>
      </c>
      <c r="E730" s="107">
        <v>1.7064052555296101</v>
      </c>
      <c r="F730" s="107">
        <v>4.7337801897967298</v>
      </c>
      <c r="G730" s="107">
        <v>115.943525314331</v>
      </c>
      <c r="H730" s="107">
        <v>8.5781913995742798</v>
      </c>
      <c r="I730" s="107">
        <v>109.67305111885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7">
        <v>365</v>
      </c>
      <c r="C732" s="107">
        <v>12.163100790094401</v>
      </c>
      <c r="D732" s="108">
        <v>1.0000000000000001E-5</v>
      </c>
      <c r="E732" s="107">
        <v>1.9450561514607101</v>
      </c>
      <c r="F732" s="107">
        <v>5.8937822138821598</v>
      </c>
      <c r="G732" s="107">
        <v>115.54841065406799</v>
      </c>
      <c r="H732" s="107">
        <v>8.5620992779731697</v>
      </c>
      <c r="I732" s="107">
        <v>109.280337691307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7">
        <v>366</v>
      </c>
      <c r="C734" s="107">
        <v>13.3087860389992</v>
      </c>
      <c r="D734" s="108">
        <v>1.0000000000000001E-5</v>
      </c>
      <c r="E734" s="107">
        <v>2.0685372617509601</v>
      </c>
      <c r="F734" s="107">
        <v>7.0418884224361804</v>
      </c>
      <c r="G734" s="107">
        <v>115.527397871017</v>
      </c>
      <c r="H734" s="107">
        <v>8.5539649724960292</v>
      </c>
      <c r="I734" s="107">
        <v>109.261760830879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7">
        <v>367</v>
      </c>
      <c r="C736" s="107">
        <v>11.2927229316146</v>
      </c>
      <c r="D736" s="108">
        <v>1.0000000000000001E-5</v>
      </c>
      <c r="E736" s="107">
        <v>1.7752421343767999</v>
      </c>
      <c r="F736" s="107">
        <v>5.0282545045570002</v>
      </c>
      <c r="G736" s="107">
        <v>115.062538862228</v>
      </c>
      <c r="H736" s="107">
        <v>8.5378275513648898</v>
      </c>
      <c r="I736" s="107">
        <v>108.79933023452701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7">
        <v>368</v>
      </c>
      <c r="C738" s="107">
        <v>11.0842296105844</v>
      </c>
      <c r="D738" s="108">
        <v>1.0000000000000001E-5</v>
      </c>
      <c r="E738" s="107">
        <v>1.7270107445893399</v>
      </c>
      <c r="F738" s="107">
        <v>4.8221922362292204</v>
      </c>
      <c r="G738" s="107">
        <v>115.386580944061</v>
      </c>
      <c r="H738" s="107">
        <v>8.5542550086975098</v>
      </c>
      <c r="I738" s="107">
        <v>109.12580943107599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7">
        <v>369</v>
      </c>
      <c r="C740" s="107">
        <v>13.650072521633501</v>
      </c>
      <c r="D740" s="108">
        <v>1.0000000000000001E-5</v>
      </c>
      <c r="E740" s="107">
        <v>2.19217276131665</v>
      </c>
      <c r="F740" s="107">
        <v>7.3905022409227099</v>
      </c>
      <c r="G740" s="107">
        <v>115.647634029388</v>
      </c>
      <c r="H740" s="107">
        <v>8.5672552585601807</v>
      </c>
      <c r="I740" s="107">
        <v>109.38935530185699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7">
        <v>370</v>
      </c>
      <c r="C742" s="107">
        <v>12.289795381051499</v>
      </c>
      <c r="D742" s="108">
        <v>1.0000000000000001E-5</v>
      </c>
      <c r="E742" s="107">
        <v>1.9632939939145599</v>
      </c>
      <c r="F742" s="107">
        <v>6.0327139253969504</v>
      </c>
      <c r="G742" s="107">
        <v>115.68831205367999</v>
      </c>
      <c r="H742" s="107">
        <v>8.5628798007964999</v>
      </c>
      <c r="I742" s="107">
        <v>109.43251204490601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7">
        <v>371</v>
      </c>
      <c r="C744" s="107">
        <v>13.3255882616396</v>
      </c>
      <c r="D744" s="108">
        <v>1.0000000000000001E-5</v>
      </c>
      <c r="E744" s="107">
        <v>2.0842087224677699</v>
      </c>
      <c r="F744" s="107">
        <v>7.0710005451131703</v>
      </c>
      <c r="G744" s="107">
        <v>116.220416784286</v>
      </c>
      <c r="H744" s="107">
        <v>8.5848531126975995</v>
      </c>
      <c r="I744" s="107">
        <v>109.967125415802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7">
        <v>372</v>
      </c>
      <c r="C746" s="107">
        <v>12.076373170923301</v>
      </c>
      <c r="D746" s="108">
        <v>1.0000000000000001E-5</v>
      </c>
      <c r="E746" s="107">
        <v>1.89198631710476</v>
      </c>
      <c r="F746" s="107">
        <v>5.8243045630278401</v>
      </c>
      <c r="G746" s="107">
        <v>115.99965071678101</v>
      </c>
      <c r="H746" s="107">
        <v>8.5686940550804103</v>
      </c>
      <c r="I746" s="107">
        <v>109.748897671699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7">
        <v>373</v>
      </c>
      <c r="C748" s="107">
        <v>11.4926155231617</v>
      </c>
      <c r="D748" s="108">
        <v>1.0000000000000001E-5</v>
      </c>
      <c r="E748" s="107">
        <v>1.8057302457314901</v>
      </c>
      <c r="F748" s="107">
        <v>5.2430857905635104</v>
      </c>
      <c r="G748" s="107">
        <v>115.412113666534</v>
      </c>
      <c r="H748" s="107">
        <v>8.5456659197807294</v>
      </c>
      <c r="I748" s="107">
        <v>109.163886547088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7">
        <v>374</v>
      </c>
      <c r="C750" s="107">
        <v>11.9766290805957</v>
      </c>
      <c r="D750" s="108">
        <v>1.0000000000000001E-5</v>
      </c>
      <c r="E750" s="107">
        <v>1.92744390169779</v>
      </c>
      <c r="F750" s="107">
        <v>5.7296479543050101</v>
      </c>
      <c r="G750" s="107">
        <v>115.321940660476</v>
      </c>
      <c r="H750" s="107">
        <v>8.5476846098899806</v>
      </c>
      <c r="I750" s="107">
        <v>109.07627916336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7">
        <v>375</v>
      </c>
      <c r="C752" s="107">
        <v>12.661545735818301</v>
      </c>
      <c r="D752" s="108">
        <v>1.0000000000000001E-5</v>
      </c>
      <c r="E752" s="107">
        <v>1.9975955000630099</v>
      </c>
      <c r="F752" s="107">
        <v>6.4171315210836903</v>
      </c>
      <c r="G752" s="107">
        <v>115.42978930473301</v>
      </c>
      <c r="H752" s="107">
        <v>8.5551052093505806</v>
      </c>
      <c r="I752" s="107">
        <v>109.186703681945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7">
        <v>376</v>
      </c>
      <c r="C754" s="107">
        <v>11.155071011296</v>
      </c>
      <c r="D754" s="108">
        <v>1.0000000000000001E-5</v>
      </c>
      <c r="E754" s="107">
        <v>1.7684959658869901</v>
      </c>
      <c r="F754" s="107">
        <v>4.9132314213999999</v>
      </c>
      <c r="G754" s="107">
        <v>115.33326673507599</v>
      </c>
      <c r="H754" s="107">
        <v>8.5517736673355103</v>
      </c>
      <c r="I754" s="107">
        <v>109.092760562896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7">
        <v>377</v>
      </c>
      <c r="C756" s="107">
        <v>11.53657913208</v>
      </c>
      <c r="D756" s="108">
        <v>1.0000000000000001E-5</v>
      </c>
      <c r="E756" s="107">
        <v>1.82567750524591</v>
      </c>
      <c r="F756" s="107">
        <v>5.29732765974821</v>
      </c>
      <c r="G756" s="107">
        <v>115.399277687072</v>
      </c>
      <c r="H756" s="107">
        <v>8.5499306917190498</v>
      </c>
      <c r="I756" s="107">
        <v>109.161381721496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7">
        <v>378</v>
      </c>
      <c r="C758" s="107">
        <v>11.8303213119506</v>
      </c>
      <c r="D758" s="108">
        <v>1.0000000000000001E-5</v>
      </c>
      <c r="E758" s="107">
        <v>1.8741350394708101</v>
      </c>
      <c r="F758" s="107">
        <v>5.5936970578299601</v>
      </c>
      <c r="G758" s="107">
        <v>115.657795190811</v>
      </c>
      <c r="H758" s="107">
        <v>8.5697560310363698</v>
      </c>
      <c r="I758" s="107">
        <v>109.42254269123001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7">
        <v>379</v>
      </c>
      <c r="C760" s="107">
        <v>11.608596625151399</v>
      </c>
      <c r="D760" s="108">
        <v>1.0000000000000001E-5</v>
      </c>
      <c r="E760" s="107">
        <v>1.8389991168622599</v>
      </c>
      <c r="F760" s="107">
        <v>5.3746130952128599</v>
      </c>
      <c r="G760" s="107">
        <v>115.866766691207</v>
      </c>
      <c r="H760" s="107">
        <v>8.5751808285713196</v>
      </c>
      <c r="I760" s="107">
        <v>109.634168982505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7">
        <v>380</v>
      </c>
      <c r="C762" s="107">
        <v>12.559463324370199</v>
      </c>
      <c r="D762" s="108">
        <v>1.0000000000000001E-5</v>
      </c>
      <c r="E762" s="107">
        <v>2.0100730304364798</v>
      </c>
      <c r="F762" s="107">
        <v>6.3281385457074197</v>
      </c>
      <c r="G762" s="107">
        <v>115.75531053543</v>
      </c>
      <c r="H762" s="107">
        <v>8.5632831454277003</v>
      </c>
      <c r="I762" s="107">
        <v>109.525366663932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7">
        <v>381</v>
      </c>
      <c r="C764" s="107">
        <v>11.2133321055659</v>
      </c>
      <c r="D764" s="108">
        <v>1.0000000000000001E-5</v>
      </c>
      <c r="E764" s="107">
        <v>1.79997554973319</v>
      </c>
      <c r="F764" s="107">
        <v>4.98469198191607</v>
      </c>
      <c r="G764" s="107">
        <v>115.773615837097</v>
      </c>
      <c r="H764" s="107">
        <v>8.5629251003265292</v>
      </c>
      <c r="I764" s="107">
        <v>109.54637706279701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7">
        <v>382</v>
      </c>
      <c r="C766" s="107">
        <v>11.970286934463999</v>
      </c>
      <c r="D766" s="108">
        <v>1.0000000000000001E-5</v>
      </c>
      <c r="E766" s="107">
        <v>1.9073152100598301</v>
      </c>
      <c r="F766" s="107">
        <v>5.7443413513678001</v>
      </c>
      <c r="G766" s="107">
        <v>115.36416697502101</v>
      </c>
      <c r="H766" s="107">
        <v>8.5480796098709106</v>
      </c>
      <c r="I766" s="107">
        <v>109.13962018489801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7">
        <v>383</v>
      </c>
      <c r="C768" s="107">
        <v>11.6091515576397</v>
      </c>
      <c r="D768" s="108">
        <v>1.0000000000000001E-5</v>
      </c>
      <c r="E768" s="107">
        <v>1.8375241535681199</v>
      </c>
      <c r="F768" s="107">
        <v>5.3859219021267304</v>
      </c>
      <c r="G768" s="107">
        <v>115.217719078063</v>
      </c>
      <c r="H768" s="107">
        <v>8.5510727167129499</v>
      </c>
      <c r="I768" s="107">
        <v>108.995911002159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7">
        <v>384</v>
      </c>
      <c r="C770" s="107">
        <v>11.126198945222001</v>
      </c>
      <c r="D770" s="108">
        <v>1.0000000000000001E-5</v>
      </c>
      <c r="E770" s="107">
        <v>1.78244071095078</v>
      </c>
      <c r="F770" s="107">
        <v>4.9056986570358196</v>
      </c>
      <c r="G770" s="107">
        <v>115.242853164672</v>
      </c>
      <c r="H770" s="107">
        <v>8.5489867925643903</v>
      </c>
      <c r="I770" s="107">
        <v>109.023768901824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7">
        <v>385</v>
      </c>
      <c r="C772" s="107">
        <v>11.1398489033734</v>
      </c>
      <c r="D772" s="108">
        <v>1.0000000000000001E-5</v>
      </c>
      <c r="E772" s="107">
        <v>1.7228142729511899</v>
      </c>
      <c r="F772" s="107">
        <v>4.9220828700948598</v>
      </c>
      <c r="G772" s="107">
        <v>115.40673398971499</v>
      </c>
      <c r="H772" s="107">
        <v>8.5529507994651794</v>
      </c>
      <c r="I772" s="107">
        <v>109.190395593643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7">
        <v>386</v>
      </c>
      <c r="C774" s="107">
        <v>12.3889706223099</v>
      </c>
      <c r="D774" s="108">
        <v>1.0000000000000001E-5</v>
      </c>
      <c r="E774" s="107">
        <v>2.0002445379892899</v>
      </c>
      <c r="F774" s="107">
        <v>6.1739734985210202</v>
      </c>
      <c r="G774" s="107">
        <v>115.49109745025601</v>
      </c>
      <c r="H774" s="107">
        <v>8.5564294457435608</v>
      </c>
      <c r="I774" s="107">
        <v>109.277559876441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7">
        <v>387</v>
      </c>
      <c r="C776" s="107">
        <v>11.042453553941501</v>
      </c>
      <c r="D776" s="108">
        <v>1.0000000000000001E-5</v>
      </c>
      <c r="E776" s="107">
        <v>1.77550246538939</v>
      </c>
      <c r="F776" s="107">
        <v>4.8302499364923497</v>
      </c>
      <c r="G776" s="107">
        <v>115.2516477108</v>
      </c>
      <c r="H776" s="107">
        <v>8.5402079820632899</v>
      </c>
      <c r="I776" s="107">
        <v>109.04088795185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7">
        <v>388</v>
      </c>
      <c r="C778" s="107">
        <v>12.3119557698567</v>
      </c>
      <c r="D778" s="108">
        <v>1.0000000000000001E-5</v>
      </c>
      <c r="E778" s="107">
        <v>1.9728338541807899</v>
      </c>
      <c r="F778" s="107">
        <v>6.1025415614799199</v>
      </c>
      <c r="G778" s="107">
        <v>115.33033752441401</v>
      </c>
      <c r="H778" s="107">
        <v>8.5331359505653293</v>
      </c>
      <c r="I778" s="107">
        <v>109.122384548187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7">
        <v>389</v>
      </c>
      <c r="C780" s="107">
        <v>11.587992844758199</v>
      </c>
      <c r="D780" s="108">
        <v>1.0000000000000001E-5</v>
      </c>
      <c r="E780" s="107">
        <v>1.8360326819949599</v>
      </c>
      <c r="F780" s="107">
        <v>5.3813917107052198</v>
      </c>
      <c r="G780" s="107">
        <v>115.28835821151699</v>
      </c>
      <c r="H780" s="107">
        <v>8.5266829133033699</v>
      </c>
      <c r="I780" s="107">
        <v>109.083226203918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7">
        <v>390</v>
      </c>
      <c r="C782" s="107">
        <v>12.313596513536201</v>
      </c>
      <c r="D782" s="108">
        <v>1.0000000000000001E-5</v>
      </c>
      <c r="E782" s="107">
        <v>1.94390439987182</v>
      </c>
      <c r="F782" s="107">
        <v>6.1098598683321903</v>
      </c>
      <c r="G782" s="107">
        <v>114.955627918243</v>
      </c>
      <c r="H782" s="107">
        <v>8.5119023919105494</v>
      </c>
      <c r="I782" s="107">
        <v>108.75337088108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7">
        <v>391</v>
      </c>
      <c r="C784" s="107">
        <v>11.3623454482467</v>
      </c>
      <c r="D784" s="108">
        <v>1.0000000000000001E-5</v>
      </c>
      <c r="E784" s="107">
        <v>1.8291085914329199</v>
      </c>
      <c r="F784" s="107">
        <v>5.1614938930228904</v>
      </c>
      <c r="G784" s="107">
        <v>114.823177814483</v>
      </c>
      <c r="H784" s="107">
        <v>8.4956522583961398</v>
      </c>
      <c r="I784" s="107">
        <v>108.62382376194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7">
        <v>392</v>
      </c>
      <c r="C786" s="107">
        <v>10.602597943058701</v>
      </c>
      <c r="D786" s="108">
        <v>1.0000000000000001E-5</v>
      </c>
      <c r="E786" s="107">
        <v>1.6731925717106499</v>
      </c>
      <c r="F786" s="107">
        <v>4.40464536348978</v>
      </c>
      <c r="G786" s="107">
        <v>115.00894188880901</v>
      </c>
      <c r="H786" s="107">
        <v>8.5087474584579397</v>
      </c>
      <c r="I786" s="107">
        <v>108.812480330467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7">
        <v>393</v>
      </c>
      <c r="C788" s="107">
        <v>10.4054779476589</v>
      </c>
      <c r="D788" s="108">
        <v>1.0000000000000001E-5</v>
      </c>
      <c r="E788" s="107">
        <v>1.6374414276193601</v>
      </c>
      <c r="F788" s="107">
        <v>4.21042324878551</v>
      </c>
      <c r="G788" s="107">
        <v>114.62200021743701</v>
      </c>
      <c r="H788" s="107">
        <v>8.4919530749320895</v>
      </c>
      <c r="I788" s="107">
        <v>108.42845439910801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7">
        <v>394</v>
      </c>
      <c r="C790" s="107">
        <v>11.6937487566912</v>
      </c>
      <c r="D790" s="108">
        <v>1.0000000000000001E-5</v>
      </c>
      <c r="E790" s="107">
        <v>1.86019074033807</v>
      </c>
      <c r="F790" s="107">
        <v>5.5016086013228804</v>
      </c>
      <c r="G790" s="107">
        <v>114.603072166442</v>
      </c>
      <c r="H790" s="107">
        <v>8.4945625662803597</v>
      </c>
      <c r="I790" s="107">
        <v>108.412463665008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7">
        <v>395</v>
      </c>
      <c r="C792" s="107">
        <v>11.315746201409199</v>
      </c>
      <c r="D792" s="108">
        <v>1.0000000000000001E-5</v>
      </c>
      <c r="E792" s="107">
        <v>1.81486789826993</v>
      </c>
      <c r="F792" s="107">
        <v>5.12655738547996</v>
      </c>
      <c r="G792" s="107">
        <v>114.919019699096</v>
      </c>
      <c r="H792" s="107">
        <v>8.5134724974632192</v>
      </c>
      <c r="I792" s="107">
        <v>108.731374144554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7">
        <v>396</v>
      </c>
      <c r="C794" s="107">
        <v>13.5787651980364</v>
      </c>
      <c r="D794" s="108">
        <v>1.0000000000000001E-5</v>
      </c>
      <c r="E794" s="107">
        <v>2.1684753188380399</v>
      </c>
      <c r="F794" s="107">
        <v>7.3925561816604004</v>
      </c>
      <c r="G794" s="107">
        <v>114.816916942596</v>
      </c>
      <c r="H794" s="107">
        <v>8.5050183534622192</v>
      </c>
      <c r="I794" s="107">
        <v>108.63227880001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7">
        <v>397</v>
      </c>
      <c r="C796" s="107">
        <v>12.2749889161851</v>
      </c>
      <c r="D796" s="108">
        <v>1.0000000000000001E-5</v>
      </c>
      <c r="E796" s="107">
        <v>1.98337681205184</v>
      </c>
      <c r="F796" s="107">
        <v>6.0917947910450101</v>
      </c>
      <c r="G796" s="107">
        <v>115.10747480392401</v>
      </c>
      <c r="H796" s="107">
        <v>8.5115380287170392</v>
      </c>
      <c r="I796" s="107">
        <v>108.925843715667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7">
        <v>398</v>
      </c>
      <c r="C798" s="107">
        <v>11.5925752145272</v>
      </c>
      <c r="D798" s="108">
        <v>1.0000000000000001E-5</v>
      </c>
      <c r="E798" s="107">
        <v>1.7715036250926799</v>
      </c>
      <c r="F798" s="107">
        <v>5.4123751189973603</v>
      </c>
      <c r="G798" s="107">
        <v>115.040426492691</v>
      </c>
      <c r="H798" s="107">
        <v>8.5022147297859192</v>
      </c>
      <c r="I798" s="107">
        <v>108.861795902252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7">
        <v>399</v>
      </c>
      <c r="C800" s="107">
        <v>14.4511467615763</v>
      </c>
      <c r="D800" s="108">
        <v>1.0000000000000001E-5</v>
      </c>
      <c r="E800" s="107">
        <v>2.2862784641760299</v>
      </c>
      <c r="F800" s="107">
        <v>8.2739703302030208</v>
      </c>
      <c r="G800" s="107">
        <v>115.157071352005</v>
      </c>
      <c r="H800" s="107">
        <v>8.5103602409362793</v>
      </c>
      <c r="I800" s="107">
        <v>108.98147737979799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7">
        <v>400</v>
      </c>
      <c r="C802" s="107">
        <v>11.2863119443257</v>
      </c>
      <c r="D802" s="108">
        <v>1.0000000000000001E-5</v>
      </c>
      <c r="E802" s="107">
        <v>1.7908506084371401</v>
      </c>
      <c r="F802" s="107">
        <v>5.11218815379672</v>
      </c>
      <c r="G802" s="107">
        <v>115.173808097839</v>
      </c>
      <c r="H802" s="107">
        <v>8.5138775110244698</v>
      </c>
      <c r="I802" s="107">
        <v>109.001273989677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7">
        <v>401</v>
      </c>
      <c r="C804" s="107">
        <v>11.5626614005477</v>
      </c>
      <c r="D804" s="108">
        <v>1.0000000000000001E-5</v>
      </c>
      <c r="E804" s="107">
        <v>1.84172616402308</v>
      </c>
      <c r="F804" s="107">
        <v>5.3915969574892904</v>
      </c>
      <c r="G804" s="107">
        <v>115.286092281341</v>
      </c>
      <c r="H804" s="107">
        <v>8.5192218422889692</v>
      </c>
      <c r="I804" s="107">
        <v>109.116627812385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7">
        <v>402</v>
      </c>
      <c r="C806" s="107">
        <v>12.3910821278889</v>
      </c>
      <c r="D806" s="108">
        <v>1.0000000000000001E-5</v>
      </c>
      <c r="E806" s="107">
        <v>1.9604848005153499</v>
      </c>
      <c r="F806" s="107">
        <v>6.2231117133740996</v>
      </c>
      <c r="G806" s="107">
        <v>115.216865301132</v>
      </c>
      <c r="H806" s="107">
        <v>8.5223425626754707</v>
      </c>
      <c r="I806" s="107">
        <v>109.05050396919199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7">
        <v>403</v>
      </c>
      <c r="C808" s="107">
        <v>11.5363552658646</v>
      </c>
      <c r="D808" s="108">
        <v>1.0000000000000001E-5</v>
      </c>
      <c r="E808" s="107">
        <v>1.8366015708004899</v>
      </c>
      <c r="F808" s="107">
        <v>5.3714931187806298</v>
      </c>
      <c r="G808" s="107">
        <v>114.89220881462001</v>
      </c>
      <c r="H808" s="107">
        <v>8.5188300609588605</v>
      </c>
      <c r="I808" s="107">
        <v>108.72896945476499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7">
        <v>404</v>
      </c>
      <c r="C810" s="107">
        <v>12.073218380963301</v>
      </c>
      <c r="D810" s="108">
        <v>1.0000000000000001E-5</v>
      </c>
      <c r="E810" s="107">
        <v>1.9170059009834499</v>
      </c>
      <c r="F810" s="107">
        <v>5.9114951999099103</v>
      </c>
      <c r="G810" s="107">
        <v>114.37982296943601</v>
      </c>
      <c r="H810" s="107">
        <v>8.48607593774795</v>
      </c>
      <c r="I810" s="107">
        <v>108.219725966453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7">
        <v>405</v>
      </c>
      <c r="C812" s="107">
        <v>11.8287617365519</v>
      </c>
      <c r="D812" s="108">
        <v>1.0000000000000001E-5</v>
      </c>
      <c r="E812" s="107">
        <v>1.8982889034129899</v>
      </c>
      <c r="F812" s="107">
        <v>5.6701828197196598</v>
      </c>
      <c r="G812" s="107">
        <v>114.395441293716</v>
      </c>
      <c r="H812" s="107">
        <v>8.4903413057327199</v>
      </c>
      <c r="I812" s="107">
        <v>108.238499522209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7">
        <v>406</v>
      </c>
      <c r="C814" s="107">
        <v>13.1457831418072</v>
      </c>
      <c r="D814" s="108">
        <v>1.0000000000000001E-5</v>
      </c>
      <c r="E814" s="107">
        <v>2.1412034785306</v>
      </c>
      <c r="F814" s="107">
        <v>6.9903557653780304</v>
      </c>
      <c r="G814" s="107">
        <v>114.848250865936</v>
      </c>
      <c r="H814" s="107">
        <v>8.5092516541481</v>
      </c>
      <c r="I814" s="107">
        <v>108.69445407390501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7">
        <v>407</v>
      </c>
      <c r="C816" s="107">
        <v>11.920345341717701</v>
      </c>
      <c r="D816" s="108">
        <v>1.0000000000000001E-5</v>
      </c>
      <c r="E816" s="107">
        <v>1.89377255792971</v>
      </c>
      <c r="F816" s="107">
        <v>5.7680828703774303</v>
      </c>
      <c r="G816" s="107">
        <v>114.496319055557</v>
      </c>
      <c r="H816" s="107">
        <v>8.4994444847106898</v>
      </c>
      <c r="I816" s="107">
        <v>108.345715641975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7">
        <v>408</v>
      </c>
      <c r="C818" s="107">
        <v>11.2255781314991</v>
      </c>
      <c r="D818" s="108">
        <v>1.0000000000000001E-5</v>
      </c>
      <c r="E818" s="107">
        <v>1.7833150713532</v>
      </c>
      <c r="F818" s="107">
        <v>5.0765093520835496</v>
      </c>
      <c r="G818" s="107">
        <v>114.49754548072799</v>
      </c>
      <c r="H818" s="107">
        <v>8.5029676556587201</v>
      </c>
      <c r="I818" s="107">
        <v>108.350133538246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7">
        <v>409</v>
      </c>
      <c r="C820" s="107">
        <v>10.7855916906286</v>
      </c>
      <c r="D820" s="108">
        <v>1.0000000000000001E-5</v>
      </c>
      <c r="E820" s="107">
        <v>1.69145018083077</v>
      </c>
      <c r="F820" s="107">
        <v>4.6397327758647702</v>
      </c>
      <c r="G820" s="107">
        <v>114.21181917190501</v>
      </c>
      <c r="H820" s="107">
        <v>8.4901660084724409</v>
      </c>
      <c r="I820" s="107">
        <v>108.06763327121701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7">
        <v>410</v>
      </c>
      <c r="C822" s="107">
        <v>11.4982859117013</v>
      </c>
      <c r="D822" s="108">
        <v>1.0000000000000001E-5</v>
      </c>
      <c r="E822" s="107">
        <v>1.8397464266529699</v>
      </c>
      <c r="F822" s="107">
        <v>5.3556760461242101</v>
      </c>
      <c r="G822" s="107">
        <v>114.46420121192899</v>
      </c>
      <c r="H822" s="107">
        <v>8.5041338205337507</v>
      </c>
      <c r="I822" s="107">
        <v>108.323302030563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7">
        <v>411</v>
      </c>
      <c r="C824" s="107">
        <v>11.1090263790554</v>
      </c>
      <c r="D824" s="108">
        <v>1.0000000000000001E-5</v>
      </c>
      <c r="E824" s="107">
        <v>1.79811559341571</v>
      </c>
      <c r="F824" s="107">
        <v>4.9697005042323301</v>
      </c>
      <c r="G824" s="107">
        <v>114.288480520248</v>
      </c>
      <c r="H824" s="107">
        <v>8.4954720735549891</v>
      </c>
      <c r="I824" s="107">
        <v>108.150862455368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7">
        <v>412</v>
      </c>
      <c r="C826" s="107">
        <v>12.5732575522528</v>
      </c>
      <c r="D826" s="108">
        <v>1.0000000000000001E-5</v>
      </c>
      <c r="E826" s="107">
        <v>1.9963858922322499</v>
      </c>
      <c r="F826" s="107">
        <v>6.4372227324379798</v>
      </c>
      <c r="G826" s="107">
        <v>114.658301591873</v>
      </c>
      <c r="H826" s="107">
        <v>8.5160759091377205</v>
      </c>
      <c r="I826" s="107">
        <v>108.523975849151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7">
        <v>413</v>
      </c>
      <c r="C828" s="107">
        <v>12.066464494775801</v>
      </c>
      <c r="D828" s="108">
        <v>1.0000000000000001E-5</v>
      </c>
      <c r="E828" s="107">
        <v>1.9628496832317699</v>
      </c>
      <c r="F828" s="107">
        <v>5.9337274939925502</v>
      </c>
      <c r="G828" s="107">
        <v>114.841443061828</v>
      </c>
      <c r="H828" s="107">
        <v>8.5184969902038503</v>
      </c>
      <c r="I828" s="107">
        <v>108.710422873497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7">
        <v>414</v>
      </c>
      <c r="C830" s="107">
        <v>11.111968181751299</v>
      </c>
      <c r="D830" s="108">
        <v>1.0000000000000001E-5</v>
      </c>
      <c r="E830" s="107">
        <v>1.7835270033942301</v>
      </c>
      <c r="F830" s="107">
        <v>4.9825515128948004</v>
      </c>
      <c r="G830" s="107">
        <v>114.80840229988</v>
      </c>
      <c r="H830" s="107">
        <v>8.5117382407188398</v>
      </c>
      <c r="I830" s="107">
        <v>108.68070244789099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7">
        <v>415</v>
      </c>
      <c r="C832" s="107">
        <v>12.3870009316338</v>
      </c>
      <c r="D832" s="108">
        <v>1.0000000000000001E-5</v>
      </c>
      <c r="E832" s="107">
        <v>2.0119006192242601</v>
      </c>
      <c r="F832" s="107">
        <v>6.2609189439702897</v>
      </c>
      <c r="G832" s="107">
        <v>115.107173681259</v>
      </c>
      <c r="H832" s="107">
        <v>8.5215699076652491</v>
      </c>
      <c r="I832" s="107">
        <v>108.98283290863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7">
        <v>416</v>
      </c>
      <c r="C834" s="107">
        <v>10.2091427909003</v>
      </c>
      <c r="D834" s="108">
        <v>1.0000000000000001E-5</v>
      </c>
      <c r="E834" s="107">
        <v>1.5882005779831401</v>
      </c>
      <c r="F834" s="107">
        <v>4.0864116704022404</v>
      </c>
      <c r="G834" s="107">
        <v>114.921706199646</v>
      </c>
      <c r="H834" s="107">
        <v>8.5112049579620308</v>
      </c>
      <c r="I834" s="107">
        <v>108.800714612007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7">
        <v>417</v>
      </c>
      <c r="C836" s="107">
        <v>11.789553783558</v>
      </c>
      <c r="D836" s="108">
        <v>1.0000000000000001E-5</v>
      </c>
      <c r="E836" s="107">
        <v>1.8965093957053201</v>
      </c>
      <c r="F836" s="107">
        <v>5.6701959327415103</v>
      </c>
      <c r="G836" s="107">
        <v>114.921244621276</v>
      </c>
      <c r="H836" s="107">
        <v>8.5118929743766696</v>
      </c>
      <c r="I836" s="107">
        <v>108.803655862808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7">
        <v>418</v>
      </c>
      <c r="C838" s="107">
        <v>11.8140718318797</v>
      </c>
      <c r="D838" s="108">
        <v>1.0000000000000001E-5</v>
      </c>
      <c r="E838" s="107">
        <v>1.89414009341487</v>
      </c>
      <c r="F838" s="107">
        <v>5.69812946849399</v>
      </c>
      <c r="G838" s="107">
        <v>114.997216701507</v>
      </c>
      <c r="H838" s="107">
        <v>8.5117225050926208</v>
      </c>
      <c r="I838" s="107">
        <v>108.883050322532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7">
        <v>419</v>
      </c>
      <c r="C840" s="107">
        <v>11.7319199597394</v>
      </c>
      <c r="D840" s="108">
        <v>1.0000000000000001E-5</v>
      </c>
      <c r="E840" s="107">
        <v>1.8735974188204101</v>
      </c>
      <c r="F840" s="107">
        <v>5.6194008986155097</v>
      </c>
      <c r="G840" s="107">
        <v>114.694141387939</v>
      </c>
      <c r="H840" s="107">
        <v>8.4940003156661898</v>
      </c>
      <c r="I840" s="107">
        <v>108.58340656757299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7">
        <v>420</v>
      </c>
      <c r="C842" s="107">
        <v>11.45720188706</v>
      </c>
      <c r="D842" s="108">
        <v>1.0000000000000001E-5</v>
      </c>
      <c r="E842" s="107">
        <v>1.8609722190433</v>
      </c>
      <c r="F842" s="107">
        <v>5.3481258153915396</v>
      </c>
      <c r="G842" s="107">
        <v>115.060285806655</v>
      </c>
      <c r="H842" s="107">
        <v>8.5206818580627406</v>
      </c>
      <c r="I842" s="107">
        <v>108.95301151275601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7">
        <v>421</v>
      </c>
      <c r="C844" s="107">
        <v>11.8957071304321</v>
      </c>
      <c r="D844" s="108">
        <v>1.0000000000000001E-5</v>
      </c>
      <c r="E844" s="107">
        <v>1.94801148220344</v>
      </c>
      <c r="F844" s="107">
        <v>5.7901077712023703</v>
      </c>
      <c r="G844" s="107">
        <v>115.335292339324</v>
      </c>
      <c r="H844" s="107">
        <v>8.5360264778137207</v>
      </c>
      <c r="I844" s="107">
        <v>109.23151516914299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7">
        <v>422</v>
      </c>
      <c r="C846" s="107">
        <v>11.086272063078701</v>
      </c>
      <c r="D846" s="108">
        <v>1.0000000000000001E-5</v>
      </c>
      <c r="E846" s="107">
        <v>1.7699750220334001</v>
      </c>
      <c r="F846" s="107">
        <v>4.9841920799679196</v>
      </c>
      <c r="G846" s="107">
        <v>115.047733306884</v>
      </c>
      <c r="H846" s="107">
        <v>8.5237848758697492</v>
      </c>
      <c r="I846" s="107">
        <v>108.947493195533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7">
        <v>423</v>
      </c>
      <c r="C848" s="107">
        <v>11.6292314176206</v>
      </c>
      <c r="D848" s="108">
        <v>1.0000000000000001E-5</v>
      </c>
      <c r="E848" s="107">
        <v>1.87969536251491</v>
      </c>
      <c r="F848" s="107">
        <v>5.5306892395019496</v>
      </c>
      <c r="G848" s="107">
        <v>115.522523403167</v>
      </c>
      <c r="H848" s="107">
        <v>8.5496933460235596</v>
      </c>
      <c r="I848" s="107">
        <v>109.425831079483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7">
        <v>424</v>
      </c>
      <c r="C850" s="107">
        <v>11.9431950074655</v>
      </c>
      <c r="D850" s="108">
        <v>1.0000000000000001E-5</v>
      </c>
      <c r="E850" s="107">
        <v>1.9232898023393401</v>
      </c>
      <c r="F850" s="107">
        <v>5.8482058754673698</v>
      </c>
      <c r="G850" s="107">
        <v>115.264984369277</v>
      </c>
      <c r="H850" s="107">
        <v>8.5440636873245204</v>
      </c>
      <c r="I850" s="107">
        <v>109.17184269428201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7">
        <v>425</v>
      </c>
      <c r="C852" s="107">
        <v>11.6100877832483</v>
      </c>
      <c r="D852" s="108">
        <v>1.0000000000000001E-5</v>
      </c>
      <c r="E852" s="107">
        <v>1.8809810567785099</v>
      </c>
      <c r="F852" s="107">
        <v>5.5186561831721503</v>
      </c>
      <c r="G852" s="107">
        <v>115.1215903759</v>
      </c>
      <c r="H852" s="107">
        <v>8.5333509445190394</v>
      </c>
      <c r="I852" s="107">
        <v>109.03202211856799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7">
        <v>426</v>
      </c>
      <c r="C854" s="107">
        <v>11.7411048147413</v>
      </c>
      <c r="D854" s="108">
        <v>1.0000000000000001E-5</v>
      </c>
      <c r="E854" s="107">
        <v>1.8903139056982801</v>
      </c>
      <c r="F854" s="107">
        <v>5.65326843438325</v>
      </c>
      <c r="G854" s="107">
        <v>114.716108322143</v>
      </c>
      <c r="H854" s="107">
        <v>8.5095947384834201</v>
      </c>
      <c r="I854" s="107">
        <v>108.63014137744899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7">
        <v>427</v>
      </c>
      <c r="C856" s="107">
        <v>11.467408833680301</v>
      </c>
      <c r="D856" s="108">
        <v>1.0000000000000001E-5</v>
      </c>
      <c r="E856" s="107">
        <v>1.84466973057499</v>
      </c>
      <c r="F856" s="107">
        <v>5.3831934134165396</v>
      </c>
      <c r="G856" s="107">
        <v>114.80675172805699</v>
      </c>
      <c r="H856" s="107">
        <v>8.5132728219032199</v>
      </c>
      <c r="I856" s="107">
        <v>108.724425077438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7">
        <v>428</v>
      </c>
      <c r="C858" s="107">
        <v>11.181369640209001</v>
      </c>
      <c r="D858" s="108">
        <v>1.0000000000000001E-5</v>
      </c>
      <c r="E858" s="107">
        <v>1.76879244380527</v>
      </c>
      <c r="F858" s="107">
        <v>5.1007875115783099</v>
      </c>
      <c r="G858" s="107">
        <v>114.70544886589001</v>
      </c>
      <c r="H858" s="107">
        <v>8.5040284395217896</v>
      </c>
      <c r="I858" s="107">
        <v>108.62675333023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7">
        <v>429</v>
      </c>
      <c r="C860" s="107">
        <v>11.724066345779899</v>
      </c>
      <c r="D860" s="108">
        <v>1.0000000000000001E-5</v>
      </c>
      <c r="E860" s="107">
        <v>1.9132739437950901</v>
      </c>
      <c r="F860" s="107">
        <v>5.64711846687175</v>
      </c>
      <c r="G860" s="107">
        <v>114.889890193939</v>
      </c>
      <c r="H860" s="107">
        <v>8.5147302150726301</v>
      </c>
      <c r="I860" s="107">
        <v>108.814833641052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7">
        <v>430</v>
      </c>
      <c r="C862" s="107">
        <v>11.1866122351752</v>
      </c>
      <c r="D862" s="108">
        <v>1.0000000000000001E-5</v>
      </c>
      <c r="E862" s="107">
        <v>1.8045311945456</v>
      </c>
      <c r="F862" s="107">
        <v>5.1133182313707097</v>
      </c>
      <c r="G862" s="107">
        <v>114.49345707893301</v>
      </c>
      <c r="H862" s="107">
        <v>8.4982184767722995</v>
      </c>
      <c r="I862" s="107">
        <v>108.42207229137399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7">
        <v>431</v>
      </c>
      <c r="C864" s="107">
        <v>11.480034934149799</v>
      </c>
      <c r="D864" s="108">
        <v>1.0000000000000001E-5</v>
      </c>
      <c r="E864" s="107">
        <v>1.81456387484515</v>
      </c>
      <c r="F864" s="107">
        <v>5.4104284268838301</v>
      </c>
      <c r="G864" s="107">
        <v>114.58961963653501</v>
      </c>
      <c r="H864" s="107">
        <v>8.5032642483711207</v>
      </c>
      <c r="I864" s="107">
        <v>108.52193593978799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7">
        <v>432</v>
      </c>
      <c r="C866" s="107">
        <v>11.063163121541301</v>
      </c>
      <c r="D866" s="108">
        <v>1.0000000000000001E-5</v>
      </c>
      <c r="E866" s="107">
        <v>1.79670704073376</v>
      </c>
      <c r="F866" s="107">
        <v>4.9972660144170096</v>
      </c>
      <c r="G866" s="107">
        <v>114.73638463020301</v>
      </c>
      <c r="H866" s="107">
        <v>8.5113788843154907</v>
      </c>
      <c r="I866" s="107">
        <v>108.672418236732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7">
        <v>433</v>
      </c>
      <c r="C868" s="107">
        <v>11.842241993656801</v>
      </c>
      <c r="D868" s="108">
        <v>1.0000000000000001E-5</v>
      </c>
      <c r="E868" s="107">
        <v>1.8997962033307101</v>
      </c>
      <c r="F868" s="107">
        <v>5.7800847247794804</v>
      </c>
      <c r="G868" s="107">
        <v>115.09793066978401</v>
      </c>
      <c r="H868" s="107">
        <v>8.5231733322143501</v>
      </c>
      <c r="I868" s="107">
        <v>109.037718653678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7">
        <v>434</v>
      </c>
      <c r="C870" s="107">
        <v>9.9865271250406895</v>
      </c>
      <c r="D870" s="108">
        <v>1.0000000000000001E-5</v>
      </c>
      <c r="E870" s="107">
        <v>1.5649956023251499</v>
      </c>
      <c r="F870" s="107">
        <v>3.9281246441381898</v>
      </c>
      <c r="G870" s="107">
        <v>114.485877990722</v>
      </c>
      <c r="H870" s="107">
        <v>8.4970355629920906</v>
      </c>
      <c r="I870" s="107">
        <v>108.429433226585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7">
        <v>435</v>
      </c>
      <c r="C872" s="107">
        <v>11.6936154542145</v>
      </c>
      <c r="D872" s="108">
        <v>1.0000000000000001E-5</v>
      </c>
      <c r="E872" s="107">
        <v>1.8865515832547699</v>
      </c>
      <c r="F872" s="107">
        <v>5.6390033960342398</v>
      </c>
      <c r="G872" s="107">
        <v>113.649820804595</v>
      </c>
      <c r="H872" s="107">
        <v>8.4456465244293195</v>
      </c>
      <c r="I872" s="107">
        <v>107.597182035446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7">
        <v>436</v>
      </c>
      <c r="C874" s="107">
        <v>12.106572009898899</v>
      </c>
      <c r="D874" s="108">
        <v>1.0000000000000001E-5</v>
      </c>
      <c r="E874" s="107">
        <v>1.9693238205379899</v>
      </c>
      <c r="F874" s="107">
        <v>6.0557763753113898</v>
      </c>
      <c r="G874" s="107">
        <v>114.05815911293</v>
      </c>
      <c r="H874" s="107">
        <v>8.4717162847518903</v>
      </c>
      <c r="I874" s="107">
        <v>108.00934588909099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7">
        <v>437</v>
      </c>
      <c r="C876" s="107">
        <v>12.3360185976381</v>
      </c>
      <c r="D876" s="108">
        <v>1.0000000000000001E-5</v>
      </c>
      <c r="E876" s="107">
        <v>1.9663013308136501</v>
      </c>
      <c r="F876" s="107">
        <v>6.2890390201851103</v>
      </c>
      <c r="G876" s="107">
        <v>114.95433974266</v>
      </c>
      <c r="H876" s="107">
        <v>8.5200973153114301</v>
      </c>
      <c r="I876" s="107">
        <v>108.909348726272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7">
        <v>438</v>
      </c>
      <c r="C878" s="107">
        <v>11.1965187567251</v>
      </c>
      <c r="D878" s="108">
        <v>1.0000000000000001E-5</v>
      </c>
      <c r="E878" s="107">
        <v>1.80885049590358</v>
      </c>
      <c r="F878" s="107">
        <v>5.1533726983600197</v>
      </c>
      <c r="G878" s="107">
        <v>114.641376972198</v>
      </c>
      <c r="H878" s="107">
        <v>8.5136775970458896</v>
      </c>
      <c r="I878" s="107">
        <v>108.600227117538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7">
        <v>439</v>
      </c>
      <c r="C880" s="107">
        <v>12.072976995397401</v>
      </c>
      <c r="D880" s="108">
        <v>1.0000000000000001E-5</v>
      </c>
      <c r="E880" s="107">
        <v>2.0096364286210799</v>
      </c>
      <c r="F880" s="107">
        <v>6.03369062918203</v>
      </c>
      <c r="G880" s="107">
        <v>114.306765794754</v>
      </c>
      <c r="H880" s="107">
        <v>8.4936102628707797</v>
      </c>
      <c r="I880" s="107">
        <v>108.26949620246801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7">
        <v>440</v>
      </c>
      <c r="C882" s="107">
        <v>11.7958919737074</v>
      </c>
      <c r="D882" s="108">
        <v>1.0000000000000001E-5</v>
      </c>
      <c r="E882" s="107">
        <v>1.9485586572576401</v>
      </c>
      <c r="F882" s="107">
        <v>5.7604979453263399</v>
      </c>
      <c r="G882" s="107">
        <v>114.16549038887</v>
      </c>
      <c r="H882" s="107">
        <v>8.4832580089569092</v>
      </c>
      <c r="I882" s="107">
        <v>108.13211941719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7">
        <v>441</v>
      </c>
      <c r="C884" s="107">
        <v>10.5073662510624</v>
      </c>
      <c r="D884" s="108">
        <v>1.0000000000000001E-5</v>
      </c>
      <c r="E884" s="107">
        <v>1.6823081926063199</v>
      </c>
      <c r="F884" s="107">
        <v>4.4758833205258401</v>
      </c>
      <c r="G884" s="107">
        <v>113.603762865066</v>
      </c>
      <c r="H884" s="107">
        <v>8.4535746574401802</v>
      </c>
      <c r="I884" s="107">
        <v>107.57430672645501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7">
        <v>442</v>
      </c>
      <c r="C886" s="107">
        <v>11.8788160394739</v>
      </c>
      <c r="D886" s="108">
        <v>1.0000000000000001E-5</v>
      </c>
      <c r="E886" s="107">
        <v>1.9646660354402301</v>
      </c>
      <c r="F886" s="107">
        <v>5.85125418062563</v>
      </c>
      <c r="G886" s="107">
        <v>113.658240318298</v>
      </c>
      <c r="H886" s="107">
        <v>8.4661841392517001</v>
      </c>
      <c r="I886" s="107">
        <v>107.632720708847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7">
        <v>443</v>
      </c>
      <c r="C888" s="107">
        <v>11.3251400347109</v>
      </c>
      <c r="D888" s="108">
        <v>1.0000000000000001E-5</v>
      </c>
      <c r="E888" s="107">
        <v>1.8322363871115199</v>
      </c>
      <c r="F888" s="107">
        <v>5.3015128329948098</v>
      </c>
      <c r="G888" s="107">
        <v>113.503398418426</v>
      </c>
      <c r="H888" s="107">
        <v>8.4679312705993599</v>
      </c>
      <c r="I888" s="107">
        <v>107.48181569576199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7">
        <v>444</v>
      </c>
      <c r="C890" s="107">
        <v>11.9360873964097</v>
      </c>
      <c r="D890" s="108">
        <v>1.0000000000000001E-5</v>
      </c>
      <c r="E890" s="107">
        <v>1.93617057579535</v>
      </c>
      <c r="F890" s="107">
        <v>5.9164244731267202</v>
      </c>
      <c r="G890" s="107">
        <v>113.818481445312</v>
      </c>
      <c r="H890" s="107">
        <v>8.4821530580520594</v>
      </c>
      <c r="I890" s="107">
        <v>107.80088186264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7">
        <v>445</v>
      </c>
      <c r="C892" s="107">
        <v>11.1151903117144</v>
      </c>
      <c r="D892" s="108">
        <v>1.0000000000000001E-5</v>
      </c>
      <c r="E892" s="107">
        <v>1.7919820856165001</v>
      </c>
      <c r="F892" s="107">
        <v>5.0995387324580399</v>
      </c>
      <c r="G892" s="107">
        <v>114.352596759796</v>
      </c>
      <c r="H892" s="107">
        <v>8.5096626281738192</v>
      </c>
      <c r="I892" s="107">
        <v>108.33902978897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7">
        <v>446</v>
      </c>
      <c r="C894" s="107">
        <v>11.7449415701406</v>
      </c>
      <c r="D894" s="108">
        <v>1.0000000000000001E-5</v>
      </c>
      <c r="E894" s="107">
        <v>1.8822639209252801</v>
      </c>
      <c r="F894" s="107">
        <v>5.7333146907665098</v>
      </c>
      <c r="G894" s="107">
        <v>114.512816429138</v>
      </c>
      <c r="H894" s="107">
        <v>8.5201759338378906</v>
      </c>
      <c r="I894" s="107">
        <v>108.50328493118199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7">
        <v>447</v>
      </c>
      <c r="C896" s="107">
        <v>12.709301418728201</v>
      </c>
      <c r="D896" s="108">
        <v>1.0000000000000001E-5</v>
      </c>
      <c r="E896" s="107">
        <v>2.0923721392949401</v>
      </c>
      <c r="F896" s="107">
        <v>6.7017138357515602</v>
      </c>
      <c r="G896" s="107">
        <v>114.360792636871</v>
      </c>
      <c r="H896" s="107">
        <v>8.5037215948104805</v>
      </c>
      <c r="I896" s="107">
        <v>108.355296015739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7">
        <v>448</v>
      </c>
      <c r="C898" s="107">
        <v>10.7370648913913</v>
      </c>
      <c r="D898" s="108">
        <v>1.0000000000000001E-5</v>
      </c>
      <c r="E898" s="107">
        <v>1.7285563151041601</v>
      </c>
      <c r="F898" s="107">
        <v>4.7335274661028803</v>
      </c>
      <c r="G898" s="107">
        <v>114.514246940612</v>
      </c>
      <c r="H898" s="107">
        <v>8.5088794827461207</v>
      </c>
      <c r="I898" s="107">
        <v>108.512821793556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7">
        <v>449</v>
      </c>
      <c r="C900" s="107">
        <v>12.951467725965699</v>
      </c>
      <c r="D900" s="108">
        <v>1.0000000000000001E-5</v>
      </c>
      <c r="E900" s="107">
        <v>2.0945719083150198</v>
      </c>
      <c r="F900" s="107">
        <v>6.9520143314644098</v>
      </c>
      <c r="G900" s="107">
        <v>115.361911296844</v>
      </c>
      <c r="H900" s="107">
        <v>8.5449741482734591</v>
      </c>
      <c r="I900" s="107">
        <v>109.364596366882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7">
        <v>450</v>
      </c>
      <c r="C902" s="107">
        <v>11.9880584787439</v>
      </c>
      <c r="D902" s="108">
        <v>1.0000000000000001E-5</v>
      </c>
      <c r="E902" s="107">
        <v>1.9631059832043101</v>
      </c>
      <c r="F902" s="107">
        <v>5.9927236062508999</v>
      </c>
      <c r="G902" s="107">
        <v>114.937709331512</v>
      </c>
      <c r="H902" s="107">
        <v>8.5184937119483894</v>
      </c>
      <c r="I902" s="107">
        <v>108.944511175155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7">
        <v>451</v>
      </c>
      <c r="C904" s="107">
        <v>10.8512093226114</v>
      </c>
      <c r="D904" s="108">
        <v>1.0000000000000001E-5</v>
      </c>
      <c r="E904" s="107">
        <v>1.7317722726751199</v>
      </c>
      <c r="F904" s="107">
        <v>4.8599894664905596</v>
      </c>
      <c r="G904" s="107">
        <v>114.402203321456</v>
      </c>
      <c r="H904" s="107">
        <v>8.4950482249259895</v>
      </c>
      <c r="I904" s="107">
        <v>108.413137674331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7">
        <v>452</v>
      </c>
      <c r="C906" s="107">
        <v>11.943970644915501</v>
      </c>
      <c r="D906" s="108">
        <v>1.0000000000000001E-5</v>
      </c>
      <c r="E906" s="107">
        <v>1.9622875452041599</v>
      </c>
      <c r="F906" s="107">
        <v>5.9568988305551001</v>
      </c>
      <c r="G906" s="107">
        <v>113.975026130676</v>
      </c>
      <c r="H906" s="107">
        <v>8.4775492548942495</v>
      </c>
      <c r="I906" s="107">
        <v>107.99010980129199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7">
        <v>453</v>
      </c>
      <c r="C908" s="107">
        <v>11.712967201515401</v>
      </c>
      <c r="D908" s="108">
        <v>1.0000000000000001E-5</v>
      </c>
      <c r="E908" s="107">
        <v>1.9197095058582401</v>
      </c>
      <c r="F908" s="107">
        <v>5.7300599769309697</v>
      </c>
      <c r="G908" s="107">
        <v>114.124414920806</v>
      </c>
      <c r="H908" s="107">
        <v>8.4850540757179207</v>
      </c>
      <c r="I908" s="107">
        <v>108.143673539161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7">
        <v>454</v>
      </c>
      <c r="C910" s="107">
        <v>11.4914059638977</v>
      </c>
      <c r="D910" s="108">
        <v>1.0000000000000001E-5</v>
      </c>
      <c r="E910" s="107">
        <v>1.86758787102169</v>
      </c>
      <c r="F910" s="107">
        <v>5.5126760668224701</v>
      </c>
      <c r="G910" s="107">
        <v>114.21064567565899</v>
      </c>
      <c r="H910" s="107">
        <v>8.4935690760612399</v>
      </c>
      <c r="I910" s="107">
        <v>108.23408043384499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7">
        <v>455</v>
      </c>
      <c r="C912" s="107">
        <v>11.774851587083599</v>
      </c>
      <c r="D912" s="108">
        <v>1.0000000000000001E-5</v>
      </c>
      <c r="E912" s="107">
        <v>1.9510873070469601</v>
      </c>
      <c r="F912" s="107">
        <v>5.80031440876148</v>
      </c>
      <c r="G912" s="107">
        <v>114.510917425155</v>
      </c>
      <c r="H912" s="107">
        <v>8.4980052113533002</v>
      </c>
      <c r="I912" s="107">
        <v>108.538559317588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7">
        <v>456</v>
      </c>
      <c r="C914" s="107">
        <v>11.123392564278999</v>
      </c>
      <c r="D914" s="108">
        <v>1.0000000000000001E-5</v>
      </c>
      <c r="E914" s="107">
        <v>1.7995317026420801</v>
      </c>
      <c r="F914" s="107">
        <v>5.1530819954695497</v>
      </c>
      <c r="G914" s="107">
        <v>114.40143251419001</v>
      </c>
      <c r="H914" s="107">
        <v>8.4889174699783307</v>
      </c>
      <c r="I914" s="107">
        <v>108.43332135677301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7">
        <v>457</v>
      </c>
      <c r="C916" s="107">
        <v>13.916282583166</v>
      </c>
      <c r="D916" s="108">
        <v>1.0000000000000001E-5</v>
      </c>
      <c r="E916" s="107">
        <v>2.2760816459302502</v>
      </c>
      <c r="F916" s="107">
        <v>7.9502242582815601</v>
      </c>
      <c r="G916" s="107">
        <v>114.840689182281</v>
      </c>
      <c r="H916" s="107">
        <v>8.5121046304702705</v>
      </c>
      <c r="I916" s="107">
        <v>108.876847863197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7">
        <v>458</v>
      </c>
      <c r="C918" s="107">
        <v>10.7879648915043</v>
      </c>
      <c r="D918" s="108">
        <v>1.0000000000000001E-5</v>
      </c>
      <c r="E918" s="107">
        <v>1.7489293592947499</v>
      </c>
      <c r="F918" s="107">
        <v>4.8261716189207799</v>
      </c>
      <c r="G918" s="107">
        <v>114.495176076889</v>
      </c>
      <c r="H918" s="107">
        <v>8.4965127110481191</v>
      </c>
      <c r="I918" s="107">
        <v>108.53559899330099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7">
        <v>459</v>
      </c>
      <c r="C920" s="107">
        <v>10.984530607859201</v>
      </c>
      <c r="D920" s="108">
        <v>1.0000000000000001E-5</v>
      </c>
      <c r="E920" s="107">
        <v>1.77413720113259</v>
      </c>
      <c r="F920" s="107">
        <v>5.0270132400371397</v>
      </c>
      <c r="G920" s="107">
        <v>114.619560480117</v>
      </c>
      <c r="H920" s="107">
        <v>8.4971253871917707</v>
      </c>
      <c r="I920" s="107">
        <v>108.66427302360501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7">
        <v>460</v>
      </c>
      <c r="C922" s="107">
        <v>12.3458923763699</v>
      </c>
      <c r="D922" s="108">
        <v>1.0000000000000001E-5</v>
      </c>
      <c r="E922" s="107">
        <v>2.01142959241513</v>
      </c>
      <c r="F922" s="107">
        <v>6.3926712495309301</v>
      </c>
      <c r="G922" s="107">
        <v>114.279629230499</v>
      </c>
      <c r="H922" s="107">
        <v>8.4893047213554294</v>
      </c>
      <c r="I922" s="107">
        <v>108.328648686409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7">
        <v>461</v>
      </c>
      <c r="C924" s="107">
        <v>11.456037874574999</v>
      </c>
      <c r="D924" s="108">
        <v>1.0000000000000001E-5</v>
      </c>
      <c r="E924" s="107">
        <v>1.8437926945862899</v>
      </c>
      <c r="F924" s="107">
        <v>5.5071470737457204</v>
      </c>
      <c r="G924" s="107">
        <v>114.15674638748099</v>
      </c>
      <c r="H924" s="107">
        <v>8.4762603044509799</v>
      </c>
      <c r="I924" s="107">
        <v>108.21011018753001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7">
        <v>462</v>
      </c>
      <c r="C926" s="107">
        <v>11.811725174939101</v>
      </c>
      <c r="D926" s="108">
        <v>1.0000000000000001E-5</v>
      </c>
      <c r="E926" s="107">
        <v>1.93262629155759</v>
      </c>
      <c r="F926" s="107">
        <v>5.8671874735090404</v>
      </c>
      <c r="G926" s="107">
        <v>114.75971865653899</v>
      </c>
      <c r="H926" s="107">
        <v>8.5053971409797597</v>
      </c>
      <c r="I926" s="107">
        <v>108.81744241714399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7">
        <v>463</v>
      </c>
      <c r="C928" s="107">
        <v>12.0682363863344</v>
      </c>
      <c r="D928" s="108">
        <v>1.0000000000000001E-5</v>
      </c>
      <c r="E928" s="107">
        <v>1.9837461136005501</v>
      </c>
      <c r="F928" s="107">
        <v>6.1280705089922298</v>
      </c>
      <c r="G928" s="107">
        <v>114.924810886383</v>
      </c>
      <c r="H928" s="107">
        <v>8.5122461318969709</v>
      </c>
      <c r="I928" s="107">
        <v>108.98691701889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7">
        <v>464</v>
      </c>
      <c r="C930" s="107">
        <v>11.2029456562466</v>
      </c>
      <c r="D930" s="108">
        <v>1.0000000000000001E-5</v>
      </c>
      <c r="E930" s="107">
        <v>1.8067389947396699</v>
      </c>
      <c r="F930" s="107">
        <v>5.2671767605675504</v>
      </c>
      <c r="G930" s="107">
        <v>114.78660655021601</v>
      </c>
      <c r="H930" s="107">
        <v>8.5088058114051801</v>
      </c>
      <c r="I930" s="107">
        <v>108.853117108345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7">
        <v>465</v>
      </c>
      <c r="C932" s="107">
        <v>12.1976095482155</v>
      </c>
      <c r="D932" s="108">
        <v>1.0000000000000001E-5</v>
      </c>
      <c r="E932" s="107">
        <v>2.0208435588412801</v>
      </c>
      <c r="F932" s="107">
        <v>6.2662575863025802</v>
      </c>
      <c r="G932" s="107">
        <v>115.243761539459</v>
      </c>
      <c r="H932" s="107">
        <v>8.5314150452613795</v>
      </c>
      <c r="I932" s="107">
        <v>109.314715027809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7">
        <v>466</v>
      </c>
      <c r="C934" s="107">
        <v>10.9235551622178</v>
      </c>
      <c r="D934" s="108">
        <v>1.0000000000000001E-5</v>
      </c>
      <c r="E934" s="107">
        <v>1.7996358827308301</v>
      </c>
      <c r="F934" s="107">
        <v>4.9966473005436001</v>
      </c>
      <c r="G934" s="107">
        <v>115.120236396789</v>
      </c>
      <c r="H934" s="107">
        <v>8.5270756483078003</v>
      </c>
      <c r="I934" s="107">
        <v>109.195627689361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7">
        <v>467</v>
      </c>
      <c r="C936" s="107">
        <v>12.5338144302368</v>
      </c>
      <c r="D936" s="108">
        <v>1.0000000000000001E-5</v>
      </c>
      <c r="E936" s="107">
        <v>1.9737210406197401</v>
      </c>
      <c r="F936" s="107">
        <v>6.6113568323629801</v>
      </c>
      <c r="G936" s="107">
        <v>115.560605764389</v>
      </c>
      <c r="H936" s="107">
        <v>8.5542072653770393</v>
      </c>
      <c r="I936" s="107">
        <v>109.640455842018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7">
        <v>468</v>
      </c>
      <c r="C938" s="107">
        <v>10.7338473708541</v>
      </c>
      <c r="D938" s="108">
        <v>1.0000000000000001E-5</v>
      </c>
      <c r="E938" s="107">
        <v>1.7437324568077299</v>
      </c>
      <c r="F938" s="107">
        <v>4.8158643466454896</v>
      </c>
      <c r="G938" s="107">
        <v>115.191118240356</v>
      </c>
      <c r="H938" s="107">
        <v>8.5402194261550903</v>
      </c>
      <c r="I938" s="107">
        <v>109.27546966075801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7">
        <v>469</v>
      </c>
      <c r="C940" s="107">
        <v>11.4247064413847</v>
      </c>
      <c r="D940" s="108">
        <v>1.0000000000000001E-5</v>
      </c>
      <c r="E940" s="107">
        <v>1.8857578833897899</v>
      </c>
      <c r="F940" s="107">
        <v>5.5112207951369099</v>
      </c>
      <c r="G940" s="107">
        <v>115.02225923538199</v>
      </c>
      <c r="H940" s="107">
        <v>8.5375300049781799</v>
      </c>
      <c r="I940" s="107">
        <v>109.11111295223201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7">
        <v>470</v>
      </c>
      <c r="C942" s="107">
        <v>11.7549730760079</v>
      </c>
      <c r="D942" s="108">
        <v>1.0000000000000001E-5</v>
      </c>
      <c r="E942" s="107">
        <v>1.92797079351213</v>
      </c>
      <c r="F942" s="107">
        <v>5.8460057488194197</v>
      </c>
      <c r="G942" s="107">
        <v>115.004746198654</v>
      </c>
      <c r="H942" s="107">
        <v>8.5417516231536794</v>
      </c>
      <c r="I942" s="107">
        <v>109.098131537437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7">
        <v>471</v>
      </c>
      <c r="C944" s="107">
        <v>11.261652522616901</v>
      </c>
      <c r="D944" s="108">
        <v>1.0000000000000001E-5</v>
      </c>
      <c r="E944" s="107">
        <v>1.87031523828153</v>
      </c>
      <c r="F944" s="107">
        <v>5.3572348135489003</v>
      </c>
      <c r="G944" s="107">
        <v>114.933060169219</v>
      </c>
      <c r="H944" s="107">
        <v>8.5271663665771396</v>
      </c>
      <c r="I944" s="107">
        <v>109.031007409095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7">
        <v>472</v>
      </c>
      <c r="C946" s="107">
        <v>12.4773970356693</v>
      </c>
      <c r="D946" s="108">
        <v>1.0000000000000001E-5</v>
      </c>
      <c r="E946" s="107">
        <v>2.0192834624537701</v>
      </c>
      <c r="F946" s="107">
        <v>6.5775398766552904</v>
      </c>
      <c r="G946" s="107">
        <v>114.401448011398</v>
      </c>
      <c r="H946" s="107">
        <v>8.4973659515380806</v>
      </c>
      <c r="I946" s="107">
        <v>108.50396156311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7">
        <v>473</v>
      </c>
      <c r="C948" s="107">
        <v>11.284266330577699</v>
      </c>
      <c r="D948" s="108">
        <v>1.0000000000000001E-5</v>
      </c>
      <c r="E948" s="107">
        <v>1.8205496735042901</v>
      </c>
      <c r="F948" s="107">
        <v>5.3889788963176501</v>
      </c>
      <c r="G948" s="107">
        <v>114.962302684783</v>
      </c>
      <c r="H948" s="107">
        <v>8.52998238801956</v>
      </c>
      <c r="I948" s="107">
        <v>109.069386363029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7">
        <v>474</v>
      </c>
      <c r="C950" s="107">
        <v>11.9948355710064</v>
      </c>
      <c r="D950" s="108">
        <v>1.0000000000000001E-5</v>
      </c>
      <c r="E950" s="107">
        <v>2.0153030157089198</v>
      </c>
      <c r="F950" s="107">
        <v>6.1041271686553902</v>
      </c>
      <c r="G950" s="107">
        <v>115.38114142417901</v>
      </c>
      <c r="H950" s="107">
        <v>8.5464300513267499</v>
      </c>
      <c r="I950" s="107">
        <v>109.49279582500399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7">
        <v>475</v>
      </c>
      <c r="C952" s="107">
        <v>12.4394026155825</v>
      </c>
      <c r="D952" s="108">
        <v>1.0000000000000001E-5</v>
      </c>
      <c r="E952" s="107">
        <v>2.0921146913811</v>
      </c>
      <c r="F952" s="107">
        <v>6.5532869321328597</v>
      </c>
      <c r="G952" s="107">
        <v>115.352220773696</v>
      </c>
      <c r="H952" s="107">
        <v>8.5481622815132106</v>
      </c>
      <c r="I952" s="107">
        <v>109.468484163284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7">
        <v>476</v>
      </c>
      <c r="C954" s="107">
        <v>11.2113280472932</v>
      </c>
      <c r="D954" s="108">
        <v>1.0000000000000001E-5</v>
      </c>
      <c r="E954" s="107">
        <v>1.8507078135455</v>
      </c>
      <c r="F954" s="107">
        <v>5.32981578509012</v>
      </c>
      <c r="G954" s="107">
        <v>114.98440718650799</v>
      </c>
      <c r="H954" s="107">
        <v>8.5189210176467896</v>
      </c>
      <c r="I954" s="107">
        <v>109.105283856391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7">
        <v>477</v>
      </c>
      <c r="C956" s="107">
        <v>11.452327074827901</v>
      </c>
      <c r="D956" s="108">
        <v>1.0000000000000001E-5</v>
      </c>
      <c r="E956" s="107">
        <v>1.9244188489737299</v>
      </c>
      <c r="F956" s="107">
        <v>5.5754373206032604</v>
      </c>
      <c r="G956" s="107">
        <v>115.17473459243701</v>
      </c>
      <c r="H956" s="107">
        <v>8.5259892344474792</v>
      </c>
      <c r="I956" s="107">
        <v>109.300269126892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7">
        <v>478</v>
      </c>
      <c r="C958" s="107">
        <v>11.0212806065877</v>
      </c>
      <c r="D958" s="108">
        <v>1.0000000000000001E-5</v>
      </c>
      <c r="E958" s="107">
        <v>1.7865447953895199</v>
      </c>
      <c r="F958" s="107">
        <v>5.14906284544203</v>
      </c>
      <c r="G958" s="107">
        <v>115.20465183258</v>
      </c>
      <c r="H958" s="107">
        <v>8.5337058901786804</v>
      </c>
      <c r="I958" s="107">
        <v>109.334854006767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7">
        <v>479</v>
      </c>
      <c r="C960" s="107">
        <v>11.0934368062902</v>
      </c>
      <c r="D960" s="108">
        <v>1.0000000000000001E-5</v>
      </c>
      <c r="E960" s="107">
        <v>1.83241914378272</v>
      </c>
      <c r="F960" s="107">
        <v>5.22588443314587</v>
      </c>
      <c r="G960" s="107">
        <v>115.457458496093</v>
      </c>
      <c r="H960" s="107">
        <v>8.5584800243377597</v>
      </c>
      <c r="I960" s="107">
        <v>109.592332959175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7">
        <v>480</v>
      </c>
      <c r="C962" s="107">
        <v>10.566155928152501</v>
      </c>
      <c r="D962" s="108">
        <v>1.0000000000000001E-5</v>
      </c>
      <c r="E962" s="107">
        <v>1.73580507437388</v>
      </c>
      <c r="F962" s="107">
        <v>4.70327720818696</v>
      </c>
      <c r="G962" s="107">
        <v>115.51361036300599</v>
      </c>
      <c r="H962" s="107">
        <v>8.5571527481079102</v>
      </c>
      <c r="I962" s="107">
        <v>109.653169393539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7">
        <v>481</v>
      </c>
      <c r="C964" s="107">
        <v>11.058785226609899</v>
      </c>
      <c r="D964" s="108">
        <v>1.0000000000000001E-5</v>
      </c>
      <c r="E964" s="107">
        <v>1.7558354227631101</v>
      </c>
      <c r="F964" s="107">
        <v>5.2006159270251198</v>
      </c>
      <c r="G964" s="107">
        <v>115.391536235809</v>
      </c>
      <c r="H964" s="107">
        <v>8.5522214174270594</v>
      </c>
      <c r="I964" s="107">
        <v>109.535829782485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7">
        <v>482</v>
      </c>
      <c r="C966" s="107">
        <v>12.602631145053399</v>
      </c>
      <c r="D966" s="108">
        <v>1.0000000000000001E-5</v>
      </c>
      <c r="E966" s="107">
        <v>2.1197363491411498</v>
      </c>
      <c r="F966" s="107">
        <v>6.7492203624160201</v>
      </c>
      <c r="G966" s="107">
        <v>115.94455099105799</v>
      </c>
      <c r="H966" s="107">
        <v>8.5785223245620692</v>
      </c>
      <c r="I966" s="107">
        <v>110.09361696243199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7">
        <v>483</v>
      </c>
      <c r="C968" s="107">
        <v>12.0012732611762</v>
      </c>
      <c r="D968" s="108">
        <v>1.0000000000000001E-5</v>
      </c>
      <c r="E968" s="107">
        <v>1.92091517536728</v>
      </c>
      <c r="F968" s="107">
        <v>6.1526170483341902</v>
      </c>
      <c r="G968" s="107">
        <v>115.423649549484</v>
      </c>
      <c r="H968" s="107">
        <v>8.5531629920005798</v>
      </c>
      <c r="I968" s="107">
        <v>109.577452778816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7">
        <v>484</v>
      </c>
      <c r="C970" s="107">
        <v>10.4413475813689</v>
      </c>
      <c r="D970" s="108">
        <v>1.0000000000000001E-5</v>
      </c>
      <c r="E970" s="107">
        <v>1.6725922072375199</v>
      </c>
      <c r="F970" s="107">
        <v>4.59744435328024</v>
      </c>
      <c r="G970" s="107">
        <v>115.245195627212</v>
      </c>
      <c r="H970" s="107">
        <v>8.5471208691596896</v>
      </c>
      <c r="I970" s="107">
        <v>109.40376257896401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7">
        <v>485</v>
      </c>
      <c r="C972" s="107">
        <v>10.869531101650599</v>
      </c>
      <c r="D972" s="108">
        <v>1.0000000000000001E-5</v>
      </c>
      <c r="E972" s="107">
        <v>1.8029430486537701</v>
      </c>
      <c r="F972" s="107">
        <v>5.0304083603399699</v>
      </c>
      <c r="G972" s="107">
        <v>115.39584159851</v>
      </c>
      <c r="H972" s="107">
        <v>8.5531700849532992</v>
      </c>
      <c r="I972" s="107">
        <v>109.559204101562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7">
        <v>486</v>
      </c>
      <c r="C974" s="107">
        <v>11.229647742377299</v>
      </c>
      <c r="D974" s="108">
        <v>1.0000000000000001E-5</v>
      </c>
      <c r="E974" s="107">
        <v>1.86485400464799</v>
      </c>
      <c r="F974" s="107">
        <v>5.3953233030107199</v>
      </c>
      <c r="G974" s="107">
        <v>115.496431112289</v>
      </c>
      <c r="H974" s="107">
        <v>8.5588972568511892</v>
      </c>
      <c r="I974" s="107">
        <v>109.664603471755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7">
        <v>487</v>
      </c>
      <c r="C976" s="107">
        <v>11.6927222145928</v>
      </c>
      <c r="D976" s="108">
        <v>1.0000000000000001E-5</v>
      </c>
      <c r="E976" s="107">
        <v>1.90502815776401</v>
      </c>
      <c r="F976" s="107">
        <v>5.8632040995138599</v>
      </c>
      <c r="G976" s="107">
        <v>115.93874883651699</v>
      </c>
      <c r="H976" s="107">
        <v>8.5876051187515205</v>
      </c>
      <c r="I976" s="107">
        <v>110.111727118492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7">
        <v>488</v>
      </c>
      <c r="C978" s="107">
        <v>13.5602720225298</v>
      </c>
      <c r="D978" s="108">
        <v>1.0000000000000001E-5</v>
      </c>
      <c r="E978" s="107">
        <v>2.1877491606606299</v>
      </c>
      <c r="F978" s="107">
        <v>7.7355888596287397</v>
      </c>
      <c r="G978" s="107">
        <v>115.66032862663199</v>
      </c>
      <c r="H978" s="107">
        <v>8.56849908828735</v>
      </c>
      <c r="I978" s="107">
        <v>109.838144540786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7">
        <v>489</v>
      </c>
      <c r="C980" s="107">
        <v>11.5996920444347</v>
      </c>
      <c r="D980" s="108">
        <v>1.0000000000000001E-5</v>
      </c>
      <c r="E980" s="107">
        <v>1.90074653095669</v>
      </c>
      <c r="F980" s="107">
        <v>5.7798610484158504</v>
      </c>
      <c r="G980" s="107">
        <v>116.09358811378399</v>
      </c>
      <c r="H980" s="107">
        <v>8.5950388312339694</v>
      </c>
      <c r="I980" s="107">
        <v>110.27626812458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7">
        <v>490</v>
      </c>
      <c r="C982" s="107">
        <v>11.141382146764601</v>
      </c>
      <c r="D982" s="108">
        <v>1.0000000000000001E-5</v>
      </c>
      <c r="E982" s="107">
        <v>1.83972277023174</v>
      </c>
      <c r="F982" s="107">
        <v>5.3264027833938599</v>
      </c>
      <c r="G982" s="107">
        <v>115.831931591033</v>
      </c>
      <c r="H982" s="107">
        <v>8.5799415111541695</v>
      </c>
      <c r="I982" s="107">
        <v>110.019463419914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7">
        <v>491</v>
      </c>
      <c r="C984" s="107">
        <v>10.6017491022745</v>
      </c>
      <c r="D984" s="108">
        <v>1.0000000000000001E-5</v>
      </c>
      <c r="E984" s="107">
        <v>1.72389292716979</v>
      </c>
      <c r="F984" s="107">
        <v>4.7916347627286502</v>
      </c>
      <c r="G984" s="107">
        <v>115.64495968818601</v>
      </c>
      <c r="H984" s="107">
        <v>8.5716771483421308</v>
      </c>
      <c r="I984" s="107">
        <v>109.837373137474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7">
        <v>492</v>
      </c>
      <c r="C986" s="107">
        <v>11.612972648055401</v>
      </c>
      <c r="D986" s="108">
        <v>1.0000000000000001E-5</v>
      </c>
      <c r="E986" s="107">
        <v>1.93139177781564</v>
      </c>
      <c r="F986" s="107">
        <v>5.8077602563080903</v>
      </c>
      <c r="G986" s="107">
        <v>115.197498321533</v>
      </c>
      <c r="H986" s="107">
        <v>8.54464799165725</v>
      </c>
      <c r="I986" s="107">
        <v>109.39482426643301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7">
        <v>493</v>
      </c>
      <c r="C988" s="107">
        <v>10.9811581858882</v>
      </c>
      <c r="D988" s="108">
        <v>1.0000000000000001E-5</v>
      </c>
      <c r="E988" s="107">
        <v>1.8071546466262201</v>
      </c>
      <c r="F988" s="107">
        <v>5.1808463820704702</v>
      </c>
      <c r="G988" s="107">
        <v>114.814078569412</v>
      </c>
      <c r="H988" s="107">
        <v>8.5280025005340505</v>
      </c>
      <c r="I988" s="107">
        <v>109.016309857368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7">
        <v>494</v>
      </c>
      <c r="C990" s="107">
        <v>10.3430948257446</v>
      </c>
      <c r="D990" s="108">
        <v>1.0000000000000001E-5</v>
      </c>
      <c r="E990" s="107">
        <v>1.6839025020599301</v>
      </c>
      <c r="F990" s="107">
        <v>4.5476962239653904</v>
      </c>
      <c r="G990" s="107">
        <v>114.70275497436501</v>
      </c>
      <c r="H990" s="107">
        <v>8.5223044753074593</v>
      </c>
      <c r="I990" s="107">
        <v>108.90991008281701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7">
        <v>495</v>
      </c>
      <c r="C992" s="107">
        <v>12.183337494179</v>
      </c>
      <c r="D992" s="108">
        <v>1.0000000000000001E-5</v>
      </c>
      <c r="E992" s="107">
        <v>2.0293061733245801</v>
      </c>
      <c r="F992" s="107">
        <v>6.3928860911616496</v>
      </c>
      <c r="G992" s="107">
        <v>114.948702812194</v>
      </c>
      <c r="H992" s="107">
        <v>8.5319012999534607</v>
      </c>
      <c r="I992" s="107">
        <v>109.160829663276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7">
        <v>496</v>
      </c>
      <c r="C994" s="107">
        <v>10.386422598803399</v>
      </c>
      <c r="D994" s="108">
        <v>1.0000000000000001E-5</v>
      </c>
      <c r="E994" s="107">
        <v>1.7236991767530001</v>
      </c>
      <c r="F994" s="107">
        <v>4.6009417021715997</v>
      </c>
      <c r="G994" s="107">
        <v>114.72258806228599</v>
      </c>
      <c r="H994" s="107">
        <v>8.5231188535690308</v>
      </c>
      <c r="I994" s="107">
        <v>108.93969297408999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7">
        <v>497</v>
      </c>
      <c r="C996" s="107">
        <v>11.473422156439799</v>
      </c>
      <c r="D996" s="108">
        <v>1.0000000000000001E-5</v>
      </c>
      <c r="E996" s="107">
        <v>1.92530273949658</v>
      </c>
      <c r="F996" s="107">
        <v>5.6929260404021598</v>
      </c>
      <c r="G996" s="107">
        <v>114.594690322875</v>
      </c>
      <c r="H996" s="107">
        <v>8.5229372382164001</v>
      </c>
      <c r="I996" s="107">
        <v>108.81678998470299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7">
        <v>498</v>
      </c>
      <c r="C998" s="107">
        <v>12.2686289681328</v>
      </c>
      <c r="D998" s="108">
        <v>1.0000000000000001E-5</v>
      </c>
      <c r="E998" s="107">
        <v>1.9422105330007999</v>
      </c>
      <c r="F998" s="107">
        <v>6.4931552675035196</v>
      </c>
      <c r="G998" s="107">
        <v>114.012289524078</v>
      </c>
      <c r="H998" s="107">
        <v>8.4927387237548793</v>
      </c>
      <c r="I998" s="107">
        <v>108.23941504955199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7">
        <v>499</v>
      </c>
      <c r="C1000" s="107">
        <v>11.696303155687101</v>
      </c>
      <c r="D1000" s="108">
        <v>1.0000000000000001E-5</v>
      </c>
      <c r="E1000" s="107">
        <v>1.89880591189419</v>
      </c>
      <c r="F1000" s="107">
        <v>5.9258260373715999</v>
      </c>
      <c r="G1000" s="107">
        <v>114.727144479751</v>
      </c>
      <c r="H1000" s="107">
        <v>8.5298707485198904</v>
      </c>
      <c r="I1000" s="107">
        <v>108.95925664901699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2018-01-17T22:20:44Z</dcterms:modified>
</cp:coreProperties>
</file>