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Y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O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O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O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<sst xmlns="http://schemas.openxmlformats.org/spreadsheetml/2006/main" count="4015" uniqueCount="385">
  <si>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</si>
  <si>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</si>
  <si>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</si>
  <si>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</si>
  <si>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</si>
  <si>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</si>
  <si>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</si>
  <si>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</si>
  <si>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</si>
  <si>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</si>
  <si>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</si>
  <si>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</si>
  <si>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</si>
  <si>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</si>
  <si>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</si>
  <si>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</si>
  <si>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</si>
  <si>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</si>
  <si>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</si>
  <si>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</si>
  <si>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</si>
  <si>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</si>
  <si>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</si>
  <si>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</si>
  <si>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</si>
  <si>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</si>
  <si>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</si>
  <si>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</si>
  <si>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</si>
  <si>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</si>
  <si>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</si>
  <si>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</si>
  <si>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</si>
  <si>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</si>
  <si>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</si>
  <si>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</si>
  <si>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</si>
  <si>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</si>
  <si>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</si>
  <si>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</si>
  <si>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</si>
  <si>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</si>
  <si>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</si>
  <si>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</si>
  <si>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</si>
  <si>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</si>
  <si>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</si>
  <si>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</si>
  <si>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</si>
  <si>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</si>
  <si>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</si>
  <si>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</si>
  <si>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</si>
  <si>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</si>
  <si>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</si>
  <si>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</si>
  <si>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</si>
  <si>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</si>
  <si>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</si>
  <si>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</si>
  <si>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</si>
  <si>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</si>
  <si>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</si>
  <si>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</si>
  <si>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</si>
  <si>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</si>
  <si>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</si>
  <si>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</si>
  <si>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</si>
  <si>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</si>
  <si>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</si>
  <si>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</si>
  <si>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</si>
  <si>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</si>
  <si>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</si>
  <si>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</si>
  <si>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</si>
  <si>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</si>
  <si>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</si>
  <si>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</si>
  <si>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</si>
  <si>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</si>
  <si>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</si>
  <si>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</si>
  <si>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</si>
  <si>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</si>
  <si>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</si>
  <si>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</si>
  <si>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</si>
  <si>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</si>
  <si>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</si>
  <si>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</si>
  <si>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</si>
  <si>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</si>
  <si>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</si>
  <si>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</si>
  <si>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</si>
  <si>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</si>
  <si>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</si>
  <si>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</si>
  <si>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</si>
  <si>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</si>
  <si>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</si>
  <si>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</si>
  <si>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</si>
  <si>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</si>
  <si>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</si>
  <si>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</si>
  <si>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</si>
  <si>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</si>
  <si>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</si>
  <si>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</si>
  <si>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</si>
  <si>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</si>
  <si>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</si>
  <si>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</si>
  <si>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</si>
  <si>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</si>
  <si>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</si>
  <si>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</si>
  <si>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</si>
  <si>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</si>
  <si>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</si>
  <si>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</si>
  <si>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</si>
  <si>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</si>
  <si>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</si>
  <si>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</si>
  <si>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</si>
  <si>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</si>
  <si>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</si>
  <si>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</si>
  <si>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</si>
  <si>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</si>
  <si>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</si>
  <si>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</si>
  <si>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</si>
  <si>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</si>
  <si>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</si>
  <si>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</si>
  <si>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</si>
  <si>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</si>
  <si>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</si>
  <si>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</si>
  <si>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</si>
  <si>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</si>
  <si>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</si>
  <si>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</si>
  <si>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</si>
  <si>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</si>
  <si>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</si>
  <si>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</si>
  <si>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</si>
  <si>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</si>
  <si>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</si>
  <si>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</si>
  <si>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</si>
  <si>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</si>
  <si>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</si>
  <si>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</si>
  <si>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</si>
  <si>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</si>
  <si>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</si>
  <si>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</si>
  <si>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</si>
  <si>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</si>
  <si>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</si>
  <si>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</si>
  <si>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</si>
  <si>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</si>
  <si>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</si>
  <si>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</si>
  <si>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</si>
  <si>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</si>
  <si>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</si>
  <si>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</si>
  <si>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</si>
  <si>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</si>
  <si>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</si>
  <si>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</si>
  <si>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</si>
  <si>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</si>
  <si>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</si>
  <si>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</si>
  <si>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</si>
  <si>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</si>
  <si>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</si>
  <si>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</si>
  <si>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</si>
  <si>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</si>
  <si>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</si>
  <si>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</si>
  <si>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</si>
  <si>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</si>
  <si>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</si>
  <si>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</si>
  <si>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</si>
  <si>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</si>
  <si>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</si>
  <si>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</si>
  <si>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</si>
  <si>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</si>
  <si>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</si>
  <si>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</si>
  <si>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</si>
  <si>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</si>
  <si>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</si>
  <si>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</si>
  <si>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</si>
  <si>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</si>
  <si>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</si>
  <si>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</si>
  <si>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</si>
  <si>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</si>
  <si>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</si>
  <si>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</si>
  <si>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</si>
  <si>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</si>
  <si>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</si>
  <si>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</si>
  <si>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</si>
  <si>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</si>
  <si>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</si>
  <si>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</si>
  <si>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</si>
  <si>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</si>
  <si>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</si>
  <si>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</si>
  <si>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</si>
  <si>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</si>
  <si>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</si>
  <si>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</si>
  <si>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</si>
  <si>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</si>
  <si>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</si>
  <si>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</si>
  <si>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</si>
  <si>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</si>
  <si>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</si>
  <si>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</si>
  <si>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</si>
  <si>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</si>
  <si>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</si>
  <si>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</si>
  <si>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</si>
  <si>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</si>
  <si>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</si>
  <si>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</si>
  <si>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</si>
  <si>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</si>
  <si>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</si>
  <si>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</si>
  <si>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</si>
  <si>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</si>
  <si>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</si>
  <si>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</si>
  <si>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</si>
  <si>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</si>
  <si>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</si>
  <si>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</si>
  <si>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</si>
  <si>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</si>
  <si>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</si>
  <si>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</si>
  <si>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</si>
  <si>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</si>
  <si>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</si>
  <si>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</si>
  <si>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</si>
  <si>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</si>
  <si>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</si>
  <si>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</si>
  <si>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</si>
  <si>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</si>
  <si>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</si>
  <si>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</si>
  <si>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</si>
  <si>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</si>
  <si>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</si>
  <si>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</si>
  <si>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</si>
  <si>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</si>
  <si>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</si>
  <si>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</si>
  <si>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</si>
  <si>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</si>
  <si>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</si>
  <si>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</si>
  <si>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</si>
  <si>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</si>
  <si>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</si>
  <si>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</si>
  <si>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</si>
  <si>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</si>
  <si>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</si>
  <si>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</si>
  <si>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</si>
  <si>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</si>
  <si>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</si>
  <si>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</si>
  <si>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</si>
  <si>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</si>
  <si>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</si>
  <si>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</si>
  <si>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</si>
  <si>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</si>
  <si>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L2(0.003)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</si>
  <si>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</si>
  <si>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</si>
  <si>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</si>
  <si>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</si>
  <si>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</si>
  <si>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</si>
  <si>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</si>
  <si>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</si>
  <si>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</si>
  <si>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</si>
  <si>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</si>
  <si>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</si>
  <si>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</si>
  <si>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</si>
  <si>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</si>
  <si>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</si>
  <si>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</si>
  <si>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</si>
  <si>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</si>
  <si>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</si>
  <si>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</si>
  <si>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</si>
  <si>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</si>
  <si>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</si>
  <si>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</si>
  <si>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</si>
  <si>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</si>
  <si>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</si>
  <si>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</si>
  <si>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</si>
  <si>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</si>
  <si>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</si>
  <si>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</si>
  <si>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</si>
  <si>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</si>
  <si>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</si>
  <si>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</si>
  <si>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</si>
  <si>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</si>
  <si>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</si>
  <si>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</si>
  <si>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</si>
  <si>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</si>
  <si>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</si>
  <si>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</si>
  <si>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</si>
  <si>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</si>
  <si>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</si>
  <si>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</si>
  <si>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</si>
  <si>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</si>
  <si>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</si>
  <si>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</si>
  <si>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</si>
  <si>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</si>
  <si>
    <t>Test (best): [24.964370346069337, 16.22212397257487, 3.304798730214437]</t>
  </si>
  <si>
    <t>Dev (best): [55.27634521484375, 46.53410349527995, 5.512078844706218]</t>
  </si>
  <si>
    <t>Train (best): [19.636342552380682, 10.894096247355144, 2.5961082262870594]</t>
  </si>
  <si>
    <t>Test (latest): [15.176942125956218, 7.7878289222717285, 2.2909916718800862]</t>
  </si>
  <si>
    <t>Dev (latest): [97.77608089447021, 90.38697153727213, 6.828021697998047]</t>
  </si>
  <si>
    <t>Train (latest): [7.603432704240848, 0.2143198535228387, 0.36248847704667314]</t>
  </si>
  <si>
    <t>E5</t>
  </si>
  <si>
    <t>Test (best): [25.90259780883789, 22.13224442799886, 3.7566543261210126]</t>
  </si>
  <si>
    <t>Dev (best): [41.897965799967444, 38.12761301676432, 5.12004088083903]</t>
  </si>
  <si>
    <t>Train (best): [16.00628135876778, 12.235927748068786, 2.9259259126125237]</t>
  </si>
  <si>
    <t>Test (latest): [12.994757334391275, 11.141922203699748, 2.7192427078882853]</t>
  </si>
  <si>
    <t>Dev (latest): [49.74353474934896, 47.890699768066405, 5.821451365152995]</t>
  </si>
  <si>
    <t>Train (latest): [5.364369847224309, 3.511534663958427, 1.7000275391798754]</t>
  </si>
  <si>
    <t>Test (best): [72.00951207478842, 23.85658899943034, 4.139541784922282]</t>
  </si>
  <si>
    <t>Dev (best): [97.12460556030274, 48.971676686604816, 5.615974156061808]</t>
  </si>
  <si>
    <t>Train (best): [60.51284772432768, 12.359923631716997, 2.7790901636466003]</t>
  </si>
  <si>
    <t>Test (latest): [52.82428563435872, 42.01667054494222, 4.540424569447835]</t>
  </si>
  <si>
    <t>Dev (latest): [127.17349698384602, 116.36588340123494, 7.977215951283773]</t>
  </si>
  <si>
    <t>Train (latest): [34.121116735996345, 23.31350117463332, 3.6719049918345914]</t>
  </si>
  <si>
    <t>final activation</t>
  </si>
  <si>
    <t>linear</t>
  </si>
  <si>
    <t>[0.75, 0.75, 0.75]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</si>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</sst>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7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1" fontId="20" fillId="11" borderId="2" xfId="4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 vertical="center" wrapText="1"/>
    </xf>
    <xf numFmtId="0" fontId="10" fillId="10" borderId="0" xfId="3" applyFont="1" applyBorder="1" applyAlignment="1">
      <alignment horizontal="center" vertical="center"/>
    </xf>
    <xf numFmtId="0" fontId="1" fillId="12" borderId="0" xfId="5" applyBorder="1" applyAlignment="1">
      <alignment horizont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left" vertical="center"/>
    </xf>
    <xf numFmtId="1" fontId="11" fillId="10" borderId="0" xfId="3" applyNumberFormat="1" applyFont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T1008"/>
  <sheetViews>
    <sheetView tabSelected="1" zoomScaleNormal="100" workbookViewId="0">
      <pane xSplit="6" ySplit="7" topLeftCell="W35" activePane="bottomRight" state="frozen"/>
      <selection pane="topRight" activeCell="G1" sqref="G1"/>
      <selection pane="bottomLeft" activeCell="A8" sqref="A8"/>
      <selection pane="bottomRight" activeCell="AJ82" sqref="AJ82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10.33203125" style="17" bestFit="1" customWidth="1"/>
    <col min="11" max="11" width="16.44140625" style="17" bestFit="1" customWidth="1"/>
    <col min="12" max="12" width="6.77734375" style="17" bestFit="1" customWidth="1"/>
    <col min="13" max="13" width="9.21875" style="17" bestFit="1" customWidth="1"/>
    <col min="14" max="14" width="7.109375" style="17" bestFit="1" customWidth="1"/>
    <col min="15" max="15" width="7.109375" style="17" customWidth="1"/>
    <col min="16" max="16" width="17.44140625" style="17" bestFit="1" customWidth="1"/>
    <col min="17" max="17" width="7.21875" style="17" bestFit="1" customWidth="1"/>
    <col min="18" max="18" width="7.5546875" style="17" bestFit="1" customWidth="1"/>
    <col min="19" max="19" width="11" style="17" bestFit="1" customWidth="1"/>
    <col min="20" max="20" width="12.77734375" style="17" bestFit="1" customWidth="1"/>
    <col min="21" max="21" width="9.21875" style="17" bestFit="1" customWidth="1"/>
    <col min="22" max="22" width="8.21875" style="17" bestFit="1" customWidth="1"/>
    <col min="23" max="23" width="13.77734375" style="17" bestFit="1" customWidth="1"/>
    <col min="24" max="25" width="15.77734375" style="17" bestFit="1" customWidth="1"/>
    <col min="26" max="26" width="9.21875" style="17" bestFit="1" customWidth="1"/>
    <col min="27" max="27" width="13.6640625" style="17" bestFit="1" customWidth="1"/>
    <col min="28" max="28" width="8.21875" style="17" bestFit="1" customWidth="1"/>
    <col min="29" max="29" width="7.21875" style="17" bestFit="1" customWidth="1"/>
    <col min="30" max="30" width="9.77734375" style="17" bestFit="1" customWidth="1"/>
    <col min="31" max="31" width="14.44140625" style="17" bestFit="1" customWidth="1"/>
    <col min="32" max="32" width="11.77734375" style="17" bestFit="1" customWidth="1"/>
    <col min="33" max="33" width="8.21875" style="17" bestFit="1" customWidth="1"/>
    <col min="34" max="34" width="7.33203125" style="17" bestFit="1" customWidth="1"/>
    <col min="35" max="35" width="8.5546875" style="17" bestFit="1" customWidth="1"/>
    <col min="36" max="36" width="12.109375" style="17" bestFit="1" customWidth="1"/>
    <col min="37" max="37" width="10.6640625" style="17" bestFit="1" customWidth="1"/>
    <col min="38" max="38" width="4.33203125" style="17" bestFit="1" customWidth="1"/>
    <col min="39" max="39" width="0.88671875" style="17" customWidth="1"/>
    <col min="40" max="40" width="10.44140625" style="4" bestFit="1" customWidth="1"/>
    <col min="41" max="41" width="13" style="4" bestFit="1" customWidth="1"/>
    <col min="42" max="42" width="7.44140625" style="4" bestFit="1" customWidth="1"/>
    <col min="43" max="43" width="11.33203125" style="4" bestFit="1" customWidth="1"/>
    <col min="44" max="44" width="7.44140625" style="4" bestFit="1" customWidth="1"/>
    <col min="45" max="45" width="11.33203125" style="4" bestFit="1" customWidth="1"/>
    <col min="46" max="46" width="7.44140625" style="4" bestFit="1" customWidth="1"/>
    <col min="47" max="47" width="9.77734375" style="4" bestFit="1" customWidth="1"/>
    <col min="48" max="48" width="7.44140625" style="4" bestFit="1" customWidth="1"/>
    <col min="49" max="49" width="5.109375" style="4" bestFit="1" customWidth="1"/>
    <col min="50" max="51" width="12.44140625" style="4" bestFit="1" customWidth="1"/>
    <col min="52" max="52" width="4.33203125" style="4" bestFit="1" customWidth="1"/>
    <col min="53" max="53" width="5.109375" style="4" bestFit="1" customWidth="1"/>
    <col min="54" max="54" width="4.33203125" style="4" bestFit="1" customWidth="1"/>
    <col min="55" max="55" width="5.109375" style="4" bestFit="1" customWidth="1"/>
    <col min="56" max="56" width="4.33203125" style="4" bestFit="1" customWidth="1"/>
    <col min="57" max="57" width="5.109375" style="4" bestFit="1" customWidth="1"/>
    <col min="58" max="58" width="4.33203125" style="4" bestFit="1" customWidth="1"/>
    <col min="59" max="59" width="5.109375" style="4" bestFit="1" customWidth="1"/>
    <col min="60" max="60" width="4.33203125" style="4" bestFit="1" customWidth="1"/>
    <col min="61" max="61" width="5.109375" style="4" bestFit="1" customWidth="1"/>
    <col min="62" max="65" width="3.109375" style="4" customWidth="1"/>
    <col min="66" max="66" width="4.109375" style="4" customWidth="1"/>
    <col min="67" max="67" width="12.44140625" style="4" bestFit="1" customWidth="1"/>
    <col min="68" max="68" width="4.33203125" style="47" customWidth="1"/>
    <col min="69" max="69" width="0.88671875" style="17" customWidth="1"/>
    <col min="70" max="70" width="9.21875" style="17" customWidth="1"/>
    <col min="71" max="71" width="11.21875" style="17" bestFit="1" customWidth="1"/>
    <col min="72" max="72" width="52.88671875" style="17" bestFit="1" customWidth="1"/>
    <col min="73" max="73" width="53.6640625" style="17" bestFit="1" customWidth="1"/>
    <col min="74" max="74" width="52.88671875" style="17" bestFit="1" customWidth="1"/>
    <col min="75" max="75" width="54.21875" style="17" bestFit="1" customWidth="1"/>
    <col min="76" max="76" width="52.88671875" style="17" bestFit="1" customWidth="1"/>
    <col min="77" max="77" width="52.109375" style="17" bestFit="1" customWidth="1"/>
    <col min="78" max="78" width="51.77734375" style="17" bestFit="1" customWidth="1"/>
    <col min="79" max="16384" width="8.77734375" style="17"/>
  </cols>
  <sheetData>
    <row r="1" spans="1:94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4"/>
      <c r="BO1" s="64"/>
      <c r="BP1" s="64"/>
      <c r="BQ1" s="14"/>
      <c r="BR1" s="12"/>
      <c r="BS1" s="13"/>
      <c r="BT1" s="18"/>
      <c r="BU1" s="12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</row>
    <row r="2" spans="1:94" ht="24.6" x14ac:dyDescent="0.4">
      <c r="A2" s="12"/>
      <c r="B2" s="62" t="s">
        <v>123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64"/>
      <c r="BO2" s="64"/>
      <c r="BP2" s="64"/>
      <c r="BQ2" s="14"/>
      <c r="BR2" s="12"/>
      <c r="BS2" s="13"/>
      <c r="BT2" s="18"/>
      <c r="BU2" s="12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</row>
    <row r="3" spans="1:94" ht="17.399999999999999" x14ac:dyDescent="0.3">
      <c r="A3" s="12"/>
      <c r="B3" s="63" t="s">
        <v>325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4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64"/>
      <c r="BO3" s="64"/>
      <c r="BP3" s="64"/>
      <c r="BQ3" s="14"/>
      <c r="BR3" s="12"/>
      <c r="BS3" s="13"/>
      <c r="BT3" s="18"/>
      <c r="BU3" s="12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</row>
    <row r="4" spans="1:94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4"/>
      <c r="AN4" s="122" t="s">
        <v>1</v>
      </c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4"/>
      <c r="BR4" s="12"/>
      <c r="BS4" s="13"/>
      <c r="BT4" s="18"/>
      <c r="BU4" s="12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</row>
    <row r="5" spans="1:94" s="21" customFormat="1" ht="10.199999999999999" x14ac:dyDescent="0.2">
      <c r="A5" s="20"/>
      <c r="B5" s="114" t="s">
        <v>2</v>
      </c>
      <c r="C5" s="112" t="s">
        <v>148</v>
      </c>
      <c r="D5" s="112" t="s">
        <v>3</v>
      </c>
      <c r="E5" s="114" t="s">
        <v>4</v>
      </c>
      <c r="F5" s="91"/>
      <c r="G5" s="114" t="s">
        <v>18</v>
      </c>
      <c r="H5" s="114" t="s">
        <v>238</v>
      </c>
      <c r="I5" s="114" t="s">
        <v>5</v>
      </c>
      <c r="J5" s="114" t="s">
        <v>6</v>
      </c>
      <c r="K5" s="114" t="s">
        <v>343</v>
      </c>
      <c r="L5" s="114" t="s">
        <v>7</v>
      </c>
      <c r="M5" s="114" t="s">
        <v>8</v>
      </c>
      <c r="N5" s="114" t="s">
        <v>9</v>
      </c>
      <c r="O5" s="89"/>
      <c r="P5" s="117" t="s">
        <v>241</v>
      </c>
      <c r="Q5" s="115" t="s">
        <v>187</v>
      </c>
      <c r="R5" s="113"/>
      <c r="S5" s="113"/>
      <c r="T5" s="113"/>
      <c r="U5" s="113"/>
      <c r="V5" s="113"/>
      <c r="W5" s="115" t="s">
        <v>180</v>
      </c>
      <c r="X5" s="113"/>
      <c r="Y5" s="113"/>
      <c r="Z5" s="113"/>
      <c r="AA5" s="113"/>
      <c r="AB5" s="113"/>
      <c r="AC5" s="115" t="s">
        <v>12</v>
      </c>
      <c r="AD5" s="114"/>
      <c r="AE5" s="113"/>
      <c r="AF5" s="113"/>
      <c r="AG5" s="113"/>
      <c r="AH5" s="115" t="s">
        <v>13</v>
      </c>
      <c r="AI5" s="113"/>
      <c r="AJ5" s="113"/>
      <c r="AK5" s="115" t="s">
        <v>14</v>
      </c>
      <c r="AL5" s="114" t="s">
        <v>15</v>
      </c>
      <c r="AM5" s="89"/>
      <c r="AN5" s="122">
        <v>5</v>
      </c>
      <c r="AO5" s="113"/>
      <c r="AP5" s="122">
        <v>10</v>
      </c>
      <c r="AQ5" s="113"/>
      <c r="AR5" s="122">
        <v>15</v>
      </c>
      <c r="AS5" s="113"/>
      <c r="AT5" s="122">
        <v>30</v>
      </c>
      <c r="AU5" s="113"/>
      <c r="AV5" s="122">
        <v>50</v>
      </c>
      <c r="AW5" s="113"/>
      <c r="AX5" s="122">
        <v>75</v>
      </c>
      <c r="AY5" s="113"/>
      <c r="AZ5" s="122">
        <v>100</v>
      </c>
      <c r="BA5" s="113"/>
      <c r="BB5" s="121">
        <v>150</v>
      </c>
      <c r="BC5" s="113"/>
      <c r="BD5" s="121">
        <v>200</v>
      </c>
      <c r="BE5" s="113"/>
      <c r="BF5" s="121">
        <v>250</v>
      </c>
      <c r="BG5" s="113"/>
      <c r="BH5" s="121">
        <v>300</v>
      </c>
      <c r="BI5" s="113"/>
      <c r="BJ5" s="121">
        <v>400</v>
      </c>
      <c r="BK5" s="113"/>
      <c r="BL5" s="121">
        <v>500</v>
      </c>
      <c r="BM5" s="113"/>
      <c r="BN5" s="121" t="s">
        <v>16</v>
      </c>
      <c r="BO5" s="113"/>
      <c r="BP5" s="113"/>
      <c r="BQ5" s="89"/>
      <c r="BR5" s="123" t="s">
        <v>17</v>
      </c>
      <c r="BS5" s="118" t="s">
        <v>124</v>
      </c>
      <c r="BT5" s="120" t="s">
        <v>19</v>
      </c>
      <c r="BU5" s="89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</row>
    <row r="6" spans="1:94" s="25" customFormat="1" ht="10.199999999999999" x14ac:dyDescent="0.2">
      <c r="A6" s="19"/>
      <c r="B6" s="113"/>
      <c r="C6" s="113"/>
      <c r="D6" s="113"/>
      <c r="E6" s="113"/>
      <c r="F6" s="92"/>
      <c r="G6" s="113"/>
      <c r="H6" s="114"/>
      <c r="I6" s="113"/>
      <c r="J6" s="113"/>
      <c r="K6" s="114"/>
      <c r="L6" s="113"/>
      <c r="M6" s="113"/>
      <c r="N6" s="113"/>
      <c r="O6" s="90"/>
      <c r="P6" s="113"/>
      <c r="Q6" s="22" t="s">
        <v>21</v>
      </c>
      <c r="R6" s="91" t="s">
        <v>22</v>
      </c>
      <c r="S6" s="91" t="s">
        <v>23</v>
      </c>
      <c r="T6" s="91" t="s">
        <v>24</v>
      </c>
      <c r="U6" s="91" t="s">
        <v>25</v>
      </c>
      <c r="V6" s="91" t="s">
        <v>26</v>
      </c>
      <c r="W6" s="22" t="s">
        <v>21</v>
      </c>
      <c r="X6" s="91" t="s">
        <v>24</v>
      </c>
      <c r="Y6" s="91" t="s">
        <v>185</v>
      </c>
      <c r="Z6" s="91" t="s">
        <v>22</v>
      </c>
      <c r="AA6" s="91" t="s">
        <v>23</v>
      </c>
      <c r="AB6" s="91" t="s">
        <v>26</v>
      </c>
      <c r="AC6" s="22" t="s">
        <v>21</v>
      </c>
      <c r="AD6" s="110" t="s">
        <v>381</v>
      </c>
      <c r="AE6" s="91" t="s">
        <v>27</v>
      </c>
      <c r="AF6" s="91" t="s">
        <v>24</v>
      </c>
      <c r="AG6" s="91" t="s">
        <v>26</v>
      </c>
      <c r="AH6" s="22" t="s">
        <v>28</v>
      </c>
      <c r="AI6" s="91" t="s">
        <v>29</v>
      </c>
      <c r="AJ6" s="91" t="s">
        <v>30</v>
      </c>
      <c r="AK6" s="116"/>
      <c r="AL6" s="113"/>
      <c r="AM6" s="91"/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3" t="s">
        <v>31</v>
      </c>
      <c r="BC6" s="23" t="s">
        <v>32</v>
      </c>
      <c r="BD6" s="23" t="s">
        <v>31</v>
      </c>
      <c r="BE6" s="23" t="s">
        <v>32</v>
      </c>
      <c r="BF6" s="23" t="s">
        <v>31</v>
      </c>
      <c r="BG6" s="23" t="s">
        <v>32</v>
      </c>
      <c r="BH6" s="23" t="s">
        <v>31</v>
      </c>
      <c r="BI6" s="23" t="s">
        <v>32</v>
      </c>
      <c r="BJ6" s="23" t="s">
        <v>31</v>
      </c>
      <c r="BK6" s="23" t="s">
        <v>32</v>
      </c>
      <c r="BL6" s="23" t="s">
        <v>31</v>
      </c>
      <c r="BM6" s="23" t="s">
        <v>32</v>
      </c>
      <c r="BN6" s="23" t="s">
        <v>31</v>
      </c>
      <c r="BO6" s="23" t="s">
        <v>32</v>
      </c>
      <c r="BP6" s="23" t="s">
        <v>33</v>
      </c>
      <c r="BQ6" s="91"/>
      <c r="BR6" s="119"/>
      <c r="BS6" s="119"/>
      <c r="BT6" s="119"/>
      <c r="BU6" s="91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</row>
    <row r="7" spans="1:94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8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1"/>
      <c r="BO7" s="41"/>
      <c r="BP7" s="41"/>
      <c r="BQ7" s="28"/>
      <c r="BR7" s="28"/>
      <c r="BS7" s="68"/>
      <c r="BT7" s="69"/>
      <c r="BU7" s="28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</row>
    <row r="8" spans="1:94" s="46" customFormat="1" ht="10.199999999999999" x14ac:dyDescent="0.2">
      <c r="A8" s="32"/>
      <c r="B8" s="32" t="s">
        <v>41</v>
      </c>
      <c r="C8" s="43"/>
      <c r="D8" s="43"/>
      <c r="E8" s="32" t="s">
        <v>125</v>
      </c>
      <c r="F8" s="32"/>
      <c r="G8" s="32"/>
      <c r="H8" s="32"/>
      <c r="I8" s="32" t="s">
        <v>43</v>
      </c>
      <c r="J8" s="32" t="s">
        <v>92</v>
      </c>
      <c r="K8" s="32" t="s">
        <v>344</v>
      </c>
      <c r="L8" s="32">
        <v>50</v>
      </c>
      <c r="M8" s="32">
        <v>1</v>
      </c>
      <c r="N8" s="32" t="s">
        <v>45</v>
      </c>
      <c r="O8" s="32"/>
      <c r="P8" s="32" t="s">
        <v>50</v>
      </c>
      <c r="Q8" s="32" t="s">
        <v>70</v>
      </c>
      <c r="R8" s="32" t="s">
        <v>77</v>
      </c>
      <c r="S8" s="32" t="s">
        <v>78</v>
      </c>
      <c r="T8" s="32">
        <v>0.4</v>
      </c>
      <c r="U8" s="32" t="s">
        <v>126</v>
      </c>
      <c r="V8" s="32" t="s">
        <v>127</v>
      </c>
      <c r="W8" s="32" t="s">
        <v>51</v>
      </c>
      <c r="X8" s="32">
        <v>0.4</v>
      </c>
      <c r="Y8" s="80" t="s">
        <v>37</v>
      </c>
      <c r="Z8" s="80" t="s">
        <v>37</v>
      </c>
      <c r="AA8" s="80" t="s">
        <v>37</v>
      </c>
      <c r="AB8" s="32" t="s">
        <v>127</v>
      </c>
      <c r="AC8" s="32" t="s">
        <v>46</v>
      </c>
      <c r="AD8" s="32"/>
      <c r="AE8" s="32" t="s">
        <v>80</v>
      </c>
      <c r="AF8" s="32">
        <v>0.6</v>
      </c>
      <c r="AG8" s="32" t="s">
        <v>127</v>
      </c>
      <c r="AH8" s="32" t="s">
        <v>52</v>
      </c>
      <c r="AI8" s="32" t="s">
        <v>128</v>
      </c>
      <c r="AJ8" s="32" t="s">
        <v>97</v>
      </c>
      <c r="AK8" s="32" t="s">
        <v>53</v>
      </c>
      <c r="AL8" s="32" t="s">
        <v>54</v>
      </c>
      <c r="AM8" s="32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32"/>
      <c r="BR8" s="32"/>
      <c r="BS8" s="43"/>
      <c r="BT8" s="73"/>
      <c r="BU8" s="32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</row>
    <row r="9" spans="1:94" ht="13.2" x14ac:dyDescent="0.25">
      <c r="A9" s="32"/>
      <c r="B9" s="34">
        <v>0</v>
      </c>
      <c r="C9" s="35" t="s">
        <v>55</v>
      </c>
      <c r="D9" s="35" t="s">
        <v>56</v>
      </c>
      <c r="E9" s="34" t="s">
        <v>125</v>
      </c>
      <c r="F9" s="32"/>
      <c r="G9" s="37" t="s">
        <v>39</v>
      </c>
      <c r="H9" s="97"/>
      <c r="I9" s="36" t="s">
        <v>43</v>
      </c>
      <c r="J9" s="36" t="s">
        <v>92</v>
      </c>
      <c r="K9" s="36" t="s">
        <v>344</v>
      </c>
      <c r="L9" s="36">
        <v>50</v>
      </c>
      <c r="M9" s="36">
        <v>1</v>
      </c>
      <c r="N9" s="36" t="s">
        <v>45</v>
      </c>
      <c r="O9" s="36"/>
      <c r="P9" s="36" t="s">
        <v>50</v>
      </c>
      <c r="Q9" s="36" t="s">
        <v>70</v>
      </c>
      <c r="R9" s="36" t="s">
        <v>77</v>
      </c>
      <c r="S9" s="36" t="s">
        <v>78</v>
      </c>
      <c r="T9" s="36">
        <v>0.4</v>
      </c>
      <c r="U9" s="36" t="s">
        <v>126</v>
      </c>
      <c r="V9" s="36" t="s">
        <v>127</v>
      </c>
      <c r="W9" s="36" t="s">
        <v>51</v>
      </c>
      <c r="X9" s="36">
        <v>0.4</v>
      </c>
      <c r="Y9" s="61" t="s">
        <v>37</v>
      </c>
      <c r="Z9" s="61" t="s">
        <v>37</v>
      </c>
      <c r="AA9" s="61" t="s">
        <v>37</v>
      </c>
      <c r="AB9" s="36" t="s">
        <v>127</v>
      </c>
      <c r="AC9" s="36" t="s">
        <v>46</v>
      </c>
      <c r="AD9" s="36"/>
      <c r="AE9" s="36" t="s">
        <v>80</v>
      </c>
      <c r="AF9" s="36">
        <v>0.6</v>
      </c>
      <c r="AG9" s="36" t="s">
        <v>127</v>
      </c>
      <c r="AH9" s="36" t="s">
        <v>52</v>
      </c>
      <c r="AI9" s="36" t="s">
        <v>128</v>
      </c>
      <c r="AJ9" s="34" t="s">
        <v>97</v>
      </c>
      <c r="AK9" s="36" t="s">
        <v>53</v>
      </c>
      <c r="AL9" s="36" t="s">
        <v>54</v>
      </c>
      <c r="AM9" s="38"/>
      <c r="AN9" s="5">
        <v>73.145805911599993</v>
      </c>
      <c r="AO9" s="5">
        <v>92.349047342899993</v>
      </c>
      <c r="AP9" s="81">
        <v>65.1571186149</v>
      </c>
      <c r="AQ9" s="81">
        <v>96.344679514600003</v>
      </c>
      <c r="AR9" s="5">
        <v>59.549851741200001</v>
      </c>
      <c r="AS9" s="5">
        <v>98.867237091099994</v>
      </c>
      <c r="AT9" s="81">
        <v>74.988123446000003</v>
      </c>
      <c r="AU9" s="81">
        <v>99.161593119299994</v>
      </c>
      <c r="AV9" s="81">
        <v>77.033194340500003</v>
      </c>
      <c r="AW9" s="81">
        <v>99.248407999700007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10">
        <v>50</v>
      </c>
      <c r="BQ9" s="38"/>
      <c r="BR9" s="34">
        <v>576</v>
      </c>
      <c r="BS9" s="51" t="s">
        <v>81</v>
      </c>
      <c r="BT9" s="71"/>
      <c r="BU9" s="34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</row>
    <row r="10" spans="1:94" ht="13.2" x14ac:dyDescent="0.25">
      <c r="A10" s="32"/>
      <c r="B10" s="34">
        <v>1</v>
      </c>
      <c r="C10" s="35" t="s">
        <v>55</v>
      </c>
      <c r="D10" s="35" t="s">
        <v>73</v>
      </c>
      <c r="E10" s="34" t="s">
        <v>125</v>
      </c>
      <c r="F10" s="32"/>
      <c r="G10" s="37" t="s">
        <v>39</v>
      </c>
      <c r="H10" s="97"/>
      <c r="I10" s="36" t="s">
        <v>43</v>
      </c>
      <c r="J10" s="36" t="s">
        <v>92</v>
      </c>
      <c r="K10" s="36" t="s">
        <v>344</v>
      </c>
      <c r="L10" s="36">
        <v>50</v>
      </c>
      <c r="M10" s="36">
        <v>1</v>
      </c>
      <c r="N10" s="36" t="s">
        <v>45</v>
      </c>
      <c r="O10" s="36"/>
      <c r="P10" s="36" t="s">
        <v>50</v>
      </c>
      <c r="Q10" s="36" t="s">
        <v>70</v>
      </c>
      <c r="R10" s="36" t="s">
        <v>77</v>
      </c>
      <c r="S10" s="36" t="s">
        <v>78</v>
      </c>
      <c r="T10" s="55">
        <v>0.3</v>
      </c>
      <c r="U10" s="55" t="s">
        <v>129</v>
      </c>
      <c r="V10" s="36" t="s">
        <v>127</v>
      </c>
      <c r="W10" s="36" t="s">
        <v>51</v>
      </c>
      <c r="X10" s="55">
        <v>0.3</v>
      </c>
      <c r="Y10" s="61" t="s">
        <v>37</v>
      </c>
      <c r="Z10" s="61" t="s">
        <v>37</v>
      </c>
      <c r="AA10" s="61" t="s">
        <v>37</v>
      </c>
      <c r="AB10" s="36" t="s">
        <v>127</v>
      </c>
      <c r="AC10" s="36" t="s">
        <v>46</v>
      </c>
      <c r="AD10" s="36"/>
      <c r="AE10" s="36" t="s">
        <v>80</v>
      </c>
      <c r="AF10" s="55">
        <v>0.5</v>
      </c>
      <c r="AG10" s="36" t="s">
        <v>127</v>
      </c>
      <c r="AH10" s="36" t="s">
        <v>52</v>
      </c>
      <c r="AI10" s="36" t="s">
        <v>128</v>
      </c>
      <c r="AJ10" s="34" t="s">
        <v>97</v>
      </c>
      <c r="AK10" s="36" t="s">
        <v>53</v>
      </c>
      <c r="AL10" s="36" t="s">
        <v>54</v>
      </c>
      <c r="AM10" s="38"/>
      <c r="AN10" s="5">
        <v>77.410861564399994</v>
      </c>
      <c r="AO10" s="5">
        <v>117.326529185</v>
      </c>
      <c r="AP10" s="81">
        <v>65.736264909300004</v>
      </c>
      <c r="AQ10" s="81">
        <v>101.26104354899999</v>
      </c>
      <c r="AR10" s="5">
        <v>66.749814051599998</v>
      </c>
      <c r="AS10" s="5">
        <v>99.8872210185</v>
      </c>
      <c r="AT10" s="81">
        <v>65.151434437800006</v>
      </c>
      <c r="AU10" s="81">
        <v>100.034346263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>
        <v>61.208957838300002</v>
      </c>
      <c r="BO10" s="2">
        <v>99.1070658366</v>
      </c>
      <c r="BP10" s="10">
        <v>48</v>
      </c>
      <c r="BQ10" s="38"/>
      <c r="BR10" s="34">
        <v>648</v>
      </c>
      <c r="BS10" s="51" t="s">
        <v>81</v>
      </c>
      <c r="BT10" s="71"/>
      <c r="BU10" s="34"/>
      <c r="BW10" s="76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6"/>
      <c r="CP10" s="76"/>
    </row>
    <row r="11" spans="1:94" ht="13.2" x14ac:dyDescent="0.25">
      <c r="A11" s="32"/>
      <c r="B11" s="34">
        <v>2</v>
      </c>
      <c r="C11" s="35" t="s">
        <v>55</v>
      </c>
      <c r="D11" s="35" t="s">
        <v>73</v>
      </c>
      <c r="E11" s="34" t="s">
        <v>125</v>
      </c>
      <c r="F11" s="32"/>
      <c r="G11" s="37" t="s">
        <v>39</v>
      </c>
      <c r="H11" s="97"/>
      <c r="I11" s="36" t="s">
        <v>43</v>
      </c>
      <c r="J11" s="36" t="s">
        <v>92</v>
      </c>
      <c r="K11" s="36" t="s">
        <v>344</v>
      </c>
      <c r="L11" s="36">
        <v>50</v>
      </c>
      <c r="M11" s="36">
        <v>1</v>
      </c>
      <c r="N11" s="36" t="s">
        <v>45</v>
      </c>
      <c r="O11" s="36"/>
      <c r="P11" s="36" t="s">
        <v>50</v>
      </c>
      <c r="Q11" s="36" t="s">
        <v>70</v>
      </c>
      <c r="R11" s="36" t="s">
        <v>77</v>
      </c>
      <c r="S11" s="36" t="s">
        <v>78</v>
      </c>
      <c r="T11" s="55">
        <v>0.3</v>
      </c>
      <c r="U11" s="55" t="s">
        <v>130</v>
      </c>
      <c r="V11" s="36" t="s">
        <v>127</v>
      </c>
      <c r="W11" s="36" t="s">
        <v>51</v>
      </c>
      <c r="X11" s="55">
        <v>0.3</v>
      </c>
      <c r="Y11" s="61" t="s">
        <v>37</v>
      </c>
      <c r="Z11" s="61" t="s">
        <v>37</v>
      </c>
      <c r="AA11" s="61" t="s">
        <v>37</v>
      </c>
      <c r="AB11" s="36" t="s">
        <v>127</v>
      </c>
      <c r="AC11" s="36" t="s">
        <v>46</v>
      </c>
      <c r="AD11" s="36"/>
      <c r="AE11" s="36" t="s">
        <v>80</v>
      </c>
      <c r="AF11" s="55">
        <v>0.5</v>
      </c>
      <c r="AG11" s="36" t="s">
        <v>127</v>
      </c>
      <c r="AH11" s="36" t="s">
        <v>52</v>
      </c>
      <c r="AI11" s="36" t="s">
        <v>128</v>
      </c>
      <c r="AJ11" s="34" t="s">
        <v>97</v>
      </c>
      <c r="AK11" s="36" t="s">
        <v>53</v>
      </c>
      <c r="AL11" s="36" t="s">
        <v>54</v>
      </c>
      <c r="AM11" s="38"/>
      <c r="AN11" s="5">
        <v>74.5918993083</v>
      </c>
      <c r="AO11" s="5">
        <v>112.715227763</v>
      </c>
      <c r="AP11" s="81">
        <v>70.311806953300007</v>
      </c>
      <c r="AQ11" s="81">
        <v>101.096579234</v>
      </c>
      <c r="AR11" s="5">
        <v>66.676256271499994</v>
      </c>
      <c r="AS11" s="5">
        <v>100.948420207</v>
      </c>
      <c r="AT11" s="81">
        <v>64.066536123099993</v>
      </c>
      <c r="AU11" s="81">
        <v>100.55789693200001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10"/>
      <c r="BQ11" s="38"/>
      <c r="BR11" s="34">
        <v>696</v>
      </c>
      <c r="BS11" s="51" t="s">
        <v>81</v>
      </c>
      <c r="BT11" s="71"/>
      <c r="BU11" s="34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</row>
    <row r="12" spans="1:94" ht="13.2" x14ac:dyDescent="0.25">
      <c r="A12" s="32"/>
      <c r="B12" s="34">
        <v>3</v>
      </c>
      <c r="C12" s="35" t="s">
        <v>55</v>
      </c>
      <c r="D12" s="35" t="s">
        <v>73</v>
      </c>
      <c r="E12" s="34" t="s">
        <v>125</v>
      </c>
      <c r="F12" s="32"/>
      <c r="G12" s="37" t="s">
        <v>39</v>
      </c>
      <c r="H12" s="97"/>
      <c r="I12" s="36" t="s">
        <v>43</v>
      </c>
      <c r="J12" s="36" t="s">
        <v>92</v>
      </c>
      <c r="K12" s="36" t="s">
        <v>344</v>
      </c>
      <c r="L12" s="36">
        <v>50</v>
      </c>
      <c r="M12" s="36">
        <v>1</v>
      </c>
      <c r="N12" s="36" t="s">
        <v>45</v>
      </c>
      <c r="O12" s="36"/>
      <c r="P12" s="36" t="s">
        <v>50</v>
      </c>
      <c r="Q12" s="36" t="s">
        <v>70</v>
      </c>
      <c r="R12" s="36" t="s">
        <v>77</v>
      </c>
      <c r="S12" s="36" t="s">
        <v>78</v>
      </c>
      <c r="T12" s="55">
        <v>0.3</v>
      </c>
      <c r="U12" s="36" t="s">
        <v>126</v>
      </c>
      <c r="V12" s="55" t="s">
        <v>131</v>
      </c>
      <c r="W12" s="36" t="s">
        <v>51</v>
      </c>
      <c r="X12" s="55">
        <v>0.3</v>
      </c>
      <c r="Y12" s="61" t="s">
        <v>37</v>
      </c>
      <c r="Z12" s="61" t="s">
        <v>37</v>
      </c>
      <c r="AA12" s="61" t="s">
        <v>37</v>
      </c>
      <c r="AB12" s="55" t="s">
        <v>131</v>
      </c>
      <c r="AC12" s="36" t="s">
        <v>46</v>
      </c>
      <c r="AD12" s="36"/>
      <c r="AE12" s="36" t="s">
        <v>80</v>
      </c>
      <c r="AF12" s="55">
        <v>0.5</v>
      </c>
      <c r="AG12" s="55" t="s">
        <v>131</v>
      </c>
      <c r="AH12" s="36" t="s">
        <v>52</v>
      </c>
      <c r="AI12" s="36" t="s">
        <v>128</v>
      </c>
      <c r="AJ12" s="34" t="s">
        <v>97</v>
      </c>
      <c r="AK12" s="36" t="s">
        <v>53</v>
      </c>
      <c r="AL12" s="36" t="s">
        <v>54</v>
      </c>
      <c r="AM12" s="38"/>
      <c r="AN12" s="5">
        <v>71.874940646400006</v>
      </c>
      <c r="AO12" s="5">
        <v>94.744828542099995</v>
      </c>
      <c r="AP12" s="81">
        <v>66.777255068200006</v>
      </c>
      <c r="AQ12" s="81">
        <v>99.358072916699996</v>
      </c>
      <c r="AR12" s="5">
        <v>75.444882548199999</v>
      </c>
      <c r="AS12" s="5">
        <v>97.920321146600003</v>
      </c>
      <c r="AT12" s="81">
        <v>66.372435421000006</v>
      </c>
      <c r="AU12" s="81">
        <v>98.531222025600002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10"/>
      <c r="BQ12" s="38"/>
      <c r="BR12" s="34">
        <v>576</v>
      </c>
      <c r="BS12" s="51" t="s">
        <v>81</v>
      </c>
      <c r="BT12" s="71"/>
      <c r="BU12" s="34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</row>
    <row r="13" spans="1:94" ht="13.2" x14ac:dyDescent="0.25">
      <c r="A13" s="32"/>
      <c r="B13" s="34">
        <v>4</v>
      </c>
      <c r="C13" s="35" t="s">
        <v>55</v>
      </c>
      <c r="D13" s="35" t="s">
        <v>73</v>
      </c>
      <c r="E13" s="34" t="s">
        <v>125</v>
      </c>
      <c r="F13" s="32"/>
      <c r="G13" s="37" t="s">
        <v>39</v>
      </c>
      <c r="H13" s="97"/>
      <c r="I13" s="36" t="s">
        <v>43</v>
      </c>
      <c r="J13" s="36" t="s">
        <v>92</v>
      </c>
      <c r="K13" s="36" t="s">
        <v>344</v>
      </c>
      <c r="L13" s="36">
        <v>50</v>
      </c>
      <c r="M13" s="36">
        <v>1</v>
      </c>
      <c r="N13" s="36" t="s">
        <v>45</v>
      </c>
      <c r="O13" s="36"/>
      <c r="P13" s="36" t="s">
        <v>50</v>
      </c>
      <c r="Q13" s="36" t="s">
        <v>70</v>
      </c>
      <c r="R13" s="36" t="s">
        <v>77</v>
      </c>
      <c r="S13" s="55" t="s">
        <v>132</v>
      </c>
      <c r="T13" s="36">
        <v>0.4</v>
      </c>
      <c r="U13" s="36" t="s">
        <v>126</v>
      </c>
      <c r="V13" s="36" t="s">
        <v>127</v>
      </c>
      <c r="W13" s="36" t="s">
        <v>51</v>
      </c>
      <c r="X13" s="36">
        <v>0.4</v>
      </c>
      <c r="Y13" s="61" t="s">
        <v>37</v>
      </c>
      <c r="Z13" s="61" t="s">
        <v>37</v>
      </c>
      <c r="AA13" s="61" t="s">
        <v>37</v>
      </c>
      <c r="AB13" s="36" t="s">
        <v>127</v>
      </c>
      <c r="AC13" s="36" t="s">
        <v>46</v>
      </c>
      <c r="AD13" s="36"/>
      <c r="AE13" s="55" t="s">
        <v>133</v>
      </c>
      <c r="AF13" s="36">
        <v>0.6</v>
      </c>
      <c r="AG13" s="36" t="s">
        <v>127</v>
      </c>
      <c r="AH13" s="36" t="s">
        <v>52</v>
      </c>
      <c r="AI13" s="36" t="s">
        <v>128</v>
      </c>
      <c r="AJ13" s="34" t="s">
        <v>97</v>
      </c>
      <c r="AK13" s="36" t="s">
        <v>53</v>
      </c>
      <c r="AL13" s="36" t="s">
        <v>54</v>
      </c>
      <c r="AM13" s="38"/>
      <c r="AN13" s="5">
        <v>71.321321660799995</v>
      </c>
      <c r="AO13" s="5">
        <v>112.770666758</v>
      </c>
      <c r="AP13" s="81">
        <v>76.765843936899998</v>
      </c>
      <c r="AQ13" s="81">
        <v>90.959898630799998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10"/>
      <c r="BQ13" s="38"/>
      <c r="BR13" s="34">
        <v>1032</v>
      </c>
      <c r="BS13" s="51" t="s">
        <v>81</v>
      </c>
      <c r="BT13" s="71"/>
      <c r="BU13" s="34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</row>
    <row r="14" spans="1:94" ht="10.199999999999999" x14ac:dyDescent="0.2">
      <c r="A14" s="32"/>
      <c r="B14" s="34">
        <v>5</v>
      </c>
      <c r="C14" s="35" t="s">
        <v>55</v>
      </c>
      <c r="D14" s="35" t="s">
        <v>91</v>
      </c>
      <c r="E14" s="34" t="s">
        <v>125</v>
      </c>
      <c r="F14" s="32"/>
      <c r="G14" s="37" t="s">
        <v>39</v>
      </c>
      <c r="H14" s="98"/>
      <c r="I14" s="36" t="s">
        <v>43</v>
      </c>
      <c r="J14" s="36" t="s">
        <v>92</v>
      </c>
      <c r="K14" s="36" t="s">
        <v>344</v>
      </c>
      <c r="L14" s="36">
        <v>50</v>
      </c>
      <c r="M14" s="36">
        <v>1</v>
      </c>
      <c r="N14" s="36" t="s">
        <v>45</v>
      </c>
      <c r="O14" s="36"/>
      <c r="P14" s="36" t="s">
        <v>50</v>
      </c>
      <c r="Q14" s="36" t="s">
        <v>70</v>
      </c>
      <c r="R14" s="36" t="s">
        <v>77</v>
      </c>
      <c r="S14" s="36" t="s">
        <v>78</v>
      </c>
      <c r="T14" s="36">
        <v>0.4</v>
      </c>
      <c r="U14" s="36" t="s">
        <v>126</v>
      </c>
      <c r="V14" s="36" t="s">
        <v>127</v>
      </c>
      <c r="W14" s="36" t="s">
        <v>51</v>
      </c>
      <c r="X14" s="36">
        <v>0.4</v>
      </c>
      <c r="Y14" s="61" t="s">
        <v>37</v>
      </c>
      <c r="Z14" s="61" t="s">
        <v>37</v>
      </c>
      <c r="AA14" s="61" t="s">
        <v>37</v>
      </c>
      <c r="AB14" s="36" t="s">
        <v>127</v>
      </c>
      <c r="AC14" s="36" t="s">
        <v>46</v>
      </c>
      <c r="AD14" s="36"/>
      <c r="AE14" s="36" t="s">
        <v>80</v>
      </c>
      <c r="AF14" s="36">
        <v>0.6</v>
      </c>
      <c r="AG14" s="36" t="s">
        <v>127</v>
      </c>
      <c r="AH14" s="36" t="s">
        <v>52</v>
      </c>
      <c r="AI14" s="55" t="s">
        <v>134</v>
      </c>
      <c r="AJ14" s="34" t="s">
        <v>97</v>
      </c>
      <c r="AK14" s="36" t="s">
        <v>53</v>
      </c>
      <c r="AL14" s="36" t="s">
        <v>54</v>
      </c>
      <c r="AM14" s="38"/>
      <c r="AN14" s="5">
        <v>1816406.49973</v>
      </c>
      <c r="AO14" s="5">
        <v>2789374448980</v>
      </c>
      <c r="AP14" s="81">
        <v>558260.08048500004</v>
      </c>
      <c r="AQ14" s="81">
        <v>68136745642.699997</v>
      </c>
      <c r="AR14" s="5">
        <v>412669.93003300001</v>
      </c>
      <c r="AS14" s="5">
        <v>21599030762.700001</v>
      </c>
      <c r="AT14" s="81">
        <v>279418.22042199998</v>
      </c>
      <c r="AU14" s="81">
        <v>119.692110062</v>
      </c>
      <c r="AV14" s="81">
        <v>296746.723291</v>
      </c>
      <c r="AW14" s="81">
        <v>94.387818654399993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10"/>
      <c r="BQ14" s="38"/>
      <c r="BR14" s="34"/>
      <c r="BS14" s="51"/>
      <c r="BT14" s="71"/>
      <c r="BU14" s="34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</row>
    <row r="15" spans="1:94" ht="10.199999999999999" x14ac:dyDescent="0.2">
      <c r="A15" s="32"/>
      <c r="B15" s="34">
        <v>6</v>
      </c>
      <c r="C15" s="35" t="s">
        <v>55</v>
      </c>
      <c r="D15" s="35" t="s">
        <v>91</v>
      </c>
      <c r="E15" s="34" t="s">
        <v>125</v>
      </c>
      <c r="F15" s="32"/>
      <c r="G15" s="37" t="s">
        <v>39</v>
      </c>
      <c r="H15" s="98"/>
      <c r="I15" s="36" t="s">
        <v>43</v>
      </c>
      <c r="J15" s="36" t="s">
        <v>92</v>
      </c>
      <c r="K15" s="36" t="s">
        <v>344</v>
      </c>
      <c r="L15" s="36">
        <v>50</v>
      </c>
      <c r="M15" s="36">
        <v>1</v>
      </c>
      <c r="N15" s="36" t="s">
        <v>45</v>
      </c>
      <c r="O15" s="36"/>
      <c r="P15" s="36" t="s">
        <v>50</v>
      </c>
      <c r="Q15" s="36" t="s">
        <v>70</v>
      </c>
      <c r="R15" s="36" t="s">
        <v>77</v>
      </c>
      <c r="S15" s="36" t="s">
        <v>78</v>
      </c>
      <c r="T15" s="36">
        <v>0.4</v>
      </c>
      <c r="U15" s="36" t="s">
        <v>126</v>
      </c>
      <c r="V15" s="36" t="s">
        <v>127</v>
      </c>
      <c r="W15" s="36" t="s">
        <v>51</v>
      </c>
      <c r="X15" s="36">
        <v>0.4</v>
      </c>
      <c r="Y15" s="61" t="s">
        <v>37</v>
      </c>
      <c r="Z15" s="61" t="s">
        <v>37</v>
      </c>
      <c r="AA15" s="61" t="s">
        <v>37</v>
      </c>
      <c r="AB15" s="36" t="s">
        <v>127</v>
      </c>
      <c r="AC15" s="36" t="s">
        <v>46</v>
      </c>
      <c r="AD15" s="36"/>
      <c r="AE15" s="36" t="s">
        <v>80</v>
      </c>
      <c r="AF15" s="36">
        <v>0.6</v>
      </c>
      <c r="AG15" s="36" t="s">
        <v>127</v>
      </c>
      <c r="AH15" s="36" t="s">
        <v>52</v>
      </c>
      <c r="AI15" s="55" t="s">
        <v>135</v>
      </c>
      <c r="AJ15" s="34" t="s">
        <v>97</v>
      </c>
      <c r="AK15" s="36" t="s">
        <v>53</v>
      </c>
      <c r="AL15" s="36" t="s">
        <v>54</v>
      </c>
      <c r="AM15" s="38"/>
      <c r="AN15" s="5">
        <v>398.15202308400001</v>
      </c>
      <c r="AO15" s="5">
        <v>14003.9882812</v>
      </c>
      <c r="AP15" s="81">
        <v>252.13271100599999</v>
      </c>
      <c r="AQ15" s="81">
        <v>45190092</v>
      </c>
      <c r="AR15" s="5">
        <v>274.63833662399998</v>
      </c>
      <c r="AS15" s="5">
        <v>291.29182815600001</v>
      </c>
      <c r="AT15" s="81">
        <v>234.39568030999999</v>
      </c>
      <c r="AU15" s="81">
        <v>100.40067291299999</v>
      </c>
      <c r="AV15" s="81">
        <v>166.78094378</v>
      </c>
      <c r="AW15" s="81">
        <v>100.72641627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10"/>
      <c r="BQ15" s="38"/>
      <c r="BR15" s="34"/>
      <c r="BS15" s="51"/>
      <c r="BU15" s="34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</row>
    <row r="16" spans="1:94" ht="10.199999999999999" x14ac:dyDescent="0.2">
      <c r="A16" s="32"/>
      <c r="B16" s="34">
        <v>7</v>
      </c>
      <c r="C16" s="35" t="s">
        <v>55</v>
      </c>
      <c r="D16" s="35" t="s">
        <v>91</v>
      </c>
      <c r="E16" s="34" t="s">
        <v>125</v>
      </c>
      <c r="F16" s="32"/>
      <c r="G16" s="37" t="s">
        <v>39</v>
      </c>
      <c r="H16" s="98"/>
      <c r="I16" s="36" t="s">
        <v>43</v>
      </c>
      <c r="J16" s="36" t="s">
        <v>92</v>
      </c>
      <c r="K16" s="36" t="s">
        <v>344</v>
      </c>
      <c r="L16" s="36">
        <v>50</v>
      </c>
      <c r="M16" s="36">
        <v>1</v>
      </c>
      <c r="N16" s="36" t="s">
        <v>45</v>
      </c>
      <c r="O16" s="36"/>
      <c r="P16" s="36" t="s">
        <v>50</v>
      </c>
      <c r="Q16" s="36" t="s">
        <v>70</v>
      </c>
      <c r="R16" s="36" t="s">
        <v>77</v>
      </c>
      <c r="S16" s="36" t="s">
        <v>78</v>
      </c>
      <c r="T16" s="36">
        <v>0.4</v>
      </c>
      <c r="U16" s="36" t="s">
        <v>126</v>
      </c>
      <c r="V16" s="55" t="s">
        <v>136</v>
      </c>
      <c r="W16" s="36" t="s">
        <v>51</v>
      </c>
      <c r="X16" s="36">
        <v>0.4</v>
      </c>
      <c r="Y16" s="61" t="s">
        <v>37</v>
      </c>
      <c r="Z16" s="61" t="s">
        <v>37</v>
      </c>
      <c r="AA16" s="61" t="s">
        <v>37</v>
      </c>
      <c r="AB16" s="55" t="s">
        <v>136</v>
      </c>
      <c r="AC16" s="36" t="s">
        <v>46</v>
      </c>
      <c r="AD16" s="36"/>
      <c r="AE16" s="36" t="s">
        <v>80</v>
      </c>
      <c r="AF16" s="36">
        <v>0.6</v>
      </c>
      <c r="AG16" s="55" t="s">
        <v>136</v>
      </c>
      <c r="AH16" s="36" t="s">
        <v>52</v>
      </c>
      <c r="AI16" s="36" t="s">
        <v>128</v>
      </c>
      <c r="AJ16" s="34" t="s">
        <v>97</v>
      </c>
      <c r="AK16" s="36" t="s">
        <v>53</v>
      </c>
      <c r="AL16" s="36" t="s">
        <v>54</v>
      </c>
      <c r="AM16" s="38"/>
      <c r="AN16" s="5">
        <v>80.292800722699994</v>
      </c>
      <c r="AO16" s="5">
        <v>123.291192373</v>
      </c>
      <c r="AP16" s="81">
        <v>74.873411460400007</v>
      </c>
      <c r="AQ16" s="81">
        <v>89.345148722299996</v>
      </c>
      <c r="AR16" s="5">
        <v>84.151938077200001</v>
      </c>
      <c r="AS16" s="5">
        <v>380.73257573400002</v>
      </c>
      <c r="AT16" s="81">
        <v>71.179692450299996</v>
      </c>
      <c r="AU16" s="81">
        <v>99.105731964100002</v>
      </c>
      <c r="AV16" s="81">
        <v>65.695079900300001</v>
      </c>
      <c r="AW16" s="81">
        <v>99.467192331899994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10"/>
      <c r="BQ16" s="38"/>
      <c r="BR16" s="34"/>
      <c r="BS16" s="51"/>
      <c r="BT16" s="71"/>
      <c r="BU16" s="34"/>
      <c r="BW16" s="76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6"/>
      <c r="CP16" s="76"/>
    </row>
    <row r="17" spans="1:95" ht="10.199999999999999" x14ac:dyDescent="0.2">
      <c r="A17" s="32"/>
      <c r="B17" s="34">
        <v>8</v>
      </c>
      <c r="C17" s="35" t="s">
        <v>55</v>
      </c>
      <c r="D17" s="35" t="s">
        <v>91</v>
      </c>
      <c r="E17" s="34" t="s">
        <v>125</v>
      </c>
      <c r="F17" s="32"/>
      <c r="G17" s="37" t="s">
        <v>39</v>
      </c>
      <c r="H17" s="98"/>
      <c r="I17" s="36" t="s">
        <v>43</v>
      </c>
      <c r="J17" s="36" t="s">
        <v>92</v>
      </c>
      <c r="K17" s="36" t="s">
        <v>344</v>
      </c>
      <c r="L17" s="36">
        <v>50</v>
      </c>
      <c r="M17" s="36">
        <v>1</v>
      </c>
      <c r="N17" s="36" t="s">
        <v>45</v>
      </c>
      <c r="O17" s="36"/>
      <c r="P17" s="36" t="s">
        <v>50</v>
      </c>
      <c r="Q17" s="36" t="s">
        <v>70</v>
      </c>
      <c r="R17" s="36" t="s">
        <v>77</v>
      </c>
      <c r="S17" s="36" t="s">
        <v>78</v>
      </c>
      <c r="T17" s="36">
        <v>0.4</v>
      </c>
      <c r="U17" s="36" t="s">
        <v>126</v>
      </c>
      <c r="V17" s="55" t="s">
        <v>137</v>
      </c>
      <c r="W17" s="36" t="s">
        <v>51</v>
      </c>
      <c r="X17" s="36">
        <v>0.4</v>
      </c>
      <c r="Y17" s="61" t="s">
        <v>37</v>
      </c>
      <c r="Z17" s="61" t="s">
        <v>37</v>
      </c>
      <c r="AA17" s="61" t="s">
        <v>37</v>
      </c>
      <c r="AB17" s="55" t="s">
        <v>137</v>
      </c>
      <c r="AC17" s="36" t="s">
        <v>46</v>
      </c>
      <c r="AD17" s="36"/>
      <c r="AE17" s="36" t="s">
        <v>80</v>
      </c>
      <c r="AF17" s="36">
        <v>0.6</v>
      </c>
      <c r="AG17" s="55" t="s">
        <v>137</v>
      </c>
      <c r="AH17" s="36" t="s">
        <v>52</v>
      </c>
      <c r="AI17" s="36" t="s">
        <v>128</v>
      </c>
      <c r="AJ17" s="34" t="s">
        <v>97</v>
      </c>
      <c r="AK17" s="36" t="s">
        <v>53</v>
      </c>
      <c r="AL17" s="36" t="s">
        <v>54</v>
      </c>
      <c r="AM17" s="38"/>
      <c r="AN17" s="5">
        <v>60.861736135000001</v>
      </c>
      <c r="AO17" s="5">
        <v>82.641625722200004</v>
      </c>
      <c r="AP17" s="81">
        <v>69.618881854099996</v>
      </c>
      <c r="AQ17" s="81">
        <v>101.3422966</v>
      </c>
      <c r="AR17" s="5">
        <v>55.674238363900002</v>
      </c>
      <c r="AS17" s="5">
        <v>95.823652903199999</v>
      </c>
      <c r="AT17" s="81">
        <v>67.429347525899999</v>
      </c>
      <c r="AU17" s="81">
        <v>95.975708007799994</v>
      </c>
      <c r="AV17" s="81">
        <v>75.061912064500007</v>
      </c>
      <c r="AW17" s="81">
        <v>97.241661071799996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10"/>
      <c r="BQ17" s="38"/>
      <c r="BR17" s="34"/>
      <c r="BS17" s="51"/>
      <c r="BT17" s="71"/>
      <c r="BU17" s="34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</row>
    <row r="18" spans="1:95" ht="10.199999999999999" x14ac:dyDescent="0.2">
      <c r="A18" s="32"/>
      <c r="B18" s="34">
        <v>9</v>
      </c>
      <c r="C18" s="35" t="s">
        <v>55</v>
      </c>
      <c r="D18" s="35" t="s">
        <v>138</v>
      </c>
      <c r="E18" s="34" t="s">
        <v>125</v>
      </c>
      <c r="F18" s="32"/>
      <c r="G18" s="37" t="s">
        <v>39</v>
      </c>
      <c r="H18" s="98"/>
      <c r="I18" s="36" t="s">
        <v>43</v>
      </c>
      <c r="J18" s="36" t="s">
        <v>92</v>
      </c>
      <c r="K18" s="36" t="s">
        <v>344</v>
      </c>
      <c r="L18" s="36">
        <v>50</v>
      </c>
      <c r="M18" s="36">
        <v>1</v>
      </c>
      <c r="N18" s="36" t="s">
        <v>45</v>
      </c>
      <c r="O18" s="36"/>
      <c r="P18" s="36" t="s">
        <v>50</v>
      </c>
      <c r="Q18" s="36" t="s">
        <v>70</v>
      </c>
      <c r="R18" s="36" t="s">
        <v>77</v>
      </c>
      <c r="S18" s="36" t="s">
        <v>78</v>
      </c>
      <c r="T18" s="36">
        <v>0.4</v>
      </c>
      <c r="U18" s="36" t="s">
        <v>126</v>
      </c>
      <c r="V18" s="55" t="s">
        <v>139</v>
      </c>
      <c r="W18" s="36" t="s">
        <v>51</v>
      </c>
      <c r="X18" s="36">
        <v>0.4</v>
      </c>
      <c r="Y18" s="61" t="s">
        <v>37</v>
      </c>
      <c r="Z18" s="61" t="s">
        <v>37</v>
      </c>
      <c r="AA18" s="61" t="s">
        <v>37</v>
      </c>
      <c r="AB18" s="55" t="s">
        <v>139</v>
      </c>
      <c r="AC18" s="36" t="s">
        <v>46</v>
      </c>
      <c r="AD18" s="36"/>
      <c r="AE18" s="36" t="s">
        <v>80</v>
      </c>
      <c r="AF18" s="36">
        <v>0.6</v>
      </c>
      <c r="AG18" s="55" t="s">
        <v>139</v>
      </c>
      <c r="AH18" s="36" t="s">
        <v>52</v>
      </c>
      <c r="AI18" s="36" t="s">
        <v>128</v>
      </c>
      <c r="AJ18" s="34" t="s">
        <v>113</v>
      </c>
      <c r="AK18" s="36" t="s">
        <v>53</v>
      </c>
      <c r="AL18" s="36" t="s">
        <v>54</v>
      </c>
      <c r="AM18" s="38"/>
      <c r="AN18" s="5">
        <v>82.897412300100001</v>
      </c>
      <c r="AO18" s="5">
        <v>93.8225131035</v>
      </c>
      <c r="AP18" s="81">
        <v>86.500649221000003</v>
      </c>
      <c r="AQ18" s="81">
        <v>96.272538662000002</v>
      </c>
      <c r="AR18" s="5">
        <v>86.105172778599993</v>
      </c>
      <c r="AS18" s="5">
        <v>856.18981933600003</v>
      </c>
      <c r="AT18" s="81">
        <v>73.936163858499995</v>
      </c>
      <c r="AU18" s="81">
        <v>92.654589653000002</v>
      </c>
      <c r="AV18" s="81">
        <v>81.231704580100001</v>
      </c>
      <c r="AW18" s="81">
        <v>94.537478208500005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10"/>
      <c r="BQ18" s="38"/>
      <c r="BR18" s="34"/>
      <c r="BS18" s="51"/>
      <c r="BT18" s="71" t="s">
        <v>150</v>
      </c>
      <c r="BU18" s="34"/>
      <c r="BW18" s="76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6"/>
      <c r="CP18" s="76"/>
    </row>
    <row r="19" spans="1:95" ht="10.199999999999999" x14ac:dyDescent="0.2">
      <c r="A19" s="32"/>
      <c r="B19" s="34">
        <v>10</v>
      </c>
      <c r="C19" s="35" t="s">
        <v>55</v>
      </c>
      <c r="D19" s="35" t="s">
        <v>138</v>
      </c>
      <c r="E19" s="34" t="s">
        <v>125</v>
      </c>
      <c r="F19" s="32"/>
      <c r="G19" s="37" t="s">
        <v>39</v>
      </c>
      <c r="H19" s="98"/>
      <c r="I19" s="36" t="s">
        <v>43</v>
      </c>
      <c r="J19" s="36" t="s">
        <v>92</v>
      </c>
      <c r="K19" s="36" t="s">
        <v>344</v>
      </c>
      <c r="L19" s="36">
        <v>50</v>
      </c>
      <c r="M19" s="36">
        <v>1</v>
      </c>
      <c r="N19" s="36" t="s">
        <v>45</v>
      </c>
      <c r="O19" s="36"/>
      <c r="P19" s="36" t="s">
        <v>50</v>
      </c>
      <c r="Q19" s="36" t="s">
        <v>70</v>
      </c>
      <c r="R19" s="36" t="s">
        <v>77</v>
      </c>
      <c r="S19" s="36" t="s">
        <v>78</v>
      </c>
      <c r="T19" s="36">
        <v>0.4</v>
      </c>
      <c r="U19" s="36" t="s">
        <v>126</v>
      </c>
      <c r="V19" s="36" t="s">
        <v>127</v>
      </c>
      <c r="W19" s="36" t="s">
        <v>51</v>
      </c>
      <c r="X19" s="36">
        <v>0.4</v>
      </c>
      <c r="Y19" s="61" t="s">
        <v>37</v>
      </c>
      <c r="Z19" s="61" t="s">
        <v>37</v>
      </c>
      <c r="AA19" s="61" t="s">
        <v>37</v>
      </c>
      <c r="AB19" s="36" t="s">
        <v>127</v>
      </c>
      <c r="AC19" s="36" t="s">
        <v>46</v>
      </c>
      <c r="AD19" s="36"/>
      <c r="AE19" s="36" t="s">
        <v>80</v>
      </c>
      <c r="AF19" s="36">
        <v>0.6</v>
      </c>
      <c r="AG19" s="36" t="s">
        <v>127</v>
      </c>
      <c r="AH19" s="36" t="s">
        <v>52</v>
      </c>
      <c r="AI19" s="36" t="s">
        <v>128</v>
      </c>
      <c r="AJ19" s="34" t="s">
        <v>113</v>
      </c>
      <c r="AK19" s="36" t="s">
        <v>53</v>
      </c>
      <c r="AL19" s="36" t="s">
        <v>54</v>
      </c>
      <c r="AM19" s="38"/>
      <c r="AN19" s="5">
        <v>83.255195892200007</v>
      </c>
      <c r="AO19" s="5">
        <v>98.401081085200005</v>
      </c>
      <c r="AP19" s="81">
        <v>75.224180183599998</v>
      </c>
      <c r="AQ19" s="81">
        <v>92.240550518000006</v>
      </c>
      <c r="AR19" s="5">
        <v>77.545388171200003</v>
      </c>
      <c r="AS19" s="5">
        <v>78.657740593</v>
      </c>
      <c r="AT19" s="81">
        <v>64.924603499699998</v>
      </c>
      <c r="AU19" s="81">
        <v>89.899472236600005</v>
      </c>
      <c r="AV19" s="81">
        <v>62.601991800199997</v>
      </c>
      <c r="AW19" s="81">
        <v>94.574064254800007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10"/>
      <c r="BQ19" s="38"/>
      <c r="BR19" s="34"/>
      <c r="BS19" s="51"/>
      <c r="BT19" s="71" t="s">
        <v>150</v>
      </c>
      <c r="BU19" s="34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</row>
    <row r="20" spans="1:95" ht="10.199999999999999" x14ac:dyDescent="0.2">
      <c r="A20" s="32"/>
      <c r="B20" s="34">
        <v>11</v>
      </c>
      <c r="C20" s="35" t="s">
        <v>55</v>
      </c>
      <c r="D20" s="35" t="s">
        <v>138</v>
      </c>
      <c r="E20" s="34" t="s">
        <v>125</v>
      </c>
      <c r="F20" s="32"/>
      <c r="G20" s="37" t="s">
        <v>39</v>
      </c>
      <c r="H20" s="98"/>
      <c r="I20" s="36" t="s">
        <v>43</v>
      </c>
      <c r="J20" s="36" t="s">
        <v>92</v>
      </c>
      <c r="K20" s="36" t="s">
        <v>344</v>
      </c>
      <c r="L20" s="36">
        <v>50</v>
      </c>
      <c r="M20" s="36">
        <v>1</v>
      </c>
      <c r="N20" s="36" t="s">
        <v>45</v>
      </c>
      <c r="O20" s="36"/>
      <c r="P20" s="36" t="s">
        <v>50</v>
      </c>
      <c r="Q20" s="36" t="s">
        <v>70</v>
      </c>
      <c r="R20" s="36" t="s">
        <v>77</v>
      </c>
      <c r="S20" s="36" t="s">
        <v>78</v>
      </c>
      <c r="T20" s="55">
        <v>0.3</v>
      </c>
      <c r="U20" s="36" t="s">
        <v>126</v>
      </c>
      <c r="V20" s="36" t="s">
        <v>127</v>
      </c>
      <c r="W20" s="36" t="s">
        <v>51</v>
      </c>
      <c r="X20" s="55">
        <v>0.2</v>
      </c>
      <c r="Y20" s="61" t="s">
        <v>37</v>
      </c>
      <c r="Z20" s="61" t="s">
        <v>37</v>
      </c>
      <c r="AA20" s="61" t="s">
        <v>37</v>
      </c>
      <c r="AB20" s="36" t="s">
        <v>127</v>
      </c>
      <c r="AC20" s="36" t="s">
        <v>46</v>
      </c>
      <c r="AD20" s="36"/>
      <c r="AE20" s="36" t="s">
        <v>80</v>
      </c>
      <c r="AF20" s="36">
        <v>0.6</v>
      </c>
      <c r="AG20" s="36" t="s">
        <v>127</v>
      </c>
      <c r="AH20" s="36" t="s">
        <v>52</v>
      </c>
      <c r="AI20" s="36" t="s">
        <v>128</v>
      </c>
      <c r="AJ20" s="34" t="s">
        <v>113</v>
      </c>
      <c r="AK20" s="36" t="s">
        <v>53</v>
      </c>
      <c r="AL20" s="36" t="s">
        <v>54</v>
      </c>
      <c r="AM20" s="38"/>
      <c r="AN20" s="5">
        <v>75.678813479200002</v>
      </c>
      <c r="AO20" s="5">
        <v>92.401908874499995</v>
      </c>
      <c r="AP20" s="81">
        <v>80.326537833100005</v>
      </c>
      <c r="AQ20" s="81">
        <v>87.099634170499996</v>
      </c>
      <c r="AR20" s="5">
        <v>71.076268626000001</v>
      </c>
      <c r="AS20" s="5">
        <v>205.51028251599999</v>
      </c>
      <c r="AT20" s="81">
        <v>65.582834203999994</v>
      </c>
      <c r="AU20" s="81">
        <v>95.637659072899993</v>
      </c>
      <c r="AV20" s="2">
        <v>71.164164300400003</v>
      </c>
      <c r="AW20" s="81">
        <v>95.078831195800007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10"/>
      <c r="BQ20" s="38"/>
      <c r="BR20" s="34"/>
      <c r="BS20" s="51"/>
      <c r="BT20" s="71" t="s">
        <v>150</v>
      </c>
      <c r="BU20" s="34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</row>
    <row r="21" spans="1:95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</row>
    <row r="22" spans="1:95" s="46" customFormat="1" ht="10.199999999999999" x14ac:dyDescent="0.2">
      <c r="A22" s="32"/>
      <c r="B22" s="32" t="s">
        <v>41</v>
      </c>
      <c r="C22" s="43"/>
      <c r="D22" s="43"/>
      <c r="E22" s="32" t="s">
        <v>140</v>
      </c>
      <c r="F22" s="32"/>
      <c r="G22" s="32"/>
      <c r="H22" s="32"/>
      <c r="I22" s="32" t="s">
        <v>117</v>
      </c>
      <c r="J22" s="32" t="s">
        <v>92</v>
      </c>
      <c r="K22" s="32" t="s">
        <v>344</v>
      </c>
      <c r="L22" s="32">
        <v>50</v>
      </c>
      <c r="M22" s="32">
        <v>1</v>
      </c>
      <c r="N22" s="32" t="s">
        <v>45</v>
      </c>
      <c r="O22" s="32"/>
      <c r="P22" s="32" t="s">
        <v>50</v>
      </c>
      <c r="Q22" s="32" t="s">
        <v>70</v>
      </c>
      <c r="R22" s="32" t="s">
        <v>77</v>
      </c>
      <c r="S22" s="32" t="s">
        <v>78</v>
      </c>
      <c r="T22" s="32">
        <v>0.4</v>
      </c>
      <c r="U22" s="32" t="s">
        <v>126</v>
      </c>
      <c r="V22" s="32" t="s">
        <v>127</v>
      </c>
      <c r="W22" s="32" t="s">
        <v>51</v>
      </c>
      <c r="X22" s="32">
        <v>0.4</v>
      </c>
      <c r="Y22" s="80" t="s">
        <v>37</v>
      </c>
      <c r="Z22" s="80" t="s">
        <v>37</v>
      </c>
      <c r="AA22" s="80" t="s">
        <v>37</v>
      </c>
      <c r="AB22" s="32" t="s">
        <v>127</v>
      </c>
      <c r="AC22" s="32" t="s">
        <v>46</v>
      </c>
      <c r="AD22" s="32"/>
      <c r="AE22" s="32" t="s">
        <v>80</v>
      </c>
      <c r="AF22" s="32">
        <v>0.6</v>
      </c>
      <c r="AG22" s="32" t="s">
        <v>127</v>
      </c>
      <c r="AH22" s="32" t="s">
        <v>52</v>
      </c>
      <c r="AI22" s="32" t="s">
        <v>128</v>
      </c>
      <c r="AJ22" s="32" t="s">
        <v>97</v>
      </c>
      <c r="AK22" s="32" t="s">
        <v>53</v>
      </c>
      <c r="AL22" s="32" t="s">
        <v>54</v>
      </c>
      <c r="AM22" s="32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32"/>
      <c r="BR22" s="32"/>
      <c r="BS22" s="43"/>
      <c r="BT22" s="73"/>
      <c r="BU22" s="32"/>
    </row>
    <row r="23" spans="1:95" ht="10.199999999999999" x14ac:dyDescent="0.2">
      <c r="A23" s="32"/>
      <c r="B23" s="34">
        <v>0</v>
      </c>
      <c r="C23" s="35" t="s">
        <v>55</v>
      </c>
      <c r="D23" s="35" t="s">
        <v>37</v>
      </c>
      <c r="E23" s="34" t="s">
        <v>140</v>
      </c>
      <c r="F23" s="32"/>
      <c r="G23" s="50" t="s">
        <v>118</v>
      </c>
      <c r="H23" s="98"/>
      <c r="I23" s="36" t="s">
        <v>117</v>
      </c>
      <c r="J23" s="36" t="s">
        <v>92</v>
      </c>
      <c r="K23" s="36" t="s">
        <v>344</v>
      </c>
      <c r="L23" s="36">
        <v>50</v>
      </c>
      <c r="M23" s="36">
        <v>1</v>
      </c>
      <c r="N23" s="36" t="s">
        <v>45</v>
      </c>
      <c r="O23" s="36"/>
      <c r="P23" s="36" t="s">
        <v>50</v>
      </c>
      <c r="Q23" s="36" t="s">
        <v>70</v>
      </c>
      <c r="R23" s="36" t="s">
        <v>77</v>
      </c>
      <c r="S23" s="36" t="s">
        <v>78</v>
      </c>
      <c r="T23" s="36">
        <v>0.4</v>
      </c>
      <c r="U23" s="36" t="s">
        <v>126</v>
      </c>
      <c r="V23" s="36" t="s">
        <v>127</v>
      </c>
      <c r="W23" s="36" t="s">
        <v>51</v>
      </c>
      <c r="X23" s="36">
        <v>0.4</v>
      </c>
      <c r="Y23" s="61" t="s">
        <v>37</v>
      </c>
      <c r="Z23" s="61" t="s">
        <v>37</v>
      </c>
      <c r="AA23" s="61" t="s">
        <v>37</v>
      </c>
      <c r="AB23" s="36" t="s">
        <v>127</v>
      </c>
      <c r="AC23" s="36" t="s">
        <v>46</v>
      </c>
      <c r="AD23" s="36"/>
      <c r="AE23" s="36" t="s">
        <v>80</v>
      </c>
      <c r="AF23" s="36">
        <v>0.6</v>
      </c>
      <c r="AG23" s="36" t="s">
        <v>127</v>
      </c>
      <c r="AH23" s="36" t="s">
        <v>52</v>
      </c>
      <c r="AI23" s="36" t="s">
        <v>128</v>
      </c>
      <c r="AJ23" s="34" t="s">
        <v>97</v>
      </c>
      <c r="AK23" s="36" t="s">
        <v>53</v>
      </c>
      <c r="AL23" s="36" t="s">
        <v>54</v>
      </c>
      <c r="AM23" s="38"/>
      <c r="AN23" s="2"/>
      <c r="AP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10"/>
      <c r="BQ23" s="38"/>
      <c r="BR23" s="34"/>
      <c r="BS23" s="51"/>
      <c r="BT23" s="71"/>
      <c r="BU23" s="34"/>
    </row>
    <row r="24" spans="1:95" ht="10.199999999999999" x14ac:dyDescent="0.2">
      <c r="A24" s="32"/>
      <c r="B24" s="34">
        <v>1</v>
      </c>
      <c r="C24" s="35" t="s">
        <v>55</v>
      </c>
      <c r="D24" s="35" t="s">
        <v>37</v>
      </c>
      <c r="E24" s="34" t="s">
        <v>140</v>
      </c>
      <c r="F24" s="32"/>
      <c r="G24" s="50" t="s">
        <v>118</v>
      </c>
      <c r="H24" s="98"/>
      <c r="I24" s="36" t="s">
        <v>117</v>
      </c>
      <c r="J24" s="36" t="s">
        <v>92</v>
      </c>
      <c r="K24" s="36" t="s">
        <v>344</v>
      </c>
      <c r="L24" s="36">
        <v>50</v>
      </c>
      <c r="M24" s="36">
        <v>1</v>
      </c>
      <c r="N24" s="36" t="s">
        <v>45</v>
      </c>
      <c r="O24" s="36"/>
      <c r="P24" s="36" t="s">
        <v>50</v>
      </c>
      <c r="Q24" s="36" t="s">
        <v>70</v>
      </c>
      <c r="R24" s="36" t="s">
        <v>77</v>
      </c>
      <c r="S24" s="36" t="s">
        <v>78</v>
      </c>
      <c r="T24" s="55">
        <v>0.3</v>
      </c>
      <c r="U24" s="55" t="s">
        <v>129</v>
      </c>
      <c r="V24" s="36" t="s">
        <v>127</v>
      </c>
      <c r="W24" s="36" t="s">
        <v>51</v>
      </c>
      <c r="X24" s="55">
        <v>0.3</v>
      </c>
      <c r="Y24" s="61" t="s">
        <v>37</v>
      </c>
      <c r="Z24" s="61" t="s">
        <v>37</v>
      </c>
      <c r="AA24" s="61" t="s">
        <v>37</v>
      </c>
      <c r="AB24" s="36" t="s">
        <v>127</v>
      </c>
      <c r="AC24" s="36" t="s">
        <v>46</v>
      </c>
      <c r="AD24" s="36"/>
      <c r="AE24" s="36" t="s">
        <v>80</v>
      </c>
      <c r="AF24" s="55">
        <v>0.5</v>
      </c>
      <c r="AG24" s="36" t="s">
        <v>127</v>
      </c>
      <c r="AH24" s="36" t="s">
        <v>52</v>
      </c>
      <c r="AI24" s="36" t="s">
        <v>128</v>
      </c>
      <c r="AJ24" s="34" t="s">
        <v>97</v>
      </c>
      <c r="AK24" s="36" t="s">
        <v>53</v>
      </c>
      <c r="AL24" s="36" t="s">
        <v>54</v>
      </c>
      <c r="AM24" s="38"/>
      <c r="AN24" s="2"/>
      <c r="AP24" s="2"/>
      <c r="AR24" s="2"/>
      <c r="AS24" s="10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10"/>
      <c r="BQ24" s="38"/>
      <c r="BR24" s="34"/>
      <c r="BS24" s="51"/>
      <c r="BT24" s="71"/>
      <c r="BU24" s="34"/>
    </row>
    <row r="25" spans="1:95" ht="10.199999999999999" x14ac:dyDescent="0.2">
      <c r="A25" s="32"/>
      <c r="B25" s="34">
        <v>2</v>
      </c>
      <c r="C25" s="35" t="s">
        <v>55</v>
      </c>
      <c r="D25" s="35" t="s">
        <v>37</v>
      </c>
      <c r="E25" s="34" t="s">
        <v>140</v>
      </c>
      <c r="F25" s="32"/>
      <c r="G25" s="50" t="s">
        <v>118</v>
      </c>
      <c r="H25" s="98"/>
      <c r="I25" s="36" t="s">
        <v>117</v>
      </c>
      <c r="J25" s="36" t="s">
        <v>92</v>
      </c>
      <c r="K25" s="36" t="s">
        <v>344</v>
      </c>
      <c r="L25" s="36">
        <v>50</v>
      </c>
      <c r="M25" s="36">
        <v>1</v>
      </c>
      <c r="N25" s="36" t="s">
        <v>45</v>
      </c>
      <c r="O25" s="36"/>
      <c r="P25" s="36" t="s">
        <v>50</v>
      </c>
      <c r="Q25" s="36" t="s">
        <v>70</v>
      </c>
      <c r="R25" s="36" t="s">
        <v>77</v>
      </c>
      <c r="S25" s="36" t="s">
        <v>78</v>
      </c>
      <c r="T25" s="55">
        <v>0.3</v>
      </c>
      <c r="U25" s="55" t="s">
        <v>130</v>
      </c>
      <c r="V25" s="36" t="s">
        <v>127</v>
      </c>
      <c r="W25" s="36" t="s">
        <v>51</v>
      </c>
      <c r="X25" s="55">
        <v>0.3</v>
      </c>
      <c r="Y25" s="61" t="s">
        <v>37</v>
      </c>
      <c r="Z25" s="61" t="s">
        <v>37</v>
      </c>
      <c r="AA25" s="61" t="s">
        <v>37</v>
      </c>
      <c r="AB25" s="36" t="s">
        <v>127</v>
      </c>
      <c r="AC25" s="36" t="s">
        <v>46</v>
      </c>
      <c r="AD25" s="36"/>
      <c r="AE25" s="36" t="s">
        <v>80</v>
      </c>
      <c r="AF25" s="55">
        <v>0.5</v>
      </c>
      <c r="AG25" s="36" t="s">
        <v>127</v>
      </c>
      <c r="AH25" s="36" t="s">
        <v>52</v>
      </c>
      <c r="AI25" s="36" t="s">
        <v>128</v>
      </c>
      <c r="AJ25" s="34" t="s">
        <v>97</v>
      </c>
      <c r="AK25" s="36" t="s">
        <v>53</v>
      </c>
      <c r="AL25" s="36" t="s">
        <v>54</v>
      </c>
      <c r="AM25" s="38"/>
      <c r="AN25" s="2"/>
      <c r="AP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10"/>
      <c r="BQ25" s="38"/>
      <c r="BR25" s="34"/>
      <c r="BS25" s="51"/>
      <c r="BT25" s="71"/>
      <c r="BU25" s="34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</row>
    <row r="26" spans="1:95" ht="10.199999999999999" x14ac:dyDescent="0.2">
      <c r="A26" s="32"/>
      <c r="B26" s="34">
        <v>3</v>
      </c>
      <c r="C26" s="35" t="s">
        <v>55</v>
      </c>
      <c r="D26" s="35" t="s">
        <v>37</v>
      </c>
      <c r="E26" s="34" t="s">
        <v>140</v>
      </c>
      <c r="F26" s="32"/>
      <c r="G26" s="50" t="s">
        <v>118</v>
      </c>
      <c r="H26" s="98"/>
      <c r="I26" s="36" t="s">
        <v>117</v>
      </c>
      <c r="J26" s="36" t="s">
        <v>92</v>
      </c>
      <c r="K26" s="36" t="s">
        <v>344</v>
      </c>
      <c r="L26" s="36">
        <v>50</v>
      </c>
      <c r="M26" s="36">
        <v>1</v>
      </c>
      <c r="N26" s="36" t="s">
        <v>45</v>
      </c>
      <c r="O26" s="36"/>
      <c r="P26" s="36" t="s">
        <v>50</v>
      </c>
      <c r="Q26" s="36" t="s">
        <v>70</v>
      </c>
      <c r="R26" s="36" t="s">
        <v>77</v>
      </c>
      <c r="S26" s="36" t="s">
        <v>78</v>
      </c>
      <c r="T26" s="55">
        <v>0.3</v>
      </c>
      <c r="U26" s="36" t="s">
        <v>126</v>
      </c>
      <c r="V26" s="55" t="s">
        <v>131</v>
      </c>
      <c r="W26" s="36" t="s">
        <v>51</v>
      </c>
      <c r="X26" s="55">
        <v>0.3</v>
      </c>
      <c r="Y26" s="61" t="s">
        <v>37</v>
      </c>
      <c r="Z26" s="61" t="s">
        <v>37</v>
      </c>
      <c r="AA26" s="61" t="s">
        <v>37</v>
      </c>
      <c r="AB26" s="55" t="s">
        <v>131</v>
      </c>
      <c r="AC26" s="36" t="s">
        <v>46</v>
      </c>
      <c r="AD26" s="36"/>
      <c r="AE26" s="36" t="s">
        <v>80</v>
      </c>
      <c r="AF26" s="55">
        <v>0.5</v>
      </c>
      <c r="AG26" s="55" t="s">
        <v>131</v>
      </c>
      <c r="AH26" s="36" t="s">
        <v>52</v>
      </c>
      <c r="AI26" s="36" t="s">
        <v>128</v>
      </c>
      <c r="AJ26" s="34" t="s">
        <v>97</v>
      </c>
      <c r="AK26" s="36" t="s">
        <v>53</v>
      </c>
      <c r="AL26" s="36" t="s">
        <v>54</v>
      </c>
      <c r="AM26" s="38"/>
      <c r="AN26" s="2"/>
      <c r="AP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10"/>
      <c r="BQ26" s="38"/>
      <c r="BR26" s="34"/>
      <c r="BS26" s="51"/>
      <c r="BT26" s="71"/>
      <c r="BU26" s="34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</row>
    <row r="27" spans="1:95" ht="10.199999999999999" x14ac:dyDescent="0.2">
      <c r="A27" s="32"/>
      <c r="B27" s="34">
        <v>4</v>
      </c>
      <c r="C27" s="35" t="s">
        <v>55</v>
      </c>
      <c r="D27" s="35" t="s">
        <v>37</v>
      </c>
      <c r="E27" s="34" t="s">
        <v>140</v>
      </c>
      <c r="F27" s="32"/>
      <c r="G27" s="50" t="s">
        <v>118</v>
      </c>
      <c r="H27" s="98"/>
      <c r="I27" s="36" t="s">
        <v>117</v>
      </c>
      <c r="J27" s="36" t="s">
        <v>92</v>
      </c>
      <c r="K27" s="36" t="s">
        <v>344</v>
      </c>
      <c r="L27" s="36">
        <v>50</v>
      </c>
      <c r="M27" s="36">
        <v>1</v>
      </c>
      <c r="N27" s="36" t="s">
        <v>45</v>
      </c>
      <c r="O27" s="36"/>
      <c r="P27" s="36" t="s">
        <v>50</v>
      </c>
      <c r="Q27" s="36" t="s">
        <v>70</v>
      </c>
      <c r="R27" s="36" t="s">
        <v>77</v>
      </c>
      <c r="S27" s="55" t="s">
        <v>132</v>
      </c>
      <c r="T27" s="36">
        <v>0.4</v>
      </c>
      <c r="U27" s="36" t="s">
        <v>126</v>
      </c>
      <c r="V27" s="36" t="s">
        <v>127</v>
      </c>
      <c r="W27" s="36" t="s">
        <v>51</v>
      </c>
      <c r="X27" s="36">
        <v>0.4</v>
      </c>
      <c r="Y27" s="61" t="s">
        <v>37</v>
      </c>
      <c r="Z27" s="61" t="s">
        <v>37</v>
      </c>
      <c r="AA27" s="61" t="s">
        <v>37</v>
      </c>
      <c r="AB27" s="36" t="s">
        <v>127</v>
      </c>
      <c r="AC27" s="36" t="s">
        <v>46</v>
      </c>
      <c r="AD27" s="36"/>
      <c r="AE27" s="55" t="s">
        <v>133</v>
      </c>
      <c r="AF27" s="36">
        <v>0.6</v>
      </c>
      <c r="AG27" s="36" t="s">
        <v>127</v>
      </c>
      <c r="AH27" s="36" t="s">
        <v>52</v>
      </c>
      <c r="AI27" s="36" t="s">
        <v>128</v>
      </c>
      <c r="AJ27" s="34" t="s">
        <v>97</v>
      </c>
      <c r="AK27" s="36" t="s">
        <v>53</v>
      </c>
      <c r="AL27" s="36" t="s">
        <v>54</v>
      </c>
      <c r="AM27" s="38"/>
      <c r="AN27" s="2"/>
      <c r="AP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10"/>
      <c r="BQ27" s="38"/>
      <c r="BR27" s="34"/>
      <c r="BS27" s="51"/>
      <c r="BT27" s="71"/>
      <c r="BU27" s="34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</row>
    <row r="28" spans="1:95" ht="10.199999999999999" x14ac:dyDescent="0.2">
      <c r="A28" s="32"/>
      <c r="B28" s="34">
        <v>5</v>
      </c>
      <c r="C28" s="35" t="s">
        <v>55</v>
      </c>
      <c r="D28" s="35" t="s">
        <v>37</v>
      </c>
      <c r="E28" s="34" t="s">
        <v>140</v>
      </c>
      <c r="F28" s="32"/>
      <c r="G28" s="50" t="s">
        <v>118</v>
      </c>
      <c r="H28" s="98"/>
      <c r="I28" s="36" t="s">
        <v>117</v>
      </c>
      <c r="J28" s="36" t="s">
        <v>92</v>
      </c>
      <c r="K28" s="36" t="s">
        <v>344</v>
      </c>
      <c r="L28" s="36">
        <v>50</v>
      </c>
      <c r="M28" s="36">
        <v>1</v>
      </c>
      <c r="N28" s="36" t="s">
        <v>45</v>
      </c>
      <c r="O28" s="36"/>
      <c r="P28" s="36" t="s">
        <v>50</v>
      </c>
      <c r="Q28" s="36" t="s">
        <v>70</v>
      </c>
      <c r="R28" s="36" t="s">
        <v>77</v>
      </c>
      <c r="S28" s="36" t="s">
        <v>78</v>
      </c>
      <c r="T28" s="36">
        <v>0.4</v>
      </c>
      <c r="U28" s="36" t="s">
        <v>126</v>
      </c>
      <c r="V28" s="36" t="s">
        <v>127</v>
      </c>
      <c r="W28" s="36" t="s">
        <v>51</v>
      </c>
      <c r="X28" s="36">
        <v>0.4</v>
      </c>
      <c r="Y28" s="61" t="s">
        <v>37</v>
      </c>
      <c r="Z28" s="61" t="s">
        <v>37</v>
      </c>
      <c r="AA28" s="61" t="s">
        <v>37</v>
      </c>
      <c r="AB28" s="36" t="s">
        <v>127</v>
      </c>
      <c r="AC28" s="36" t="s">
        <v>46</v>
      </c>
      <c r="AD28" s="36"/>
      <c r="AE28" s="36" t="s">
        <v>80</v>
      </c>
      <c r="AF28" s="36">
        <v>0.6</v>
      </c>
      <c r="AG28" s="36" t="s">
        <v>127</v>
      </c>
      <c r="AH28" s="36" t="s">
        <v>52</v>
      </c>
      <c r="AI28" s="55" t="s">
        <v>134</v>
      </c>
      <c r="AJ28" s="34" t="s">
        <v>97</v>
      </c>
      <c r="AK28" s="36" t="s">
        <v>53</v>
      </c>
      <c r="AL28" s="36" t="s">
        <v>54</v>
      </c>
      <c r="AM28" s="38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10"/>
      <c r="BQ28" s="38"/>
      <c r="BR28" s="34"/>
      <c r="BS28" s="51"/>
      <c r="BT28" s="71"/>
      <c r="BU28" s="34"/>
      <c r="BW28" s="76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6"/>
      <c r="CP28" s="76"/>
      <c r="CQ28" s="76"/>
    </row>
    <row r="29" spans="1:95" ht="10.199999999999999" x14ac:dyDescent="0.2">
      <c r="A29" s="32"/>
      <c r="B29" s="34">
        <v>6</v>
      </c>
      <c r="C29" s="35" t="s">
        <v>55</v>
      </c>
      <c r="D29" s="35" t="s">
        <v>37</v>
      </c>
      <c r="E29" s="34" t="s">
        <v>140</v>
      </c>
      <c r="F29" s="32"/>
      <c r="G29" s="37" t="s">
        <v>39</v>
      </c>
      <c r="H29" s="98"/>
      <c r="I29" s="36" t="s">
        <v>117</v>
      </c>
      <c r="J29" s="36" t="s">
        <v>92</v>
      </c>
      <c r="K29" s="36" t="s">
        <v>344</v>
      </c>
      <c r="L29" s="36">
        <v>50</v>
      </c>
      <c r="M29" s="36">
        <v>1</v>
      </c>
      <c r="N29" s="36" t="s">
        <v>45</v>
      </c>
      <c r="O29" s="36"/>
      <c r="P29" s="36" t="s">
        <v>50</v>
      </c>
      <c r="Q29" s="36" t="s">
        <v>70</v>
      </c>
      <c r="R29" s="36" t="s">
        <v>77</v>
      </c>
      <c r="S29" s="36" t="s">
        <v>78</v>
      </c>
      <c r="T29" s="36">
        <v>0.4</v>
      </c>
      <c r="U29" s="36" t="s">
        <v>126</v>
      </c>
      <c r="V29" s="36" t="s">
        <v>127</v>
      </c>
      <c r="W29" s="36" t="s">
        <v>51</v>
      </c>
      <c r="X29" s="36">
        <v>0.4</v>
      </c>
      <c r="Y29" s="61" t="s">
        <v>37</v>
      </c>
      <c r="Z29" s="61" t="s">
        <v>37</v>
      </c>
      <c r="AA29" s="61" t="s">
        <v>37</v>
      </c>
      <c r="AB29" s="36" t="s">
        <v>127</v>
      </c>
      <c r="AC29" s="36" t="s">
        <v>46</v>
      </c>
      <c r="AD29" s="36"/>
      <c r="AE29" s="36" t="s">
        <v>80</v>
      </c>
      <c r="AF29" s="36">
        <v>0.6</v>
      </c>
      <c r="AG29" s="36" t="s">
        <v>127</v>
      </c>
      <c r="AH29" s="36" t="s">
        <v>52</v>
      </c>
      <c r="AI29" s="55" t="s">
        <v>135</v>
      </c>
      <c r="AJ29" s="34" t="s">
        <v>97</v>
      </c>
      <c r="AK29" s="36" t="s">
        <v>53</v>
      </c>
      <c r="AL29" s="36" t="s">
        <v>54</v>
      </c>
      <c r="AM29" s="38"/>
      <c r="AN29" s="5">
        <v>301.60245143999998</v>
      </c>
      <c r="AO29" s="4">
        <v>16892.1889648</v>
      </c>
      <c r="AP29" s="2">
        <v>111.28958685400001</v>
      </c>
      <c r="AQ29" s="81">
        <v>54.240466594700003</v>
      </c>
      <c r="AR29" s="2">
        <v>176.236746181</v>
      </c>
      <c r="AS29" s="5">
        <v>3004.0002441400002</v>
      </c>
      <c r="AT29" s="2">
        <v>94.0482663067</v>
      </c>
      <c r="AU29" s="2">
        <v>29.851845756199999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10"/>
      <c r="BQ29" s="38"/>
      <c r="BR29" s="34"/>
      <c r="BS29" s="51"/>
      <c r="BT29" s="71" t="s">
        <v>141</v>
      </c>
      <c r="BU29" s="34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</row>
    <row r="30" spans="1:95" ht="10.199999999999999" x14ac:dyDescent="0.2">
      <c r="A30" s="32"/>
      <c r="B30" s="34">
        <v>7</v>
      </c>
      <c r="C30" s="35" t="s">
        <v>55</v>
      </c>
      <c r="D30" s="35" t="s">
        <v>37</v>
      </c>
      <c r="E30" s="34" t="s">
        <v>140</v>
      </c>
      <c r="F30" s="32"/>
      <c r="G30" s="37" t="s">
        <v>39</v>
      </c>
      <c r="H30" s="98"/>
      <c r="I30" s="36" t="s">
        <v>117</v>
      </c>
      <c r="J30" s="36" t="s">
        <v>92</v>
      </c>
      <c r="K30" s="36" t="s">
        <v>344</v>
      </c>
      <c r="L30" s="36">
        <v>50</v>
      </c>
      <c r="M30" s="36">
        <v>1</v>
      </c>
      <c r="N30" s="36" t="s">
        <v>45</v>
      </c>
      <c r="O30" s="36"/>
      <c r="P30" s="36" t="s">
        <v>50</v>
      </c>
      <c r="Q30" s="36" t="s">
        <v>70</v>
      </c>
      <c r="R30" s="36" t="s">
        <v>77</v>
      </c>
      <c r="S30" s="36" t="s">
        <v>78</v>
      </c>
      <c r="T30" s="36">
        <v>0.4</v>
      </c>
      <c r="U30" s="36" t="s">
        <v>126</v>
      </c>
      <c r="V30" s="55" t="s">
        <v>136</v>
      </c>
      <c r="W30" s="36" t="s">
        <v>51</v>
      </c>
      <c r="X30" s="36">
        <v>0.4</v>
      </c>
      <c r="Y30" s="61" t="s">
        <v>37</v>
      </c>
      <c r="Z30" s="61" t="s">
        <v>37</v>
      </c>
      <c r="AA30" s="61" t="s">
        <v>37</v>
      </c>
      <c r="AB30" s="55" t="s">
        <v>136</v>
      </c>
      <c r="AC30" s="36" t="s">
        <v>46</v>
      </c>
      <c r="AD30" s="36"/>
      <c r="AE30" s="36" t="s">
        <v>80</v>
      </c>
      <c r="AF30" s="36">
        <v>0.6</v>
      </c>
      <c r="AG30" s="55" t="s">
        <v>136</v>
      </c>
      <c r="AH30" s="36" t="s">
        <v>52</v>
      </c>
      <c r="AI30" s="36" t="s">
        <v>128</v>
      </c>
      <c r="AJ30" s="34" t="s">
        <v>97</v>
      </c>
      <c r="AK30" s="36" t="s">
        <v>53</v>
      </c>
      <c r="AL30" s="36" t="s">
        <v>54</v>
      </c>
      <c r="AM30" s="38"/>
      <c r="AN30" s="5">
        <v>75.434106862899995</v>
      </c>
      <c r="AO30" s="5">
        <v>29.617054939300001</v>
      </c>
      <c r="AP30" s="5">
        <v>65.269473523599999</v>
      </c>
      <c r="AQ30" s="81">
        <v>31.8993703127</v>
      </c>
      <c r="AR30" s="2">
        <v>68.242052002400001</v>
      </c>
      <c r="AS30" s="5">
        <v>33.5796848536</v>
      </c>
      <c r="AT30" s="2">
        <v>65.212888820900005</v>
      </c>
      <c r="AU30" s="81">
        <v>33.993273913899998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10"/>
      <c r="BQ30" s="38"/>
      <c r="BR30" s="34"/>
      <c r="BS30" s="51"/>
      <c r="BT30" s="71" t="s">
        <v>142</v>
      </c>
      <c r="BU30" s="34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</row>
    <row r="31" spans="1:95" ht="10.199999999999999" x14ac:dyDescent="0.2">
      <c r="A31" s="32"/>
      <c r="B31" s="34">
        <v>8</v>
      </c>
      <c r="C31" s="35" t="s">
        <v>55</v>
      </c>
      <c r="D31" s="35" t="s">
        <v>37</v>
      </c>
      <c r="E31" s="34" t="s">
        <v>140</v>
      </c>
      <c r="F31" s="32"/>
      <c r="G31" s="37" t="s">
        <v>39</v>
      </c>
      <c r="H31" s="98"/>
      <c r="I31" s="36" t="s">
        <v>117</v>
      </c>
      <c r="J31" s="36" t="s">
        <v>92</v>
      </c>
      <c r="K31" s="36" t="s">
        <v>344</v>
      </c>
      <c r="L31" s="36">
        <v>50</v>
      </c>
      <c r="M31" s="36">
        <v>1</v>
      </c>
      <c r="N31" s="36" t="s">
        <v>45</v>
      </c>
      <c r="O31" s="36"/>
      <c r="P31" s="36" t="s">
        <v>50</v>
      </c>
      <c r="Q31" s="36" t="s">
        <v>70</v>
      </c>
      <c r="R31" s="36" t="s">
        <v>77</v>
      </c>
      <c r="S31" s="36" t="s">
        <v>78</v>
      </c>
      <c r="T31" s="36">
        <v>0.4</v>
      </c>
      <c r="U31" s="36" t="s">
        <v>126</v>
      </c>
      <c r="V31" s="55" t="s">
        <v>137</v>
      </c>
      <c r="W31" s="36" t="s">
        <v>51</v>
      </c>
      <c r="X31" s="36">
        <v>0.4</v>
      </c>
      <c r="Y31" s="61" t="s">
        <v>37</v>
      </c>
      <c r="Z31" s="61" t="s">
        <v>37</v>
      </c>
      <c r="AA31" s="61" t="s">
        <v>37</v>
      </c>
      <c r="AB31" s="55" t="s">
        <v>137</v>
      </c>
      <c r="AC31" s="36" t="s">
        <v>46</v>
      </c>
      <c r="AD31" s="36"/>
      <c r="AE31" s="36" t="s">
        <v>80</v>
      </c>
      <c r="AF31" s="36">
        <v>0.6</v>
      </c>
      <c r="AG31" s="55" t="s">
        <v>137</v>
      </c>
      <c r="AH31" s="36" t="s">
        <v>52</v>
      </c>
      <c r="AI31" s="36" t="s">
        <v>128</v>
      </c>
      <c r="AJ31" s="34" t="s">
        <v>97</v>
      </c>
      <c r="AK31" s="36" t="s">
        <v>53</v>
      </c>
      <c r="AL31" s="36" t="s">
        <v>54</v>
      </c>
      <c r="AM31" s="38"/>
      <c r="AN31" s="5">
        <v>67.039791714100005</v>
      </c>
      <c r="AO31" s="5">
        <v>36.455418229099998</v>
      </c>
      <c r="AP31" s="81">
        <v>67.975876537100007</v>
      </c>
      <c r="AQ31" s="81">
        <v>50.544086217900002</v>
      </c>
      <c r="AR31" s="5">
        <v>65.323341606200003</v>
      </c>
      <c r="AS31" s="5">
        <v>41.869293928099999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10"/>
      <c r="BQ31" s="38"/>
      <c r="BR31" s="34"/>
      <c r="BS31" s="51"/>
      <c r="BT31" s="65" t="s">
        <v>143</v>
      </c>
      <c r="BU31" s="34"/>
      <c r="BW31" s="76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6"/>
      <c r="CP31" s="76"/>
      <c r="CQ31" s="76"/>
    </row>
    <row r="32" spans="1:95" ht="10.199999999999999" x14ac:dyDescent="0.2">
      <c r="A32" s="32"/>
      <c r="B32" s="34">
        <v>9</v>
      </c>
      <c r="C32" s="35" t="s">
        <v>55</v>
      </c>
      <c r="D32" s="35" t="s">
        <v>37</v>
      </c>
      <c r="E32" s="34" t="s">
        <v>140</v>
      </c>
      <c r="F32" s="32"/>
      <c r="G32" s="37" t="s">
        <v>39</v>
      </c>
      <c r="H32" s="98"/>
      <c r="I32" s="36" t="s">
        <v>117</v>
      </c>
      <c r="J32" s="36" t="s">
        <v>92</v>
      </c>
      <c r="K32" s="36" t="s">
        <v>344</v>
      </c>
      <c r="L32" s="36">
        <v>50</v>
      </c>
      <c r="M32" s="36">
        <v>1</v>
      </c>
      <c r="N32" s="36" t="s">
        <v>45</v>
      </c>
      <c r="O32" s="36"/>
      <c r="P32" s="36" t="s">
        <v>50</v>
      </c>
      <c r="Q32" s="36" t="s">
        <v>70</v>
      </c>
      <c r="R32" s="36" t="s">
        <v>77</v>
      </c>
      <c r="S32" s="36" t="s">
        <v>78</v>
      </c>
      <c r="T32" s="36">
        <v>0.4</v>
      </c>
      <c r="U32" s="36" t="s">
        <v>126</v>
      </c>
      <c r="V32" s="55" t="s">
        <v>139</v>
      </c>
      <c r="W32" s="36" t="s">
        <v>51</v>
      </c>
      <c r="X32" s="36">
        <v>0.4</v>
      </c>
      <c r="Y32" s="61" t="s">
        <v>37</v>
      </c>
      <c r="Z32" s="61" t="s">
        <v>37</v>
      </c>
      <c r="AA32" s="61" t="s">
        <v>37</v>
      </c>
      <c r="AB32" s="55" t="s">
        <v>139</v>
      </c>
      <c r="AC32" s="36" t="s">
        <v>46</v>
      </c>
      <c r="AD32" s="36"/>
      <c r="AE32" s="36" t="s">
        <v>80</v>
      </c>
      <c r="AF32" s="36">
        <v>0.6</v>
      </c>
      <c r="AG32" s="55" t="s">
        <v>139</v>
      </c>
      <c r="AH32" s="36" t="s">
        <v>52</v>
      </c>
      <c r="AI32" s="36" t="s">
        <v>128</v>
      </c>
      <c r="AJ32" s="34" t="s">
        <v>113</v>
      </c>
      <c r="AK32" s="36" t="s">
        <v>53</v>
      </c>
      <c r="AL32" s="36" t="s">
        <v>54</v>
      </c>
      <c r="AM32" s="38"/>
      <c r="AN32" s="5">
        <v>67.380947430899994</v>
      </c>
      <c r="AO32" s="5">
        <v>36.510327816</v>
      </c>
      <c r="AP32" s="81">
        <v>79.456477772100001</v>
      </c>
      <c r="AQ32" s="81">
        <v>50.3559608459</v>
      </c>
      <c r="AR32" s="5">
        <v>66.444972988000004</v>
      </c>
      <c r="AS32" s="5">
        <v>35.984395682799999</v>
      </c>
      <c r="AT32" s="81">
        <v>58.0789651455</v>
      </c>
      <c r="AU32" s="81">
        <v>34.812013804899998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10"/>
      <c r="BQ32" s="38"/>
      <c r="BR32" s="34"/>
      <c r="BS32" s="51"/>
      <c r="BT32" s="71" t="s">
        <v>144</v>
      </c>
      <c r="BU32" s="34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</row>
    <row r="33" spans="1:98" ht="10.199999999999999" x14ac:dyDescent="0.2">
      <c r="A33" s="32"/>
      <c r="B33" s="34">
        <v>10</v>
      </c>
      <c r="C33" s="35" t="s">
        <v>55</v>
      </c>
      <c r="D33" s="35" t="s">
        <v>37</v>
      </c>
      <c r="E33" s="34" t="s">
        <v>140</v>
      </c>
      <c r="F33" s="32"/>
      <c r="G33" s="37" t="s">
        <v>39</v>
      </c>
      <c r="H33" s="98"/>
      <c r="I33" s="36" t="s">
        <v>117</v>
      </c>
      <c r="J33" s="36" t="s">
        <v>92</v>
      </c>
      <c r="K33" s="36" t="s">
        <v>344</v>
      </c>
      <c r="L33" s="36">
        <v>50</v>
      </c>
      <c r="M33" s="36">
        <v>1</v>
      </c>
      <c r="N33" s="36" t="s">
        <v>45</v>
      </c>
      <c r="O33" s="36"/>
      <c r="P33" s="36" t="s">
        <v>50</v>
      </c>
      <c r="Q33" s="36" t="s">
        <v>70</v>
      </c>
      <c r="R33" s="36" t="s">
        <v>77</v>
      </c>
      <c r="S33" s="36" t="s">
        <v>78</v>
      </c>
      <c r="T33" s="36">
        <v>0.4</v>
      </c>
      <c r="U33" s="36" t="s">
        <v>126</v>
      </c>
      <c r="V33" s="36" t="s">
        <v>127</v>
      </c>
      <c r="W33" s="36" t="s">
        <v>51</v>
      </c>
      <c r="X33" s="36">
        <v>0.4</v>
      </c>
      <c r="Y33" s="61" t="s">
        <v>37</v>
      </c>
      <c r="Z33" s="61" t="s">
        <v>37</v>
      </c>
      <c r="AA33" s="61" t="s">
        <v>37</v>
      </c>
      <c r="AB33" s="36" t="s">
        <v>127</v>
      </c>
      <c r="AC33" s="36" t="s">
        <v>46</v>
      </c>
      <c r="AD33" s="36"/>
      <c r="AE33" s="36" t="s">
        <v>80</v>
      </c>
      <c r="AF33" s="36">
        <v>0.6</v>
      </c>
      <c r="AG33" s="36" t="s">
        <v>127</v>
      </c>
      <c r="AH33" s="36" t="s">
        <v>52</v>
      </c>
      <c r="AI33" s="36" t="s">
        <v>128</v>
      </c>
      <c r="AJ33" s="34" t="s">
        <v>113</v>
      </c>
      <c r="AK33" s="36" t="s">
        <v>53</v>
      </c>
      <c r="AL33" s="36" t="s">
        <v>54</v>
      </c>
      <c r="AM33" s="38"/>
      <c r="AN33" s="5">
        <v>75.310513687899999</v>
      </c>
      <c r="AO33" s="5">
        <v>40.291246891</v>
      </c>
      <c r="AP33" s="81">
        <v>78.653348225499997</v>
      </c>
      <c r="AQ33" s="81">
        <v>44.365458250000003</v>
      </c>
      <c r="AR33" s="5">
        <v>77.210738532500002</v>
      </c>
      <c r="AS33" s="5">
        <v>13.9765846729</v>
      </c>
      <c r="AT33" s="81">
        <v>79.274264788599993</v>
      </c>
      <c r="AU33" s="81">
        <v>41.260576844200003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10"/>
      <c r="BQ33" s="38"/>
      <c r="BR33" s="34"/>
      <c r="BS33" s="51"/>
      <c r="BT33" s="71" t="s">
        <v>221</v>
      </c>
      <c r="BU33" s="34"/>
    </row>
    <row r="34" spans="1:98" ht="10.199999999999999" x14ac:dyDescent="0.2">
      <c r="A34" s="32"/>
      <c r="B34" s="34">
        <v>11</v>
      </c>
      <c r="C34" s="35" t="s">
        <v>55</v>
      </c>
      <c r="D34" s="35" t="s">
        <v>37</v>
      </c>
      <c r="E34" s="34" t="s">
        <v>140</v>
      </c>
      <c r="F34" s="32"/>
      <c r="G34" s="37" t="s">
        <v>39</v>
      </c>
      <c r="H34" s="98"/>
      <c r="I34" s="36" t="s">
        <v>117</v>
      </c>
      <c r="J34" s="36" t="s">
        <v>92</v>
      </c>
      <c r="K34" s="36" t="s">
        <v>344</v>
      </c>
      <c r="L34" s="36">
        <v>50</v>
      </c>
      <c r="M34" s="36">
        <v>1</v>
      </c>
      <c r="N34" s="36" t="s">
        <v>45</v>
      </c>
      <c r="O34" s="36"/>
      <c r="P34" s="36" t="s">
        <v>50</v>
      </c>
      <c r="Q34" s="36" t="s">
        <v>70</v>
      </c>
      <c r="R34" s="36" t="s">
        <v>77</v>
      </c>
      <c r="S34" s="36" t="s">
        <v>78</v>
      </c>
      <c r="T34" s="55">
        <v>0.3</v>
      </c>
      <c r="U34" s="36" t="s">
        <v>126</v>
      </c>
      <c r="V34" s="36" t="s">
        <v>127</v>
      </c>
      <c r="W34" s="36" t="s">
        <v>51</v>
      </c>
      <c r="X34" s="55">
        <v>0.2</v>
      </c>
      <c r="Y34" s="61" t="s">
        <v>37</v>
      </c>
      <c r="Z34" s="61" t="s">
        <v>37</v>
      </c>
      <c r="AA34" s="61" t="s">
        <v>37</v>
      </c>
      <c r="AB34" s="36" t="s">
        <v>127</v>
      </c>
      <c r="AC34" s="36" t="s">
        <v>46</v>
      </c>
      <c r="AD34" s="36"/>
      <c r="AE34" s="36" t="s">
        <v>80</v>
      </c>
      <c r="AF34" s="36">
        <v>0.6</v>
      </c>
      <c r="AG34" s="36" t="s">
        <v>127</v>
      </c>
      <c r="AH34" s="36" t="s">
        <v>52</v>
      </c>
      <c r="AI34" s="36" t="s">
        <v>128</v>
      </c>
      <c r="AJ34" s="34" t="s">
        <v>113</v>
      </c>
      <c r="AK34" s="36" t="s">
        <v>53</v>
      </c>
      <c r="AL34" s="36" t="s">
        <v>54</v>
      </c>
      <c r="AM34" s="38"/>
      <c r="AN34" s="5">
        <v>67.827765775399996</v>
      </c>
      <c r="AO34" s="5">
        <v>41.0564548969</v>
      </c>
      <c r="AP34" s="2">
        <v>73.961524739400005</v>
      </c>
      <c r="AQ34" s="81">
        <v>32.484589099899999</v>
      </c>
      <c r="AR34" s="5">
        <v>78.233299234599997</v>
      </c>
      <c r="AS34" s="5">
        <v>39.546580910700001</v>
      </c>
      <c r="AT34" s="81">
        <v>69.422003711499997</v>
      </c>
      <c r="AU34" s="81">
        <v>37.500418662999998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10"/>
      <c r="BQ34" s="38"/>
      <c r="BR34" s="34"/>
      <c r="BS34" s="51"/>
      <c r="BT34" s="71" t="s">
        <v>145</v>
      </c>
      <c r="BU34" s="34"/>
    </row>
    <row r="35" spans="1:98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72"/>
      <c r="CF35" s="72"/>
      <c r="CG35" s="72"/>
      <c r="CH35" s="72"/>
      <c r="CI35" s="72"/>
      <c r="CJ35" s="72"/>
      <c r="CK35" s="72"/>
      <c r="CL35" s="72"/>
      <c r="CM35" s="72"/>
      <c r="CN35" s="72"/>
    </row>
    <row r="36" spans="1:98" s="46" customFormat="1" ht="10.199999999999999" x14ac:dyDescent="0.2">
      <c r="A36" s="32"/>
      <c r="B36" s="32" t="s">
        <v>41</v>
      </c>
      <c r="C36" s="43"/>
      <c r="D36" s="43"/>
      <c r="E36" s="32" t="s">
        <v>146</v>
      </c>
      <c r="F36" s="32"/>
      <c r="G36" s="32"/>
      <c r="H36" s="32" t="s">
        <v>239</v>
      </c>
      <c r="I36" s="32" t="s">
        <v>117</v>
      </c>
      <c r="J36" s="32" t="s">
        <v>170</v>
      </c>
      <c r="K36" s="32" t="s">
        <v>345</v>
      </c>
      <c r="L36" s="32">
        <v>50</v>
      </c>
      <c r="M36" s="32">
        <v>1</v>
      </c>
      <c r="N36" s="32" t="s">
        <v>45</v>
      </c>
      <c r="O36" s="32">
        <v>62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32"/>
      <c r="BR36" s="32"/>
      <c r="BS36" s="43"/>
      <c r="BT36" s="73"/>
      <c r="BU36" s="32"/>
    </row>
    <row r="37" spans="1:98" ht="10.199999999999999" x14ac:dyDescent="0.2">
      <c r="A37" s="32"/>
      <c r="B37" s="34">
        <v>0</v>
      </c>
      <c r="C37" s="51" t="s">
        <v>168</v>
      </c>
      <c r="D37" s="51" t="s">
        <v>37</v>
      </c>
      <c r="E37" s="34" t="s">
        <v>146</v>
      </c>
      <c r="F37" s="32"/>
      <c r="G37" s="37" t="s">
        <v>39</v>
      </c>
      <c r="H37" s="98" t="s">
        <v>239</v>
      </c>
      <c r="I37" s="34" t="s">
        <v>169</v>
      </c>
      <c r="J37" s="34" t="s">
        <v>170</v>
      </c>
      <c r="K37" s="34" t="s">
        <v>345</v>
      </c>
      <c r="L37" s="34">
        <v>60</v>
      </c>
      <c r="M37" s="34">
        <v>1</v>
      </c>
      <c r="N37" s="34" t="s">
        <v>45</v>
      </c>
      <c r="O37" s="34">
        <v>62</v>
      </c>
      <c r="P37" s="34" t="s">
        <v>242</v>
      </c>
      <c r="Q37" s="34" t="s">
        <v>46</v>
      </c>
      <c r="R37" s="34" t="s">
        <v>190</v>
      </c>
      <c r="S37" s="34" t="s">
        <v>174</v>
      </c>
      <c r="T37" s="34" t="s">
        <v>175</v>
      </c>
      <c r="U37" s="34" t="s">
        <v>176</v>
      </c>
      <c r="V37" s="34" t="s">
        <v>127</v>
      </c>
      <c r="W37" s="34" t="s">
        <v>178</v>
      </c>
      <c r="X37" s="34" t="s">
        <v>184</v>
      </c>
      <c r="Y37" s="34" t="s">
        <v>186</v>
      </c>
      <c r="Z37" s="34" t="s">
        <v>171</v>
      </c>
      <c r="AA37" s="34" t="s">
        <v>172</v>
      </c>
      <c r="AB37" s="34" t="s">
        <v>127</v>
      </c>
      <c r="AC37" s="34" t="s">
        <v>46</v>
      </c>
      <c r="AD37" s="34"/>
      <c r="AE37" s="34" t="s">
        <v>179</v>
      </c>
      <c r="AF37" s="34" t="s">
        <v>183</v>
      </c>
      <c r="AG37" s="34" t="s">
        <v>127</v>
      </c>
      <c r="AH37" s="34" t="s">
        <v>58</v>
      </c>
      <c r="AI37" s="34" t="s">
        <v>128</v>
      </c>
      <c r="AJ37" s="34" t="s">
        <v>188</v>
      </c>
      <c r="AK37" s="34" t="s">
        <v>53</v>
      </c>
      <c r="AL37" s="34" t="s">
        <v>54</v>
      </c>
      <c r="AM37" s="38"/>
      <c r="AN37" s="2">
        <v>45.760970427099998</v>
      </c>
      <c r="AO37" s="2">
        <v>40.884015655200002</v>
      </c>
      <c r="AP37" s="2">
        <v>44.014390123200002</v>
      </c>
      <c r="AQ37" s="2">
        <v>42.181020523400001</v>
      </c>
      <c r="AR37" s="2">
        <v>44.9875713068</v>
      </c>
      <c r="AS37" s="2">
        <v>40.4426380791</v>
      </c>
      <c r="AT37" s="2">
        <v>43.881827012000002</v>
      </c>
      <c r="AU37" s="2">
        <v>44.187634136200003</v>
      </c>
      <c r="AV37" s="2">
        <v>41.736475208599998</v>
      </c>
      <c r="AW37" s="2">
        <v>40.252658550699998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106">
        <v>40.974152486599998</v>
      </c>
      <c r="BO37" s="106">
        <v>40.252479559299999</v>
      </c>
      <c r="BP37" s="10">
        <v>60</v>
      </c>
      <c r="BQ37" s="38"/>
      <c r="BR37" s="34"/>
      <c r="BS37" s="51"/>
      <c r="BT37" s="71" t="s">
        <v>218</v>
      </c>
      <c r="BU37" s="34"/>
    </row>
    <row r="38" spans="1:98" ht="10.199999999999999" x14ac:dyDescent="0.2">
      <c r="A38" s="32"/>
      <c r="B38" s="34">
        <v>1</v>
      </c>
      <c r="C38" s="51" t="s">
        <v>168</v>
      </c>
      <c r="D38" s="51" t="s">
        <v>37</v>
      </c>
      <c r="E38" s="34" t="s">
        <v>146</v>
      </c>
      <c r="F38" s="32"/>
      <c r="G38" s="37" t="s">
        <v>39</v>
      </c>
      <c r="H38" s="98" t="s">
        <v>239</v>
      </c>
      <c r="I38" s="34" t="s">
        <v>169</v>
      </c>
      <c r="J38" s="34" t="s">
        <v>170</v>
      </c>
      <c r="K38" s="34" t="s">
        <v>345</v>
      </c>
      <c r="L38" s="34">
        <v>60</v>
      </c>
      <c r="M38" s="34">
        <v>1</v>
      </c>
      <c r="N38" s="34" t="s">
        <v>45</v>
      </c>
      <c r="O38" s="34">
        <v>62</v>
      </c>
      <c r="P38" s="34" t="s">
        <v>242</v>
      </c>
      <c r="Q38" s="34" t="s">
        <v>46</v>
      </c>
      <c r="R38" s="34" t="s">
        <v>190</v>
      </c>
      <c r="S38" s="34" t="s">
        <v>189</v>
      </c>
      <c r="T38" s="34" t="s">
        <v>191</v>
      </c>
      <c r="U38" s="34" t="s">
        <v>192</v>
      </c>
      <c r="V38" s="34" t="s">
        <v>127</v>
      </c>
      <c r="W38" s="34" t="s">
        <v>178</v>
      </c>
      <c r="X38" s="34" t="s">
        <v>194</v>
      </c>
      <c r="Y38" s="34" t="s">
        <v>193</v>
      </c>
      <c r="Z38" s="34" t="s">
        <v>171</v>
      </c>
      <c r="AA38" s="34" t="s">
        <v>195</v>
      </c>
      <c r="AB38" s="34" t="s">
        <v>127</v>
      </c>
      <c r="AC38" s="34" t="s">
        <v>46</v>
      </c>
      <c r="AD38" s="34"/>
      <c r="AE38" s="34" t="s">
        <v>179</v>
      </c>
      <c r="AF38" s="34" t="s">
        <v>184</v>
      </c>
      <c r="AG38" s="34" t="s">
        <v>127</v>
      </c>
      <c r="AH38" s="34" t="s">
        <v>58</v>
      </c>
      <c r="AI38" s="34" t="s">
        <v>128</v>
      </c>
      <c r="AJ38" s="34" t="s">
        <v>196</v>
      </c>
      <c r="AK38" s="34" t="s">
        <v>53</v>
      </c>
      <c r="AL38" s="34" t="s">
        <v>54</v>
      </c>
      <c r="AM38" s="38"/>
      <c r="AN38" s="2">
        <v>44.922661188600003</v>
      </c>
      <c r="AO38" s="2">
        <v>42.418497072800001</v>
      </c>
      <c r="AP38" s="2">
        <v>44.0645268942</v>
      </c>
      <c r="AQ38" s="2">
        <v>41.687080094000002</v>
      </c>
      <c r="AR38" s="2">
        <v>44.907551962100001</v>
      </c>
      <c r="AS38" s="2">
        <v>46.189045870000001</v>
      </c>
      <c r="AT38" s="2">
        <v>41.889941698400001</v>
      </c>
      <c r="AU38" s="2">
        <v>40.415627317199998</v>
      </c>
      <c r="AV38" s="2">
        <v>41.813179335299999</v>
      </c>
      <c r="AW38" s="2">
        <v>40.273637155899998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107">
        <v>42.314071614500001</v>
      </c>
      <c r="BO38" s="107">
        <v>41.453146885099997</v>
      </c>
      <c r="BP38" s="10">
        <v>60</v>
      </c>
      <c r="BQ38" s="38"/>
      <c r="BR38" s="34"/>
      <c r="BS38" s="51"/>
      <c r="BT38" s="71" t="s">
        <v>219</v>
      </c>
      <c r="BU38" s="34"/>
    </row>
    <row r="39" spans="1:98" ht="10.199999999999999" x14ac:dyDescent="0.2">
      <c r="A39" s="32"/>
      <c r="B39" s="34">
        <v>2</v>
      </c>
      <c r="C39" s="51" t="s">
        <v>168</v>
      </c>
      <c r="D39" s="51" t="s">
        <v>37</v>
      </c>
      <c r="E39" s="34" t="s">
        <v>146</v>
      </c>
      <c r="F39" s="32"/>
      <c r="G39" s="37" t="s">
        <v>39</v>
      </c>
      <c r="H39" s="98" t="s">
        <v>239</v>
      </c>
      <c r="I39" s="34" t="s">
        <v>169</v>
      </c>
      <c r="J39" s="34" t="s">
        <v>170</v>
      </c>
      <c r="K39" s="34" t="s">
        <v>345</v>
      </c>
      <c r="L39" s="34">
        <v>60</v>
      </c>
      <c r="M39" s="34">
        <v>1</v>
      </c>
      <c r="N39" s="34" t="s">
        <v>45</v>
      </c>
      <c r="O39" s="34">
        <v>62</v>
      </c>
      <c r="P39" s="34" t="s">
        <v>242</v>
      </c>
      <c r="Q39" s="34" t="s">
        <v>46</v>
      </c>
      <c r="R39" s="34" t="s">
        <v>171</v>
      </c>
      <c r="S39" s="34" t="s">
        <v>172</v>
      </c>
      <c r="T39" s="34" t="s">
        <v>173</v>
      </c>
      <c r="U39" s="34" t="s">
        <v>177</v>
      </c>
      <c r="V39" s="34" t="s">
        <v>50</v>
      </c>
      <c r="W39" s="34" t="s">
        <v>178</v>
      </c>
      <c r="X39" s="34" t="s">
        <v>173</v>
      </c>
      <c r="Y39" s="34" t="s">
        <v>173</v>
      </c>
      <c r="Z39" s="34" t="s">
        <v>171</v>
      </c>
      <c r="AA39" s="34" t="s">
        <v>172</v>
      </c>
      <c r="AB39" s="34" t="s">
        <v>50</v>
      </c>
      <c r="AC39" s="34" t="s">
        <v>46</v>
      </c>
      <c r="AD39" s="34"/>
      <c r="AE39" s="34" t="s">
        <v>179</v>
      </c>
      <c r="AF39" s="34" t="s">
        <v>173</v>
      </c>
      <c r="AG39" s="34" t="s">
        <v>50</v>
      </c>
      <c r="AH39" s="34" t="s">
        <v>58</v>
      </c>
      <c r="AI39" s="34" t="s">
        <v>135</v>
      </c>
      <c r="AJ39" s="34" t="s">
        <v>181</v>
      </c>
      <c r="AK39" s="34" t="s">
        <v>53</v>
      </c>
      <c r="AL39" s="34" t="s">
        <v>54</v>
      </c>
      <c r="AM39" s="38"/>
      <c r="AN39" s="2">
        <v>55.917037260000001</v>
      </c>
      <c r="AO39" s="2">
        <v>837135429.49399996</v>
      </c>
      <c r="AP39" s="2">
        <v>64.7480749116</v>
      </c>
      <c r="AQ39" s="2">
        <v>3069400117.8400002</v>
      </c>
      <c r="AR39" s="2">
        <v>62.847341804000003</v>
      </c>
      <c r="AS39" s="2">
        <v>2077455609.6800001</v>
      </c>
      <c r="AT39" s="2">
        <v>49.939643825399997</v>
      </c>
      <c r="AU39" s="2">
        <v>947753473.99899995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108">
        <v>52.014397136500001</v>
      </c>
      <c r="BO39" s="108">
        <v>378477030.71899998</v>
      </c>
      <c r="BP39" s="10">
        <v>31</v>
      </c>
      <c r="BQ39" s="38"/>
      <c r="BR39" s="34"/>
      <c r="BS39" s="51"/>
      <c r="BT39" s="71"/>
      <c r="BU39" s="34"/>
    </row>
    <row r="40" spans="1:98" ht="10.199999999999999" x14ac:dyDescent="0.2">
      <c r="A40" s="32"/>
      <c r="B40" s="34">
        <v>3</v>
      </c>
      <c r="C40" s="51" t="s">
        <v>168</v>
      </c>
      <c r="D40" s="51" t="s">
        <v>37</v>
      </c>
      <c r="E40" s="34" t="s">
        <v>146</v>
      </c>
      <c r="F40" s="32"/>
      <c r="G40" s="37" t="s">
        <v>39</v>
      </c>
      <c r="H40" s="98" t="s">
        <v>239</v>
      </c>
      <c r="I40" s="34" t="s">
        <v>169</v>
      </c>
      <c r="J40" s="34" t="s">
        <v>170</v>
      </c>
      <c r="K40" s="34" t="s">
        <v>345</v>
      </c>
      <c r="L40" s="34">
        <v>500</v>
      </c>
      <c r="M40" s="34">
        <v>1</v>
      </c>
      <c r="N40" s="34" t="s">
        <v>45</v>
      </c>
      <c r="O40" s="34">
        <v>62</v>
      </c>
      <c r="P40" s="34" t="s">
        <v>243</v>
      </c>
      <c r="Q40" s="49" t="s">
        <v>46</v>
      </c>
      <c r="R40" s="34" t="s">
        <v>199</v>
      </c>
      <c r="S40" s="34" t="s">
        <v>198</v>
      </c>
      <c r="T40" s="49" t="s">
        <v>197</v>
      </c>
      <c r="U40" s="49" t="s">
        <v>200</v>
      </c>
      <c r="V40" s="34" t="s">
        <v>127</v>
      </c>
      <c r="W40" s="34" t="s">
        <v>178</v>
      </c>
      <c r="X40" s="34" t="s">
        <v>197</v>
      </c>
      <c r="Y40" s="49" t="s">
        <v>202</v>
      </c>
      <c r="Z40" s="49" t="s">
        <v>199</v>
      </c>
      <c r="AA40" s="49" t="s">
        <v>198</v>
      </c>
      <c r="AB40" s="34" t="s">
        <v>127</v>
      </c>
      <c r="AC40" s="49" t="s">
        <v>46</v>
      </c>
      <c r="AD40" s="49"/>
      <c r="AE40" s="34" t="s">
        <v>179</v>
      </c>
      <c r="AF40" s="49" t="s">
        <v>184</v>
      </c>
      <c r="AG40" s="34" t="s">
        <v>127</v>
      </c>
      <c r="AH40" s="34" t="s">
        <v>58</v>
      </c>
      <c r="AI40" s="49" t="s">
        <v>135</v>
      </c>
      <c r="AJ40" s="49" t="s">
        <v>181</v>
      </c>
      <c r="AK40" s="49" t="s">
        <v>53</v>
      </c>
      <c r="AL40" s="49" t="s">
        <v>54</v>
      </c>
      <c r="AM40" s="38"/>
      <c r="AN40" s="2">
        <v>6.4362610700599996</v>
      </c>
      <c r="AO40" s="2">
        <v>5.2694237567500002</v>
      </c>
      <c r="AP40" s="2">
        <v>5.8108293945199998</v>
      </c>
      <c r="AQ40" s="2">
        <v>5.35455890248</v>
      </c>
      <c r="AR40" s="2">
        <v>6.4308544257099998</v>
      </c>
      <c r="AS40" s="2">
        <v>5.3843403815600004</v>
      </c>
      <c r="AT40" s="2">
        <v>6.0251000363399996</v>
      </c>
      <c r="AU40" s="2">
        <v>5.3136834887199997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108">
        <v>6.1083165388299996</v>
      </c>
      <c r="BO40" s="108">
        <v>6.2542171527899999</v>
      </c>
      <c r="BP40" s="10">
        <v>33</v>
      </c>
      <c r="BQ40" s="38"/>
      <c r="BR40" s="34"/>
      <c r="BS40" s="51"/>
      <c r="BT40" s="71" t="s">
        <v>220</v>
      </c>
      <c r="BU40" s="49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</row>
    <row r="41" spans="1:98" ht="10.199999999999999" x14ac:dyDescent="0.2">
      <c r="A41" s="32"/>
      <c r="B41" s="49">
        <v>4</v>
      </c>
      <c r="C41" s="79" t="s">
        <v>168</v>
      </c>
      <c r="D41" s="51" t="s">
        <v>37</v>
      </c>
      <c r="E41" s="34" t="s">
        <v>146</v>
      </c>
      <c r="F41" s="32"/>
      <c r="G41" s="37" t="s">
        <v>39</v>
      </c>
      <c r="H41" s="98" t="s">
        <v>239</v>
      </c>
      <c r="I41" s="34" t="s">
        <v>169</v>
      </c>
      <c r="J41" s="34" t="s">
        <v>170</v>
      </c>
      <c r="K41" s="34" t="s">
        <v>345</v>
      </c>
      <c r="L41" s="34">
        <v>500</v>
      </c>
      <c r="M41" s="34">
        <v>1</v>
      </c>
      <c r="N41" s="34" t="s">
        <v>45</v>
      </c>
      <c r="O41" s="34">
        <v>62</v>
      </c>
      <c r="P41" s="34" t="s">
        <v>243</v>
      </c>
      <c r="Q41" s="49" t="s">
        <v>46</v>
      </c>
      <c r="R41" s="49" t="s">
        <v>171</v>
      </c>
      <c r="S41" s="49" t="s">
        <v>201</v>
      </c>
      <c r="T41" s="49" t="s">
        <v>184</v>
      </c>
      <c r="U41" s="49" t="s">
        <v>177</v>
      </c>
      <c r="V41" s="34" t="s">
        <v>127</v>
      </c>
      <c r="W41" s="34" t="s">
        <v>178</v>
      </c>
      <c r="X41" s="34" t="s">
        <v>184</v>
      </c>
      <c r="Y41" s="49" t="s">
        <v>186</v>
      </c>
      <c r="Z41" s="49" t="s">
        <v>171</v>
      </c>
      <c r="AA41" s="49" t="s">
        <v>203</v>
      </c>
      <c r="AB41" s="34" t="s">
        <v>127</v>
      </c>
      <c r="AC41" s="49" t="s">
        <v>46</v>
      </c>
      <c r="AD41" s="49"/>
      <c r="AE41" s="34" t="s">
        <v>179</v>
      </c>
      <c r="AF41" s="49" t="s">
        <v>184</v>
      </c>
      <c r="AG41" s="34" t="s">
        <v>127</v>
      </c>
      <c r="AH41" s="34" t="s">
        <v>58</v>
      </c>
      <c r="AI41" s="49" t="s">
        <v>135</v>
      </c>
      <c r="AJ41" s="49" t="s">
        <v>181</v>
      </c>
      <c r="AK41" s="49" t="s">
        <v>53</v>
      </c>
      <c r="AL41" s="49" t="s">
        <v>54</v>
      </c>
      <c r="AM41" s="38"/>
      <c r="AN41" s="2">
        <v>6.2977540846100002</v>
      </c>
      <c r="AO41" s="2">
        <v>5.5082147073699996</v>
      </c>
      <c r="AP41" s="2">
        <v>6.4986315442700002</v>
      </c>
      <c r="AQ41" s="2">
        <v>5.2617301382099999</v>
      </c>
      <c r="AR41" s="2">
        <v>6.0038475863</v>
      </c>
      <c r="AS41" s="2">
        <v>5.5613082704399996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108">
        <v>6.1788244098199998</v>
      </c>
      <c r="BO41" s="108">
        <v>6.2292333729599996</v>
      </c>
      <c r="BP41" s="10">
        <v>22</v>
      </c>
      <c r="BQ41" s="38"/>
      <c r="BR41" s="34"/>
      <c r="BS41" s="51"/>
      <c r="BT41" s="71" t="s">
        <v>220</v>
      </c>
      <c r="BU41" s="49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</row>
    <row r="42" spans="1:98" ht="10.199999999999999" x14ac:dyDescent="0.2">
      <c r="A42" s="32"/>
      <c r="B42" s="34">
        <v>5</v>
      </c>
      <c r="C42" s="79" t="s">
        <v>168</v>
      </c>
      <c r="D42" s="51" t="s">
        <v>37</v>
      </c>
      <c r="E42" s="34" t="s">
        <v>146</v>
      </c>
      <c r="F42" s="32"/>
      <c r="G42" s="37" t="s">
        <v>39</v>
      </c>
      <c r="H42" s="98" t="s">
        <v>239</v>
      </c>
      <c r="I42" s="34" t="s">
        <v>169</v>
      </c>
      <c r="J42" s="34" t="s">
        <v>170</v>
      </c>
      <c r="K42" s="34" t="s">
        <v>345</v>
      </c>
      <c r="L42" s="49">
        <v>500</v>
      </c>
      <c r="M42" s="49">
        <v>1</v>
      </c>
      <c r="N42" s="49" t="s">
        <v>45</v>
      </c>
      <c r="O42" s="34">
        <v>62</v>
      </c>
      <c r="P42" s="34" t="s">
        <v>243</v>
      </c>
      <c r="Q42" s="49" t="s">
        <v>46</v>
      </c>
      <c r="R42" s="49" t="s">
        <v>190</v>
      </c>
      <c r="S42" s="49" t="s">
        <v>204</v>
      </c>
      <c r="T42" s="49" t="s">
        <v>175</v>
      </c>
      <c r="U42" s="49" t="s">
        <v>176</v>
      </c>
      <c r="V42" s="34" t="s">
        <v>127</v>
      </c>
      <c r="W42" s="49" t="s">
        <v>178</v>
      </c>
      <c r="X42" s="49" t="s">
        <v>205</v>
      </c>
      <c r="Y42" s="49" t="s">
        <v>206</v>
      </c>
      <c r="Z42" s="49" t="s">
        <v>207</v>
      </c>
      <c r="AA42" s="49" t="s">
        <v>208</v>
      </c>
      <c r="AB42" s="49" t="s">
        <v>127</v>
      </c>
      <c r="AC42" s="49" t="s">
        <v>46</v>
      </c>
      <c r="AD42" s="49"/>
      <c r="AE42" s="49" t="s">
        <v>179</v>
      </c>
      <c r="AF42" s="49" t="s">
        <v>209</v>
      </c>
      <c r="AG42" s="49" t="s">
        <v>127</v>
      </c>
      <c r="AH42" s="49" t="s">
        <v>58</v>
      </c>
      <c r="AI42" s="49" t="s">
        <v>135</v>
      </c>
      <c r="AJ42" s="49" t="s">
        <v>181</v>
      </c>
      <c r="AK42" s="49" t="s">
        <v>53</v>
      </c>
      <c r="AL42" s="49" t="s">
        <v>54</v>
      </c>
      <c r="AM42" s="38"/>
      <c r="AN42" s="2">
        <v>6.6958920723700004</v>
      </c>
      <c r="AO42" s="2">
        <v>8.6619955822799994</v>
      </c>
      <c r="AP42" s="2">
        <v>6.2860652436800004</v>
      </c>
      <c r="AQ42" s="2">
        <v>10.110847851300001</v>
      </c>
      <c r="AR42" s="2">
        <v>6.06394944985</v>
      </c>
      <c r="AS42" s="2">
        <v>5.3780384082300001</v>
      </c>
      <c r="AT42" s="2">
        <v>7.2757269261799999</v>
      </c>
      <c r="AU42" s="2">
        <v>5.3076330600299997</v>
      </c>
      <c r="AV42" s="2">
        <v>6.7814836331999997</v>
      </c>
      <c r="AW42" s="2">
        <v>5.2720485292400001</v>
      </c>
      <c r="AX42" s="2">
        <v>5.5293295259399997</v>
      </c>
      <c r="AY42" s="2">
        <v>5.5269471450600003</v>
      </c>
      <c r="AZ42" s="2">
        <v>5.8642092322900004</v>
      </c>
      <c r="BA42" s="2">
        <v>5.4529900075300004</v>
      </c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108">
        <v>5.5200101017799996</v>
      </c>
      <c r="BO42" s="108">
        <v>5.2966569503800001</v>
      </c>
      <c r="BP42" s="10">
        <v>117</v>
      </c>
      <c r="BQ42" s="38"/>
      <c r="BR42" s="34"/>
      <c r="BS42" s="51"/>
      <c r="BT42" s="71" t="s">
        <v>220</v>
      </c>
      <c r="BU42" s="49"/>
      <c r="BV42" s="76"/>
      <c r="BW42" s="76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6"/>
      <c r="CP42" s="76"/>
      <c r="CQ42" s="76"/>
      <c r="CR42" s="76"/>
      <c r="CS42" s="76"/>
      <c r="CT42" s="76"/>
    </row>
    <row r="43" spans="1:98" ht="10.199999999999999" x14ac:dyDescent="0.2">
      <c r="A43" s="32"/>
      <c r="B43" s="49">
        <v>6</v>
      </c>
      <c r="C43" s="79" t="s">
        <v>168</v>
      </c>
      <c r="D43" s="51" t="s">
        <v>37</v>
      </c>
      <c r="E43" s="34" t="s">
        <v>146</v>
      </c>
      <c r="F43" s="32"/>
      <c r="G43" s="37" t="s">
        <v>39</v>
      </c>
      <c r="H43" s="98" t="s">
        <v>239</v>
      </c>
      <c r="I43" s="34" t="s">
        <v>169</v>
      </c>
      <c r="J43" s="34" t="s">
        <v>170</v>
      </c>
      <c r="K43" s="34" t="s">
        <v>345</v>
      </c>
      <c r="L43" s="49">
        <v>500</v>
      </c>
      <c r="M43" s="49">
        <v>1</v>
      </c>
      <c r="N43" s="49" t="s">
        <v>45</v>
      </c>
      <c r="O43" s="34">
        <v>62</v>
      </c>
      <c r="P43" s="49" t="s">
        <v>182</v>
      </c>
      <c r="Q43" s="49" t="s">
        <v>46</v>
      </c>
      <c r="R43" s="49" t="s">
        <v>210</v>
      </c>
      <c r="S43" s="49" t="s">
        <v>211</v>
      </c>
      <c r="T43" s="49" t="s">
        <v>212</v>
      </c>
      <c r="U43" s="49" t="s">
        <v>213</v>
      </c>
      <c r="V43" s="49" t="s">
        <v>127</v>
      </c>
      <c r="W43" s="49" t="s">
        <v>178</v>
      </c>
      <c r="X43" s="49" t="s">
        <v>184</v>
      </c>
      <c r="Y43" s="49" t="s">
        <v>186</v>
      </c>
      <c r="Z43" s="49" t="s">
        <v>171</v>
      </c>
      <c r="AA43" s="49" t="s">
        <v>203</v>
      </c>
      <c r="AB43" s="49" t="s">
        <v>127</v>
      </c>
      <c r="AC43" s="49" t="s">
        <v>46</v>
      </c>
      <c r="AD43" s="49"/>
      <c r="AE43" s="49" t="s">
        <v>214</v>
      </c>
      <c r="AF43" s="49" t="s">
        <v>215</v>
      </c>
      <c r="AG43" s="49" t="s">
        <v>127</v>
      </c>
      <c r="AH43" s="49" t="s">
        <v>58</v>
      </c>
      <c r="AI43" s="49" t="s">
        <v>135</v>
      </c>
      <c r="AJ43" s="49" t="s">
        <v>181</v>
      </c>
      <c r="AK43" s="49" t="s">
        <v>53</v>
      </c>
      <c r="AL43" s="49" t="s">
        <v>54</v>
      </c>
      <c r="AM43" s="38"/>
      <c r="AN43" s="10">
        <v>42.518969578300002</v>
      </c>
      <c r="AO43" s="10">
        <v>40.329695823400002</v>
      </c>
      <c r="AP43" s="10">
        <v>40.585180065000003</v>
      </c>
      <c r="AQ43" s="10">
        <v>38.101653672799998</v>
      </c>
      <c r="AR43" s="10">
        <v>44.868089345900003</v>
      </c>
      <c r="AS43" s="10">
        <v>37.946642706900001</v>
      </c>
      <c r="AT43" s="10">
        <v>41.094451694</v>
      </c>
      <c r="AU43" s="10">
        <v>38.812474059000003</v>
      </c>
      <c r="AV43" s="56">
        <v>39.835185551499997</v>
      </c>
      <c r="AW43" s="56">
        <v>37.167406226600001</v>
      </c>
      <c r="AX43" s="56">
        <v>37.770227356200003</v>
      </c>
      <c r="AY43" s="56">
        <v>37.0616113536</v>
      </c>
      <c r="AZ43" s="5">
        <v>38.520841807499998</v>
      </c>
      <c r="BA43" s="5">
        <v>37.572688994799996</v>
      </c>
      <c r="BB43" s="2">
        <v>39.144200746800003</v>
      </c>
      <c r="BC43" s="2">
        <v>37.174168335499999</v>
      </c>
      <c r="BD43" s="2">
        <v>37.770996738500003</v>
      </c>
      <c r="BE43" s="2">
        <v>36.870469094699999</v>
      </c>
      <c r="BF43" s="2"/>
      <c r="BG43" s="2"/>
      <c r="BH43" s="2"/>
      <c r="BI43" s="2"/>
      <c r="BJ43" s="2"/>
      <c r="BK43" s="2"/>
      <c r="BL43" s="2"/>
      <c r="BM43" s="2"/>
      <c r="BN43" s="108">
        <v>37.292533762300003</v>
      </c>
      <c r="BO43" s="108">
        <v>36.696512414700003</v>
      </c>
      <c r="BP43" s="10">
        <v>227</v>
      </c>
      <c r="BQ43" s="38"/>
      <c r="BR43" s="34"/>
      <c r="BS43" s="51"/>
      <c r="BT43" s="71"/>
      <c r="BU43" s="49"/>
      <c r="BV43" s="76"/>
      <c r="BW43" s="76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6"/>
      <c r="CP43" s="76"/>
      <c r="CQ43" s="76"/>
      <c r="CR43" s="76"/>
      <c r="CS43" s="76"/>
      <c r="CT43" s="76"/>
    </row>
    <row r="44" spans="1:98" ht="10.199999999999999" x14ac:dyDescent="0.2">
      <c r="A44" s="32"/>
      <c r="B44" s="34">
        <v>7</v>
      </c>
      <c r="C44" s="79" t="s">
        <v>168</v>
      </c>
      <c r="D44" s="51" t="s">
        <v>37</v>
      </c>
      <c r="E44" s="34" t="s">
        <v>146</v>
      </c>
      <c r="F44" s="32"/>
      <c r="G44" s="37" t="s">
        <v>39</v>
      </c>
      <c r="H44" s="98" t="s">
        <v>239</v>
      </c>
      <c r="I44" s="34" t="s">
        <v>169</v>
      </c>
      <c r="J44" s="34" t="s">
        <v>170</v>
      </c>
      <c r="K44" s="34" t="s">
        <v>345</v>
      </c>
      <c r="L44" s="49">
        <v>150</v>
      </c>
      <c r="M44" s="49">
        <v>1</v>
      </c>
      <c r="N44" s="49" t="s">
        <v>45</v>
      </c>
      <c r="O44" s="34">
        <v>62</v>
      </c>
      <c r="P44" s="49" t="s">
        <v>182</v>
      </c>
      <c r="Q44" s="49" t="s">
        <v>46</v>
      </c>
      <c r="R44" s="49" t="s">
        <v>199</v>
      </c>
      <c r="S44" s="49" t="s">
        <v>216</v>
      </c>
      <c r="T44" s="49" t="s">
        <v>197</v>
      </c>
      <c r="U44" s="49" t="s">
        <v>200</v>
      </c>
      <c r="V44" s="49" t="s">
        <v>127</v>
      </c>
      <c r="W44" s="49" t="s">
        <v>178</v>
      </c>
      <c r="X44" s="49" t="s">
        <v>184</v>
      </c>
      <c r="Y44" s="49" t="s">
        <v>186</v>
      </c>
      <c r="Z44" s="49" t="s">
        <v>171</v>
      </c>
      <c r="AA44" s="49" t="s">
        <v>203</v>
      </c>
      <c r="AB44" s="49" t="s">
        <v>127</v>
      </c>
      <c r="AC44" s="49" t="s">
        <v>46</v>
      </c>
      <c r="AD44" s="49"/>
      <c r="AE44" s="49" t="s">
        <v>214</v>
      </c>
      <c r="AF44" s="49" t="s">
        <v>215</v>
      </c>
      <c r="AG44" s="49" t="s">
        <v>127</v>
      </c>
      <c r="AH44" s="49" t="s">
        <v>59</v>
      </c>
      <c r="AI44" s="49" t="s">
        <v>135</v>
      </c>
      <c r="AJ44" s="49" t="s">
        <v>217</v>
      </c>
      <c r="AK44" s="49" t="s">
        <v>53</v>
      </c>
      <c r="AL44" s="49" t="s">
        <v>54</v>
      </c>
      <c r="AM44" s="38"/>
      <c r="AN44" s="10" t="s">
        <v>222</v>
      </c>
      <c r="AO44" s="10" t="s">
        <v>222</v>
      </c>
      <c r="AP44" s="10" t="s">
        <v>222</v>
      </c>
      <c r="AQ44" s="10" t="s">
        <v>222</v>
      </c>
      <c r="AR44" s="10" t="s">
        <v>222</v>
      </c>
      <c r="AS44" s="10" t="s">
        <v>222</v>
      </c>
      <c r="AT44" s="10" t="s">
        <v>222</v>
      </c>
      <c r="AU44" s="10" t="s">
        <v>222</v>
      </c>
      <c r="AV44" s="10" t="s">
        <v>222</v>
      </c>
      <c r="AW44" s="10" t="s">
        <v>222</v>
      </c>
      <c r="AX44" s="10" t="s">
        <v>222</v>
      </c>
      <c r="AY44" s="10" t="s">
        <v>222</v>
      </c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 t="s">
        <v>222</v>
      </c>
      <c r="BO44" s="2" t="s">
        <v>222</v>
      </c>
      <c r="BP44" s="10">
        <v>86</v>
      </c>
      <c r="BQ44" s="38"/>
      <c r="BR44" s="34"/>
      <c r="BS44" s="51"/>
      <c r="BT44" s="71"/>
      <c r="BU44" s="49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</row>
    <row r="45" spans="1:98" ht="10.199999999999999" x14ac:dyDescent="0.2">
      <c r="A45" s="32"/>
      <c r="B45" s="49">
        <v>8</v>
      </c>
      <c r="C45" s="79" t="s">
        <v>168</v>
      </c>
      <c r="D45" s="51" t="s">
        <v>37</v>
      </c>
      <c r="E45" s="34" t="s">
        <v>146</v>
      </c>
      <c r="F45" s="32"/>
      <c r="G45" s="37" t="s">
        <v>39</v>
      </c>
      <c r="H45" s="98" t="s">
        <v>239</v>
      </c>
      <c r="I45" s="34" t="s">
        <v>169</v>
      </c>
      <c r="J45" s="34" t="s">
        <v>170</v>
      </c>
      <c r="K45" s="34" t="s">
        <v>345</v>
      </c>
      <c r="L45" s="49">
        <v>150</v>
      </c>
      <c r="M45" s="49">
        <v>1</v>
      </c>
      <c r="N45" s="49" t="s">
        <v>45</v>
      </c>
      <c r="O45" s="34">
        <v>62</v>
      </c>
      <c r="P45" s="49" t="s">
        <v>182</v>
      </c>
      <c r="Q45" s="49" t="s">
        <v>46</v>
      </c>
      <c r="R45" s="49" t="s">
        <v>199</v>
      </c>
      <c r="S45" s="49" t="s">
        <v>216</v>
      </c>
      <c r="T45" s="49" t="s">
        <v>197</v>
      </c>
      <c r="U45" s="49" t="s">
        <v>200</v>
      </c>
      <c r="V45" s="49" t="s">
        <v>127</v>
      </c>
      <c r="W45" s="49" t="s">
        <v>178</v>
      </c>
      <c r="X45" s="49" t="s">
        <v>184</v>
      </c>
      <c r="Y45" s="49" t="s">
        <v>186</v>
      </c>
      <c r="Z45" s="49" t="s">
        <v>171</v>
      </c>
      <c r="AA45" s="49" t="s">
        <v>203</v>
      </c>
      <c r="AB45" s="49" t="s">
        <v>127</v>
      </c>
      <c r="AC45" s="49" t="s">
        <v>46</v>
      </c>
      <c r="AD45" s="49"/>
      <c r="AE45" s="49" t="s">
        <v>214</v>
      </c>
      <c r="AF45" s="49" t="s">
        <v>215</v>
      </c>
      <c r="AG45" s="49" t="s">
        <v>127</v>
      </c>
      <c r="AH45" s="49" t="s">
        <v>52</v>
      </c>
      <c r="AI45" s="49" t="s">
        <v>135</v>
      </c>
      <c r="AJ45" s="49" t="s">
        <v>217</v>
      </c>
      <c r="AK45" s="49" t="s">
        <v>53</v>
      </c>
      <c r="AL45" s="49" t="s">
        <v>54</v>
      </c>
      <c r="AM45" s="38"/>
      <c r="AN45" s="10">
        <v>6239.6021973200004</v>
      </c>
      <c r="AO45" s="10">
        <v>654457751.36500001</v>
      </c>
      <c r="AP45" s="10">
        <v>6239.7886373199999</v>
      </c>
      <c r="AQ45" s="10">
        <v>2648815453.46</v>
      </c>
      <c r="AR45" s="10"/>
      <c r="AS45" s="10"/>
      <c r="AT45" s="10"/>
      <c r="AU45" s="10"/>
      <c r="AV45" s="10"/>
      <c r="AW45" s="10"/>
      <c r="AX45" s="10"/>
      <c r="AY45" s="10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10"/>
      <c r="BQ45" s="38"/>
      <c r="BR45" s="34"/>
      <c r="BS45" s="51"/>
      <c r="BT45" s="71"/>
      <c r="BU45" s="49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</row>
    <row r="46" spans="1:98" ht="10.199999999999999" x14ac:dyDescent="0.2">
      <c r="A46" s="32"/>
      <c r="B46" s="34">
        <v>9</v>
      </c>
      <c r="C46" s="51" t="s">
        <v>168</v>
      </c>
      <c r="D46" s="51" t="s">
        <v>37</v>
      </c>
      <c r="E46" s="34" t="s">
        <v>146</v>
      </c>
      <c r="F46" s="32"/>
      <c r="G46" s="37" t="s">
        <v>39</v>
      </c>
      <c r="H46" s="98" t="s">
        <v>239</v>
      </c>
      <c r="I46" s="34" t="s">
        <v>169</v>
      </c>
      <c r="J46" s="34" t="s">
        <v>170</v>
      </c>
      <c r="K46" s="34" t="s">
        <v>345</v>
      </c>
      <c r="L46" s="49">
        <v>150</v>
      </c>
      <c r="M46" s="49">
        <v>1</v>
      </c>
      <c r="N46" s="49" t="s">
        <v>45</v>
      </c>
      <c r="O46" s="34">
        <v>62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38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10"/>
      <c r="BQ46" s="38"/>
      <c r="BR46" s="34"/>
      <c r="BS46" s="51"/>
      <c r="BT46" s="71"/>
      <c r="BU46" s="49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</row>
    <row r="47" spans="1:98" ht="14.4" x14ac:dyDescent="0.3">
      <c r="A47" s="32"/>
      <c r="B47" s="84">
        <v>10</v>
      </c>
      <c r="C47" s="85" t="s">
        <v>168</v>
      </c>
      <c r="D47" s="85" t="s">
        <v>37</v>
      </c>
      <c r="E47" s="84" t="s">
        <v>146</v>
      </c>
      <c r="F47" s="32"/>
      <c r="G47" s="86" t="s">
        <v>39</v>
      </c>
      <c r="H47" s="99" t="s">
        <v>239</v>
      </c>
      <c r="I47" s="84" t="s">
        <v>169</v>
      </c>
      <c r="J47" s="84" t="s">
        <v>170</v>
      </c>
      <c r="K47" s="111" t="s">
        <v>345</v>
      </c>
      <c r="L47" s="84">
        <v>150</v>
      </c>
      <c r="M47" s="84">
        <v>22</v>
      </c>
      <c r="N47" s="84" t="s">
        <v>45</v>
      </c>
      <c r="O47" s="84">
        <v>62</v>
      </c>
      <c r="P47" s="84" t="s">
        <v>242</v>
      </c>
      <c r="Q47" s="84" t="s">
        <v>50</v>
      </c>
      <c r="R47" s="84" t="s">
        <v>199</v>
      </c>
      <c r="S47" s="84" t="s">
        <v>216</v>
      </c>
      <c r="T47" s="84" t="s">
        <v>197</v>
      </c>
      <c r="U47" s="84" t="s">
        <v>200</v>
      </c>
      <c r="V47" s="84" t="s">
        <v>223</v>
      </c>
      <c r="W47" s="84" t="s">
        <v>224</v>
      </c>
      <c r="X47" s="84" t="s">
        <v>184</v>
      </c>
      <c r="Y47" s="84" t="s">
        <v>186</v>
      </c>
      <c r="Z47" s="84" t="s">
        <v>171</v>
      </c>
      <c r="AA47" s="84" t="s">
        <v>203</v>
      </c>
      <c r="AB47" s="84" t="s">
        <v>223</v>
      </c>
      <c r="AC47" s="84" t="s">
        <v>46</v>
      </c>
      <c r="AD47" s="84" t="s">
        <v>382</v>
      </c>
      <c r="AE47" s="84" t="s">
        <v>179</v>
      </c>
      <c r="AF47" s="84" t="s">
        <v>209</v>
      </c>
      <c r="AG47" s="84" t="s">
        <v>223</v>
      </c>
      <c r="AH47" s="84" t="s">
        <v>58</v>
      </c>
      <c r="AI47" s="84" t="s">
        <v>128</v>
      </c>
      <c r="AJ47" s="84" t="s">
        <v>217</v>
      </c>
      <c r="AK47" s="84" t="s">
        <v>53</v>
      </c>
      <c r="AL47" s="84" t="s">
        <v>54</v>
      </c>
      <c r="AM47" s="38"/>
      <c r="AN47" s="56">
        <v>73.9801197667</v>
      </c>
      <c r="AO47" s="57">
        <v>151.77295176199999</v>
      </c>
      <c r="AP47" s="57">
        <v>63.389403312399999</v>
      </c>
      <c r="AQ47" s="57">
        <v>76.167577107699998</v>
      </c>
      <c r="AR47" s="57">
        <v>57.746205606799997</v>
      </c>
      <c r="AS47" s="57">
        <v>55.299683888799997</v>
      </c>
      <c r="AT47" s="57">
        <v>36.567607510499997</v>
      </c>
      <c r="AU47" s="57">
        <v>38.085965474399998</v>
      </c>
      <c r="AV47" s="57">
        <v>19.7595384659</v>
      </c>
      <c r="AW47" s="57">
        <v>46.482660929399998</v>
      </c>
      <c r="AX47" s="10">
        <v>11.155259317000001</v>
      </c>
      <c r="AY47" s="10">
        <v>21.518608411199999</v>
      </c>
      <c r="AZ47" s="2">
        <v>9.3249150399200005</v>
      </c>
      <c r="BA47" s="2">
        <v>16.200447400400002</v>
      </c>
      <c r="BB47" s="2">
        <v>6.6105859202700001</v>
      </c>
      <c r="BC47" s="2">
        <v>20.305551528900001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10">
        <v>150</v>
      </c>
      <c r="BQ47" s="38"/>
      <c r="BR47" s="34"/>
      <c r="BS47" s="51"/>
      <c r="BT47" s="71" t="s">
        <v>231</v>
      </c>
      <c r="BU47" s="76" t="s">
        <v>226</v>
      </c>
      <c r="BV47" s="76" t="s">
        <v>225</v>
      </c>
      <c r="BW47" s="76"/>
      <c r="BX47" s="76"/>
      <c r="BY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</row>
    <row r="48" spans="1:98" ht="10.199999999999999" x14ac:dyDescent="0.2">
      <c r="A48" s="32"/>
      <c r="B48" s="34">
        <v>11</v>
      </c>
      <c r="C48" s="51" t="s">
        <v>168</v>
      </c>
      <c r="D48" s="51" t="s">
        <v>37</v>
      </c>
      <c r="E48" s="34" t="s">
        <v>146</v>
      </c>
      <c r="F48" s="32"/>
      <c r="G48" s="37" t="s">
        <v>39</v>
      </c>
      <c r="H48" s="98" t="s">
        <v>239</v>
      </c>
      <c r="I48" s="34" t="s">
        <v>169</v>
      </c>
      <c r="J48" s="34" t="s">
        <v>170</v>
      </c>
      <c r="K48" s="34" t="s">
        <v>345</v>
      </c>
      <c r="L48" s="49">
        <v>200</v>
      </c>
      <c r="M48" s="87">
        <v>22</v>
      </c>
      <c r="N48" s="87" t="s">
        <v>45</v>
      </c>
      <c r="O48" s="87">
        <v>62</v>
      </c>
      <c r="P48" s="87" t="s">
        <v>242</v>
      </c>
      <c r="Q48" s="87" t="s">
        <v>50</v>
      </c>
      <c r="R48" s="49" t="s">
        <v>227</v>
      </c>
      <c r="S48" s="49" t="s">
        <v>227</v>
      </c>
      <c r="T48" s="49" t="s">
        <v>227</v>
      </c>
      <c r="U48" s="49" t="s">
        <v>234</v>
      </c>
      <c r="V48" s="49" t="s">
        <v>229</v>
      </c>
      <c r="W48" s="87" t="s">
        <v>224</v>
      </c>
      <c r="X48" s="49" t="s">
        <v>228</v>
      </c>
      <c r="Y48" s="49" t="s">
        <v>175</v>
      </c>
      <c r="Z48" s="49" t="s">
        <v>190</v>
      </c>
      <c r="AA48" s="49" t="s">
        <v>189</v>
      </c>
      <c r="AB48" s="49" t="s">
        <v>229</v>
      </c>
      <c r="AC48" s="87" t="s">
        <v>46</v>
      </c>
      <c r="AD48" s="87" t="s">
        <v>382</v>
      </c>
      <c r="AE48" s="87" t="s">
        <v>179</v>
      </c>
      <c r="AF48" s="87" t="s">
        <v>209</v>
      </c>
      <c r="AG48" s="49" t="s">
        <v>229</v>
      </c>
      <c r="AH48" s="87" t="s">
        <v>58</v>
      </c>
      <c r="AI48" s="87" t="s">
        <v>128</v>
      </c>
      <c r="AJ48" s="87" t="s">
        <v>230</v>
      </c>
      <c r="AK48" s="87" t="s">
        <v>53</v>
      </c>
      <c r="AL48" s="87" t="s">
        <v>54</v>
      </c>
      <c r="AM48" s="38"/>
      <c r="AN48" s="10">
        <v>211.04922633000001</v>
      </c>
      <c r="AO48" s="10">
        <v>283.54170735700001</v>
      </c>
      <c r="AP48" s="10">
        <v>179.42533480700001</v>
      </c>
      <c r="AQ48" s="10">
        <v>176.42661539700001</v>
      </c>
      <c r="AR48" s="10">
        <v>141.03684308499999</v>
      </c>
      <c r="AS48" s="10">
        <v>152.73701985700001</v>
      </c>
      <c r="AT48" s="10">
        <v>62.809213699799997</v>
      </c>
      <c r="AU48" s="10">
        <v>87.575684865300005</v>
      </c>
      <c r="AV48" s="10">
        <v>27.8595002082</v>
      </c>
      <c r="AW48" s="10">
        <v>60.504605611199999</v>
      </c>
      <c r="AX48" s="10">
        <v>17.616053519699999</v>
      </c>
      <c r="AY48" s="10">
        <v>31.698563257899998</v>
      </c>
      <c r="AZ48" s="2">
        <v>17.354968409400001</v>
      </c>
      <c r="BA48" s="2">
        <v>31.659396489500001</v>
      </c>
      <c r="BB48" s="2">
        <v>19.543007573800001</v>
      </c>
      <c r="BC48" s="2">
        <v>73.035125732400004</v>
      </c>
      <c r="BD48" s="2">
        <v>11.2527928814</v>
      </c>
      <c r="BE48" s="2">
        <v>40.128363927199999</v>
      </c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10">
        <v>200</v>
      </c>
      <c r="BQ48" s="38"/>
      <c r="BR48" s="34"/>
      <c r="BS48" s="51"/>
      <c r="BT48" s="71"/>
      <c r="BU48" s="93" t="s">
        <v>233</v>
      </c>
      <c r="BV48" s="93" t="s">
        <v>232</v>
      </c>
      <c r="BW48" s="76"/>
      <c r="BX48" s="76"/>
      <c r="BY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</row>
    <row r="49" spans="1:98" ht="10.199999999999999" x14ac:dyDescent="0.2">
      <c r="A49" s="32"/>
      <c r="B49" s="34">
        <v>12</v>
      </c>
      <c r="C49" s="51" t="s">
        <v>168</v>
      </c>
      <c r="D49" s="51" t="s">
        <v>37</v>
      </c>
      <c r="E49" s="34" t="s">
        <v>146</v>
      </c>
      <c r="F49" s="32"/>
      <c r="G49" s="37" t="s">
        <v>39</v>
      </c>
      <c r="H49" s="98" t="s">
        <v>239</v>
      </c>
      <c r="I49" s="34" t="s">
        <v>169</v>
      </c>
      <c r="J49" s="34" t="s">
        <v>170</v>
      </c>
      <c r="K49" s="34" t="s">
        <v>345</v>
      </c>
      <c r="L49" s="49">
        <v>200</v>
      </c>
      <c r="M49" s="87">
        <v>22</v>
      </c>
      <c r="N49" s="87" t="s">
        <v>45</v>
      </c>
      <c r="O49" s="87">
        <v>62</v>
      </c>
      <c r="P49" s="87" t="s">
        <v>242</v>
      </c>
      <c r="Q49" s="49" t="s">
        <v>46</v>
      </c>
      <c r="R49" s="87" t="s">
        <v>199</v>
      </c>
      <c r="S49" s="49" t="s">
        <v>235</v>
      </c>
      <c r="T49" s="87" t="s">
        <v>197</v>
      </c>
      <c r="U49" s="87" t="s">
        <v>200</v>
      </c>
      <c r="V49" s="87" t="s">
        <v>223</v>
      </c>
      <c r="W49" s="87" t="s">
        <v>224</v>
      </c>
      <c r="X49" s="49" t="s">
        <v>228</v>
      </c>
      <c r="Y49" s="49" t="s">
        <v>175</v>
      </c>
      <c r="Z49" s="49" t="s">
        <v>190</v>
      </c>
      <c r="AA49" s="49" t="s">
        <v>189</v>
      </c>
      <c r="AB49" s="87" t="s">
        <v>223</v>
      </c>
      <c r="AC49" s="87" t="s">
        <v>46</v>
      </c>
      <c r="AD49" s="87" t="s">
        <v>382</v>
      </c>
      <c r="AE49" s="87" t="s">
        <v>179</v>
      </c>
      <c r="AF49" s="87" t="s">
        <v>209</v>
      </c>
      <c r="AG49" s="87" t="s">
        <v>223</v>
      </c>
      <c r="AH49" s="87" t="s">
        <v>58</v>
      </c>
      <c r="AI49" s="87" t="s">
        <v>128</v>
      </c>
      <c r="AJ49" s="87" t="s">
        <v>230</v>
      </c>
      <c r="AK49" s="87" t="s">
        <v>53</v>
      </c>
      <c r="AL49" s="87" t="s">
        <v>54</v>
      </c>
      <c r="AM49" s="38"/>
      <c r="AN49" s="57">
        <v>115.828681207</v>
      </c>
      <c r="AO49" s="57">
        <v>689.27480061799997</v>
      </c>
      <c r="AP49" s="57">
        <v>104.08299673800001</v>
      </c>
      <c r="AQ49" s="57">
        <v>112.398109436</v>
      </c>
      <c r="AR49" s="57">
        <v>90.681109520700005</v>
      </c>
      <c r="AS49" s="57">
        <v>128.22497812899999</v>
      </c>
      <c r="AT49" s="57">
        <v>55.1315574646</v>
      </c>
      <c r="AU49" s="57">
        <v>94.030375162799999</v>
      </c>
      <c r="AV49" s="57">
        <v>26.8091286075</v>
      </c>
      <c r="AW49" s="57">
        <v>68.433279673300007</v>
      </c>
      <c r="AX49" s="10">
        <v>13.8764432169</v>
      </c>
      <c r="AY49" s="10">
        <v>64.646900812799998</v>
      </c>
      <c r="AZ49" s="2">
        <v>12.729417924</v>
      </c>
      <c r="BA49" s="2">
        <v>39.348037401799999</v>
      </c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107">
        <v>12.8222738697</v>
      </c>
      <c r="BO49" s="107">
        <v>37.640041351299999</v>
      </c>
      <c r="BP49" s="10">
        <v>108</v>
      </c>
      <c r="BQ49" s="38"/>
      <c r="BR49" s="34"/>
      <c r="BS49" s="51"/>
      <c r="BT49" s="71"/>
      <c r="BU49" s="76"/>
      <c r="BV49" s="76"/>
      <c r="BW49" s="76"/>
      <c r="BX49" s="76"/>
      <c r="BY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</row>
    <row r="50" spans="1:98" ht="10.199999999999999" x14ac:dyDescent="0.2">
      <c r="A50" s="32"/>
      <c r="B50" s="34">
        <v>13</v>
      </c>
      <c r="C50" s="51" t="s">
        <v>168</v>
      </c>
      <c r="D50" s="51" t="s">
        <v>37</v>
      </c>
      <c r="E50" s="34" t="s">
        <v>146</v>
      </c>
      <c r="F50" s="32"/>
      <c r="G50" s="37" t="s">
        <v>39</v>
      </c>
      <c r="H50" s="98" t="s">
        <v>239</v>
      </c>
      <c r="I50" s="34" t="s">
        <v>169</v>
      </c>
      <c r="J50" s="34" t="s">
        <v>170</v>
      </c>
      <c r="K50" s="34" t="s">
        <v>345</v>
      </c>
      <c r="L50" s="49">
        <v>300</v>
      </c>
      <c r="M50" s="87">
        <v>22</v>
      </c>
      <c r="N50" s="87" t="s">
        <v>45</v>
      </c>
      <c r="O50" s="87">
        <v>62</v>
      </c>
      <c r="P50" s="88" t="s">
        <v>242</v>
      </c>
      <c r="Q50" s="34" t="s">
        <v>70</v>
      </c>
      <c r="R50" s="34" t="s">
        <v>171</v>
      </c>
      <c r="S50" s="34" t="s">
        <v>203</v>
      </c>
      <c r="T50" s="34" t="s">
        <v>183</v>
      </c>
      <c r="U50" s="34" t="s">
        <v>177</v>
      </c>
      <c r="V50" s="49" t="s">
        <v>236</v>
      </c>
      <c r="W50" s="87" t="s">
        <v>224</v>
      </c>
      <c r="X50" s="49" t="s">
        <v>183</v>
      </c>
      <c r="Y50" s="49" t="s">
        <v>183</v>
      </c>
      <c r="Z50" s="87" t="s">
        <v>171</v>
      </c>
      <c r="AA50" s="87" t="s">
        <v>203</v>
      </c>
      <c r="AB50" s="49" t="s">
        <v>236</v>
      </c>
      <c r="AC50" s="87" t="s">
        <v>46</v>
      </c>
      <c r="AD50" s="87" t="s">
        <v>382</v>
      </c>
      <c r="AE50" s="87" t="s">
        <v>179</v>
      </c>
      <c r="AF50" s="87" t="s">
        <v>209</v>
      </c>
      <c r="AG50" s="49" t="s">
        <v>236</v>
      </c>
      <c r="AH50" s="87" t="s">
        <v>58</v>
      </c>
      <c r="AI50" s="87" t="s">
        <v>128</v>
      </c>
      <c r="AJ50" s="87" t="s">
        <v>230</v>
      </c>
      <c r="AK50" s="87" t="s">
        <v>53</v>
      </c>
      <c r="AL50" s="87" t="s">
        <v>54</v>
      </c>
      <c r="AM50" s="38"/>
      <c r="AN50" s="57">
        <v>56.281242370599998</v>
      </c>
      <c r="AO50" s="57">
        <v>141.054885864</v>
      </c>
      <c r="AP50" s="57">
        <v>51.072075382400001</v>
      </c>
      <c r="AQ50" s="57">
        <v>48.749692281100003</v>
      </c>
      <c r="AR50" s="57">
        <v>43.521123209300001</v>
      </c>
      <c r="AS50" s="57">
        <v>78.928578694699993</v>
      </c>
      <c r="AT50" s="57">
        <v>32.733281843100002</v>
      </c>
      <c r="AU50" s="57">
        <v>80.9446919759</v>
      </c>
      <c r="AV50" s="57">
        <v>23.012960557</v>
      </c>
      <c r="AW50" s="57">
        <v>109.895113627</v>
      </c>
      <c r="AX50" s="10">
        <v>19.415703865800001</v>
      </c>
      <c r="AY50" s="10">
        <v>75.608596801800005</v>
      </c>
      <c r="AZ50" s="2">
        <v>16.702194706099998</v>
      </c>
      <c r="BA50" s="2">
        <v>64.720867792799993</v>
      </c>
      <c r="BB50" s="2">
        <v>16.208214083000001</v>
      </c>
      <c r="BC50" s="2">
        <v>72.218255996699995</v>
      </c>
      <c r="BD50" s="2">
        <v>14.2990221823</v>
      </c>
      <c r="BE50" s="2">
        <v>70.963415781699993</v>
      </c>
      <c r="BF50" s="2">
        <v>11.9388867963</v>
      </c>
      <c r="BG50" s="2">
        <v>68.868260701500006</v>
      </c>
      <c r="BH50" s="2">
        <v>10.0436258316</v>
      </c>
      <c r="BI50" s="2">
        <v>70.404165267899998</v>
      </c>
      <c r="BJ50" s="2"/>
      <c r="BK50" s="2"/>
      <c r="BL50" s="2"/>
      <c r="BM50" s="2"/>
      <c r="BN50" s="2"/>
      <c r="BO50" s="2"/>
      <c r="BP50" s="10">
        <v>300</v>
      </c>
      <c r="BQ50" s="38"/>
      <c r="BR50" s="34"/>
      <c r="BS50" s="51"/>
      <c r="BT50" s="71"/>
      <c r="BU50" s="76"/>
      <c r="BV50" s="76"/>
      <c r="BW50" s="76"/>
      <c r="BX50" s="76"/>
      <c r="BY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</row>
    <row r="51" spans="1:98" ht="10.199999999999999" x14ac:dyDescent="0.2">
      <c r="A51" s="32"/>
      <c r="B51" s="34">
        <v>14</v>
      </c>
      <c r="C51" s="51" t="s">
        <v>168</v>
      </c>
      <c r="D51" s="51" t="s">
        <v>37</v>
      </c>
      <c r="E51" s="34" t="s">
        <v>146</v>
      </c>
      <c r="F51" s="32"/>
      <c r="G51" s="37" t="s">
        <v>39</v>
      </c>
      <c r="H51" s="98" t="s">
        <v>239</v>
      </c>
      <c r="I51" s="34" t="s">
        <v>169</v>
      </c>
      <c r="J51" s="34" t="s">
        <v>170</v>
      </c>
      <c r="K51" s="34" t="s">
        <v>345</v>
      </c>
      <c r="L51" s="49">
        <v>300</v>
      </c>
      <c r="M51" s="87">
        <v>22</v>
      </c>
      <c r="N51" s="87" t="s">
        <v>45</v>
      </c>
      <c r="O51" s="87">
        <v>62</v>
      </c>
      <c r="P51" s="88" t="s">
        <v>242</v>
      </c>
      <c r="Q51" s="34" t="s">
        <v>46</v>
      </c>
      <c r="R51" s="88" t="s">
        <v>199</v>
      </c>
      <c r="S51" s="88" t="s">
        <v>216</v>
      </c>
      <c r="T51" s="55" t="s">
        <v>237</v>
      </c>
      <c r="U51" s="88" t="s">
        <v>200</v>
      </c>
      <c r="V51" s="49" t="s">
        <v>236</v>
      </c>
      <c r="W51" s="87" t="s">
        <v>224</v>
      </c>
      <c r="X51" s="34" t="s">
        <v>237</v>
      </c>
      <c r="Y51" s="34" t="s">
        <v>237</v>
      </c>
      <c r="Z51" s="34" t="s">
        <v>199</v>
      </c>
      <c r="AA51" s="34" t="s">
        <v>216</v>
      </c>
      <c r="AB51" s="49" t="s">
        <v>236</v>
      </c>
      <c r="AC51" s="87" t="s">
        <v>46</v>
      </c>
      <c r="AD51" s="87" t="s">
        <v>382</v>
      </c>
      <c r="AE51" s="87" t="s">
        <v>179</v>
      </c>
      <c r="AF51" s="87" t="s">
        <v>209</v>
      </c>
      <c r="AG51" s="49" t="s">
        <v>236</v>
      </c>
      <c r="AH51" s="87" t="s">
        <v>58</v>
      </c>
      <c r="AI51" s="87" t="s">
        <v>128</v>
      </c>
      <c r="AJ51" s="87" t="s">
        <v>230</v>
      </c>
      <c r="AK51" s="87" t="s">
        <v>53</v>
      </c>
      <c r="AL51" s="87" t="s">
        <v>54</v>
      </c>
      <c r="AM51" s="38"/>
      <c r="AN51" s="57">
        <v>41.320455981800002</v>
      </c>
      <c r="AO51" s="57">
        <v>56.886271158900001</v>
      </c>
      <c r="AP51" s="57">
        <v>35.322126696200002</v>
      </c>
      <c r="AQ51" s="57">
        <v>55.390209198000001</v>
      </c>
      <c r="AR51" s="57">
        <v>33.788293592400002</v>
      </c>
      <c r="AS51" s="57">
        <v>100.478736877</v>
      </c>
      <c r="AT51" s="57">
        <v>24.050245284999999</v>
      </c>
      <c r="AU51" s="57">
        <v>48.283097585</v>
      </c>
      <c r="AV51" s="57">
        <v>15.233642854999999</v>
      </c>
      <c r="AW51" s="57">
        <v>33.312213261899998</v>
      </c>
      <c r="AX51" s="10">
        <v>11.5856754088</v>
      </c>
      <c r="AY51" s="10">
        <v>28.998339970899998</v>
      </c>
      <c r="AZ51" s="2">
        <v>10.023134477699999</v>
      </c>
      <c r="BA51" s="2">
        <v>25.201429685000001</v>
      </c>
      <c r="BB51" s="2">
        <v>10.35468766</v>
      </c>
      <c r="BC51" s="2">
        <v>24.730092684399999</v>
      </c>
      <c r="BD51" s="2">
        <v>18.870902307600002</v>
      </c>
      <c r="BE51" s="2">
        <v>95.647435506199997</v>
      </c>
      <c r="BF51" s="2">
        <v>19.542807486699999</v>
      </c>
      <c r="BG51" s="2">
        <v>49.226595560699998</v>
      </c>
      <c r="BH51" s="2">
        <v>11.518736562400001</v>
      </c>
      <c r="BI51" s="2">
        <v>38.231535593700002</v>
      </c>
      <c r="BJ51" s="2"/>
      <c r="BK51" s="2"/>
      <c r="BL51" s="2"/>
      <c r="BM51" s="2"/>
      <c r="BN51" s="2"/>
      <c r="BO51" s="2"/>
      <c r="BP51" s="10">
        <v>300</v>
      </c>
      <c r="BQ51" s="38"/>
      <c r="BR51" s="34"/>
      <c r="BS51" s="51"/>
      <c r="BT51" s="71"/>
    </row>
    <row r="52" spans="1:98" ht="10.199999999999999" x14ac:dyDescent="0.2">
      <c r="A52" s="32"/>
      <c r="B52" s="34">
        <v>15</v>
      </c>
      <c r="C52" s="51" t="s">
        <v>168</v>
      </c>
      <c r="D52" s="51" t="s">
        <v>37</v>
      </c>
      <c r="E52" s="34" t="s">
        <v>146</v>
      </c>
      <c r="F52" s="32"/>
      <c r="G52" s="37" t="s">
        <v>39</v>
      </c>
      <c r="H52" s="98" t="s">
        <v>239</v>
      </c>
      <c r="I52" s="34" t="s">
        <v>169</v>
      </c>
      <c r="J52" s="34" t="s">
        <v>170</v>
      </c>
      <c r="K52" s="34" t="s">
        <v>345</v>
      </c>
      <c r="L52" s="49">
        <v>300</v>
      </c>
      <c r="M52" s="49">
        <v>15</v>
      </c>
      <c r="N52" s="87" t="s">
        <v>45</v>
      </c>
      <c r="O52" s="87">
        <v>62</v>
      </c>
      <c r="P52" s="34" t="s">
        <v>240</v>
      </c>
      <c r="Q52" s="88" t="s">
        <v>50</v>
      </c>
      <c r="R52" s="88" t="s">
        <v>199</v>
      </c>
      <c r="S52" s="55" t="s">
        <v>244</v>
      </c>
      <c r="T52" s="55" t="s">
        <v>215</v>
      </c>
      <c r="U52" s="88" t="s">
        <v>200</v>
      </c>
      <c r="V52" s="88" t="s">
        <v>223</v>
      </c>
      <c r="W52" s="88" t="s">
        <v>224</v>
      </c>
      <c r="X52" s="34" t="s">
        <v>209</v>
      </c>
      <c r="Y52" s="34" t="s">
        <v>209</v>
      </c>
      <c r="Z52" s="88" t="s">
        <v>171</v>
      </c>
      <c r="AA52" s="34" t="s">
        <v>245</v>
      </c>
      <c r="AB52" s="88" t="s">
        <v>223</v>
      </c>
      <c r="AC52" s="88" t="s">
        <v>46</v>
      </c>
      <c r="AD52" s="87" t="s">
        <v>382</v>
      </c>
      <c r="AE52" s="88" t="s">
        <v>179</v>
      </c>
      <c r="AF52" s="87" t="s">
        <v>209</v>
      </c>
      <c r="AG52" s="88" t="s">
        <v>223</v>
      </c>
      <c r="AH52" s="88" t="s">
        <v>58</v>
      </c>
      <c r="AI52" s="88" t="s">
        <v>128</v>
      </c>
      <c r="AJ52" s="88" t="s">
        <v>230</v>
      </c>
      <c r="AK52" s="88" t="s">
        <v>53</v>
      </c>
      <c r="AL52" s="88" t="s">
        <v>54</v>
      </c>
      <c r="AM52" s="38"/>
      <c r="AN52" s="57">
        <v>95.454976358721296</v>
      </c>
      <c r="AO52" s="57">
        <v>126.787563323974</v>
      </c>
      <c r="AP52" s="57">
        <v>86.2131165535219</v>
      </c>
      <c r="AQ52" s="57">
        <v>146.928923288981</v>
      </c>
      <c r="AR52" s="57">
        <v>71.940272854220396</v>
      </c>
      <c r="AS52" s="57">
        <v>169.947748819986</v>
      </c>
      <c r="AT52" s="57">
        <v>44.241473105645902</v>
      </c>
      <c r="AU52" s="57">
        <v>121.84639485677</v>
      </c>
      <c r="AV52" s="57">
        <v>29.236817359924299</v>
      </c>
      <c r="AW52" s="57">
        <v>106.13718954722</v>
      </c>
      <c r="AX52" s="57">
        <v>42.899227972953497</v>
      </c>
      <c r="AY52" s="57">
        <v>61.602459589640297</v>
      </c>
      <c r="AZ52" s="6">
        <v>97.978664275138598</v>
      </c>
      <c r="BA52" s="6">
        <v>90.297149658203097</v>
      </c>
      <c r="BB52" s="6">
        <v>46.814210030340298</v>
      </c>
      <c r="BC52" s="6">
        <v>43.9836400349934</v>
      </c>
      <c r="BD52" s="6">
        <v>35.394158271051197</v>
      </c>
      <c r="BE52" s="6">
        <v>51.770109812418603</v>
      </c>
      <c r="BF52" s="10">
        <v>32.034045557821898</v>
      </c>
      <c r="BG52" s="10">
        <v>34.6019070943196</v>
      </c>
      <c r="BH52" s="10">
        <v>27.284150215887198</v>
      </c>
      <c r="BI52" s="10">
        <v>31.344270070393801</v>
      </c>
      <c r="BJ52" s="10"/>
      <c r="BK52" s="10"/>
      <c r="BL52" s="10"/>
      <c r="BM52" s="10"/>
      <c r="BN52" s="10"/>
      <c r="BO52" s="10"/>
      <c r="BP52" s="10">
        <v>300</v>
      </c>
      <c r="BQ52" s="38"/>
      <c r="BR52" s="34"/>
      <c r="BS52" s="51"/>
      <c r="BT52" s="71"/>
      <c r="BU52" s="100" t="s">
        <v>246</v>
      </c>
      <c r="BV52" s="100" t="s">
        <v>248</v>
      </c>
      <c r="BW52" s="100" t="s">
        <v>249</v>
      </c>
      <c r="BX52" s="100" t="s">
        <v>250</v>
      </c>
      <c r="BY52" s="100" t="s">
        <v>251</v>
      </c>
    </row>
    <row r="53" spans="1:98" ht="10.199999999999999" x14ac:dyDescent="0.2">
      <c r="A53" s="32"/>
      <c r="B53" s="34">
        <v>16</v>
      </c>
      <c r="C53" s="51" t="s">
        <v>168</v>
      </c>
      <c r="D53" s="51" t="s">
        <v>37</v>
      </c>
      <c r="E53" s="34" t="s">
        <v>146</v>
      </c>
      <c r="F53" s="32"/>
      <c r="G53" s="37" t="s">
        <v>39</v>
      </c>
      <c r="H53" s="98" t="s">
        <v>239</v>
      </c>
      <c r="I53" s="34" t="s">
        <v>169</v>
      </c>
      <c r="J53" s="34" t="s">
        <v>170</v>
      </c>
      <c r="K53" s="34" t="s">
        <v>345</v>
      </c>
      <c r="L53" s="49">
        <v>300</v>
      </c>
      <c r="M53" s="34">
        <v>10</v>
      </c>
      <c r="N53" s="36" t="s">
        <v>45</v>
      </c>
      <c r="O53" s="34">
        <v>92</v>
      </c>
      <c r="P53" s="34" t="s">
        <v>240</v>
      </c>
      <c r="Q53" s="88" t="s">
        <v>50</v>
      </c>
      <c r="R53" s="88" t="s">
        <v>199</v>
      </c>
      <c r="S53" s="55" t="s">
        <v>244</v>
      </c>
      <c r="T53" s="55" t="s">
        <v>215</v>
      </c>
      <c r="U53" s="88" t="s">
        <v>200</v>
      </c>
      <c r="V53" s="88" t="s">
        <v>223</v>
      </c>
      <c r="W53" s="88" t="s">
        <v>224</v>
      </c>
      <c r="X53" s="34" t="s">
        <v>209</v>
      </c>
      <c r="Y53" s="34" t="s">
        <v>209</v>
      </c>
      <c r="Z53" s="88" t="s">
        <v>171</v>
      </c>
      <c r="AA53" s="34" t="s">
        <v>245</v>
      </c>
      <c r="AB53" s="88" t="s">
        <v>223</v>
      </c>
      <c r="AC53" s="88" t="s">
        <v>46</v>
      </c>
      <c r="AD53" s="87" t="s">
        <v>382</v>
      </c>
      <c r="AE53" s="88" t="s">
        <v>179</v>
      </c>
      <c r="AF53" s="87" t="s">
        <v>209</v>
      </c>
      <c r="AG53" s="88" t="s">
        <v>223</v>
      </c>
      <c r="AH53" s="88" t="s">
        <v>58</v>
      </c>
      <c r="AI53" s="88" t="s">
        <v>128</v>
      </c>
      <c r="AJ53" s="88" t="s">
        <v>230</v>
      </c>
      <c r="AK53" s="88" t="s">
        <v>53</v>
      </c>
      <c r="AL53" s="88" t="s">
        <v>54</v>
      </c>
      <c r="AM53" s="38"/>
      <c r="AN53" s="57">
        <v>169.38347404233801</v>
      </c>
      <c r="AO53" s="57">
        <v>249.48200310601101</v>
      </c>
      <c r="AP53" s="57">
        <v>199.31076328728699</v>
      </c>
      <c r="AQ53" s="57">
        <v>246.02244398328901</v>
      </c>
      <c r="AR53" s="57">
        <v>169.117846745316</v>
      </c>
      <c r="AS53" s="57">
        <v>178.91800435384101</v>
      </c>
      <c r="AT53" s="57">
        <v>94.875027318154594</v>
      </c>
      <c r="AU53" s="57">
        <v>140.81301795111699</v>
      </c>
      <c r="AV53" s="10">
        <v>103.062176201933</v>
      </c>
      <c r="AW53" s="10">
        <v>211.50851101345401</v>
      </c>
      <c r="AX53" s="10">
        <v>95.023078672347495</v>
      </c>
      <c r="AY53" s="10">
        <v>87.086141798231296</v>
      </c>
      <c r="AZ53" s="2">
        <v>86.512806553994395</v>
      </c>
      <c r="BA53" s="2">
        <v>77.434124840630403</v>
      </c>
      <c r="BB53" s="2"/>
      <c r="BC53" s="2"/>
      <c r="BD53" s="2"/>
      <c r="BE53" s="2"/>
      <c r="BF53" s="10"/>
      <c r="BG53" s="10"/>
      <c r="BH53" s="10"/>
      <c r="BI53" s="10"/>
      <c r="BJ53" s="10"/>
      <c r="BK53" s="10"/>
      <c r="BL53" s="10"/>
      <c r="BM53" s="10"/>
      <c r="BN53" s="109">
        <v>90.173676521547307</v>
      </c>
      <c r="BO53" s="109">
        <v>898.39953613281205</v>
      </c>
      <c r="BP53" s="10">
        <v>134</v>
      </c>
      <c r="BQ53" s="38"/>
      <c r="BR53" s="34"/>
      <c r="BS53" s="51"/>
      <c r="BT53" s="71"/>
    </row>
    <row r="54" spans="1:98" ht="10.199999999999999" x14ac:dyDescent="0.2">
      <c r="A54" s="32"/>
      <c r="B54" s="34">
        <v>17</v>
      </c>
      <c r="C54" s="51" t="s">
        <v>168</v>
      </c>
      <c r="D54" s="51" t="s">
        <v>37</v>
      </c>
      <c r="E54" s="34" t="s">
        <v>146</v>
      </c>
      <c r="F54" s="32"/>
      <c r="G54" s="37" t="s">
        <v>39</v>
      </c>
      <c r="H54" s="98" t="s">
        <v>239</v>
      </c>
      <c r="I54" s="34" t="s">
        <v>169</v>
      </c>
      <c r="J54" s="34" t="s">
        <v>170</v>
      </c>
      <c r="K54" s="34" t="s">
        <v>345</v>
      </c>
      <c r="L54" s="49">
        <v>300</v>
      </c>
      <c r="M54" s="34">
        <v>30</v>
      </c>
      <c r="N54" s="36" t="s">
        <v>45</v>
      </c>
      <c r="O54" s="34">
        <v>32</v>
      </c>
      <c r="P54" s="34" t="s">
        <v>240</v>
      </c>
      <c r="Q54" s="88" t="s">
        <v>50</v>
      </c>
      <c r="R54" s="88" t="s">
        <v>199</v>
      </c>
      <c r="S54" s="55" t="s">
        <v>244</v>
      </c>
      <c r="T54" s="55" t="s">
        <v>215</v>
      </c>
      <c r="U54" s="88" t="s">
        <v>200</v>
      </c>
      <c r="V54" s="88" t="s">
        <v>223</v>
      </c>
      <c r="W54" s="88" t="s">
        <v>224</v>
      </c>
      <c r="X54" s="34" t="s">
        <v>209</v>
      </c>
      <c r="Y54" s="34" t="s">
        <v>209</v>
      </c>
      <c r="Z54" s="88" t="s">
        <v>171</v>
      </c>
      <c r="AA54" s="34" t="s">
        <v>245</v>
      </c>
      <c r="AB54" s="88" t="s">
        <v>223</v>
      </c>
      <c r="AC54" s="88" t="s">
        <v>46</v>
      </c>
      <c r="AD54" s="87" t="s">
        <v>382</v>
      </c>
      <c r="AE54" s="88" t="s">
        <v>179</v>
      </c>
      <c r="AF54" s="87" t="s">
        <v>209</v>
      </c>
      <c r="AG54" s="88" t="s">
        <v>223</v>
      </c>
      <c r="AH54" s="88" t="s">
        <v>58</v>
      </c>
      <c r="AI54" s="88" t="s">
        <v>128</v>
      </c>
      <c r="AJ54" s="88" t="s">
        <v>230</v>
      </c>
      <c r="AK54" s="88" t="s">
        <v>53</v>
      </c>
      <c r="AL54" s="88" t="s">
        <v>54</v>
      </c>
      <c r="AM54" s="38"/>
      <c r="AN54" s="56">
        <v>91.557287400768601</v>
      </c>
      <c r="AO54" s="56">
        <v>505.62249247233001</v>
      </c>
      <c r="AP54" s="56">
        <v>82.143231299615607</v>
      </c>
      <c r="AQ54" s="56">
        <v>225.326736450195</v>
      </c>
      <c r="AR54" s="56">
        <v>74.664461197391603</v>
      </c>
      <c r="AS54" s="56">
        <v>145.97651672363199</v>
      </c>
      <c r="AT54" s="56">
        <v>50.113202618014398</v>
      </c>
      <c r="AU54" s="56">
        <v>136.639188130696</v>
      </c>
      <c r="AV54" s="56">
        <v>26.666860518916899</v>
      </c>
      <c r="AW54" s="56">
        <v>111.84546661376901</v>
      </c>
      <c r="AX54" s="10">
        <v>16.4593943011376</v>
      </c>
      <c r="AY54" s="10">
        <v>62.0828450520833</v>
      </c>
      <c r="AZ54" s="2">
        <v>13.421164635688999</v>
      </c>
      <c r="BA54" s="2">
        <v>73.0417455037434</v>
      </c>
      <c r="BB54" s="2">
        <v>9.1216085803124205</v>
      </c>
      <c r="BC54" s="2">
        <v>78.026145935058594</v>
      </c>
      <c r="BD54" s="2">
        <v>6.6022818780714401</v>
      </c>
      <c r="BE54" s="2">
        <v>72.363182067871094</v>
      </c>
      <c r="BF54" s="10">
        <v>8.1239127266791495</v>
      </c>
      <c r="BG54" s="10">
        <v>71.591636657714801</v>
      </c>
      <c r="BH54" s="10">
        <v>7.1347055973545199</v>
      </c>
      <c r="BI54" s="10">
        <v>66.147900899251297</v>
      </c>
      <c r="BJ54" s="10"/>
      <c r="BK54" s="10"/>
      <c r="BL54" s="10"/>
      <c r="BM54" s="10"/>
      <c r="BN54" s="10"/>
      <c r="BO54" s="10"/>
      <c r="BP54" s="10">
        <v>300</v>
      </c>
      <c r="BQ54" s="38"/>
      <c r="BR54" s="34"/>
      <c r="BS54" s="51"/>
      <c r="BT54" s="71"/>
      <c r="BU54" s="100" t="s">
        <v>247</v>
      </c>
    </row>
    <row r="55" spans="1:98" ht="10.199999999999999" x14ac:dyDescent="0.2">
      <c r="A55" s="32"/>
      <c r="B55" s="34">
        <v>18</v>
      </c>
      <c r="C55" s="51" t="s">
        <v>168</v>
      </c>
      <c r="D55" s="51" t="s">
        <v>37</v>
      </c>
      <c r="E55" s="34" t="s">
        <v>146</v>
      </c>
      <c r="F55" s="32"/>
      <c r="G55" s="37" t="s">
        <v>39</v>
      </c>
      <c r="H55" s="98" t="s">
        <v>254</v>
      </c>
      <c r="I55" s="34" t="s">
        <v>169</v>
      </c>
      <c r="J55" s="34" t="s">
        <v>170</v>
      </c>
      <c r="K55" s="34" t="s">
        <v>345</v>
      </c>
      <c r="L55" s="49">
        <v>300</v>
      </c>
      <c r="M55" s="34">
        <v>30</v>
      </c>
      <c r="N55" s="36" t="s">
        <v>45</v>
      </c>
      <c r="O55" s="34">
        <v>42</v>
      </c>
      <c r="P55" s="34" t="s">
        <v>240</v>
      </c>
      <c r="Q55" s="88" t="s">
        <v>50</v>
      </c>
      <c r="R55" s="88" t="s">
        <v>199</v>
      </c>
      <c r="S55" s="36" t="s">
        <v>216</v>
      </c>
      <c r="T55" s="34" t="s">
        <v>252</v>
      </c>
      <c r="U55" s="36" t="s">
        <v>200</v>
      </c>
      <c r="V55" s="88" t="s">
        <v>223</v>
      </c>
      <c r="W55" s="36" t="s">
        <v>224</v>
      </c>
      <c r="X55" s="34" t="s">
        <v>209</v>
      </c>
      <c r="Y55" s="34" t="s">
        <v>183</v>
      </c>
      <c r="Z55" s="36" t="s">
        <v>171</v>
      </c>
      <c r="AA55" s="34" t="s">
        <v>195</v>
      </c>
      <c r="AB55" s="88" t="s">
        <v>223</v>
      </c>
      <c r="AC55" s="36" t="s">
        <v>46</v>
      </c>
      <c r="AD55" s="87" t="s">
        <v>382</v>
      </c>
      <c r="AE55" s="34" t="s">
        <v>253</v>
      </c>
      <c r="AF55" s="34" t="s">
        <v>255</v>
      </c>
      <c r="AG55" s="88" t="s">
        <v>223</v>
      </c>
      <c r="AH55" s="36" t="s">
        <v>58</v>
      </c>
      <c r="AI55" s="88" t="s">
        <v>128</v>
      </c>
      <c r="AJ55" s="88" t="s">
        <v>230</v>
      </c>
      <c r="AK55" s="36" t="s">
        <v>53</v>
      </c>
      <c r="AL55" s="36" t="s">
        <v>54</v>
      </c>
      <c r="AM55" s="38"/>
      <c r="AN55" s="56">
        <v>222.30226529029099</v>
      </c>
      <c r="AO55" s="56">
        <v>499.50866699218699</v>
      </c>
      <c r="AP55" s="56">
        <v>196.21232604980401</v>
      </c>
      <c r="AQ55" s="56">
        <v>262.779062906901</v>
      </c>
      <c r="AR55" s="56">
        <v>167.141550863942</v>
      </c>
      <c r="AS55" s="56">
        <v>259.593017578125</v>
      </c>
      <c r="AT55" s="56">
        <v>92.403793088851401</v>
      </c>
      <c r="AU55" s="56">
        <v>137.048746744791</v>
      </c>
      <c r="AV55" s="56">
        <v>38.495529297859399</v>
      </c>
      <c r="AW55" s="56">
        <v>77.268764495849595</v>
      </c>
      <c r="AX55" s="10">
        <v>22.012452525477201</v>
      </c>
      <c r="AY55" s="10">
        <v>47.711226145426402</v>
      </c>
      <c r="AZ55" s="2">
        <v>23.117343164259299</v>
      </c>
      <c r="BA55" s="2">
        <v>58.089775085449197</v>
      </c>
      <c r="BB55" s="2">
        <v>38.7698941384592</v>
      </c>
      <c r="BC55" s="2">
        <v>87.007965087890597</v>
      </c>
      <c r="BD55" s="2">
        <v>19.229660095707001</v>
      </c>
      <c r="BE55" s="2">
        <v>65.968217213948506</v>
      </c>
      <c r="BF55" s="10">
        <v>17.986843632113501</v>
      </c>
      <c r="BG55" s="10">
        <v>63.368193308512303</v>
      </c>
      <c r="BH55" s="10">
        <v>14.268927912558199</v>
      </c>
      <c r="BI55" s="10">
        <v>61.260924657185797</v>
      </c>
      <c r="BJ55" s="10"/>
      <c r="BK55" s="10"/>
      <c r="BL55" s="10"/>
      <c r="BM55" s="10"/>
      <c r="BN55" s="10"/>
      <c r="BO55" s="10"/>
      <c r="BP55" s="10">
        <v>300</v>
      </c>
      <c r="BQ55" s="38"/>
      <c r="BR55" s="34"/>
      <c r="BS55" s="51"/>
      <c r="BT55" s="71"/>
      <c r="BU55" s="34" t="s">
        <v>259</v>
      </c>
    </row>
    <row r="56" spans="1:98" ht="10.199999999999999" x14ac:dyDescent="0.2">
      <c r="A56" s="32"/>
      <c r="B56" s="34">
        <v>19</v>
      </c>
      <c r="C56" s="51" t="s">
        <v>168</v>
      </c>
      <c r="D56" s="51" t="s">
        <v>37</v>
      </c>
      <c r="E56" s="34" t="s">
        <v>146</v>
      </c>
      <c r="F56" s="32"/>
      <c r="G56" s="37" t="s">
        <v>39</v>
      </c>
      <c r="H56" s="98" t="s">
        <v>254</v>
      </c>
      <c r="I56" s="34" t="s">
        <v>169</v>
      </c>
      <c r="J56" s="34" t="s">
        <v>170</v>
      </c>
      <c r="K56" s="34" t="s">
        <v>345</v>
      </c>
      <c r="L56" s="49">
        <v>300</v>
      </c>
      <c r="M56" s="34">
        <v>30</v>
      </c>
      <c r="N56" s="36" t="s">
        <v>45</v>
      </c>
      <c r="O56" s="36">
        <v>62</v>
      </c>
      <c r="P56" s="34" t="s">
        <v>240</v>
      </c>
      <c r="Q56" s="36" t="s">
        <v>50</v>
      </c>
      <c r="R56" s="36" t="s">
        <v>199</v>
      </c>
      <c r="S56" s="36" t="s">
        <v>216</v>
      </c>
      <c r="T56" s="34" t="s">
        <v>252</v>
      </c>
      <c r="U56" s="36" t="s">
        <v>200</v>
      </c>
      <c r="V56" s="88" t="s">
        <v>223</v>
      </c>
      <c r="W56" s="36" t="s">
        <v>224</v>
      </c>
      <c r="X56" s="34" t="s">
        <v>255</v>
      </c>
      <c r="Y56" s="34" t="s">
        <v>209</v>
      </c>
      <c r="Z56" s="36" t="s">
        <v>171</v>
      </c>
      <c r="AA56" s="36" t="s">
        <v>203</v>
      </c>
      <c r="AB56" s="88" t="s">
        <v>223</v>
      </c>
      <c r="AC56" s="36" t="s">
        <v>46</v>
      </c>
      <c r="AD56" s="87" t="s">
        <v>382</v>
      </c>
      <c r="AE56" s="36" t="s">
        <v>179</v>
      </c>
      <c r="AF56" s="34" t="s">
        <v>255</v>
      </c>
      <c r="AG56" s="88" t="s">
        <v>223</v>
      </c>
      <c r="AH56" s="36" t="s">
        <v>58</v>
      </c>
      <c r="AI56" s="88" t="s">
        <v>128</v>
      </c>
      <c r="AJ56" s="88" t="s">
        <v>230</v>
      </c>
      <c r="AK56" s="36" t="s">
        <v>53</v>
      </c>
      <c r="AL56" s="36" t="s">
        <v>54</v>
      </c>
      <c r="AM56" s="38"/>
      <c r="AN56" s="10">
        <v>135.79606579195999</v>
      </c>
      <c r="AO56" s="10">
        <v>666.51963297526004</v>
      </c>
      <c r="AP56" s="10">
        <v>123.723212457472</v>
      </c>
      <c r="AQ56" s="10">
        <v>138.91548156738199</v>
      </c>
      <c r="AR56" s="10">
        <v>110.830795041976</v>
      </c>
      <c r="AS56" s="10">
        <v>210.094706217447</v>
      </c>
      <c r="AT56" s="10">
        <v>83.529019263482795</v>
      </c>
      <c r="AU56" s="10">
        <v>268.48106892903598</v>
      </c>
      <c r="AV56" s="10">
        <v>52.718409876669597</v>
      </c>
      <c r="AW56" s="10">
        <v>193.99091593424399</v>
      </c>
      <c r="AX56" s="10">
        <v>37.767996880315899</v>
      </c>
      <c r="AY56" s="10">
        <v>165.903755187988</v>
      </c>
      <c r="AZ56" s="2">
        <v>30.904746394003499</v>
      </c>
      <c r="BA56" s="2">
        <v>147.115971883138</v>
      </c>
      <c r="BB56" s="2">
        <v>21.267605135517702</v>
      </c>
      <c r="BC56" s="2">
        <v>119.328234354654</v>
      </c>
      <c r="BD56" s="2">
        <v>14.2577221778131</v>
      </c>
      <c r="BE56" s="2">
        <v>122.16212972005199</v>
      </c>
      <c r="BF56" s="10">
        <v>11.866983244496</v>
      </c>
      <c r="BG56" s="10">
        <v>98.225902557373004</v>
      </c>
      <c r="BH56" s="10">
        <v>8.8064473367506402</v>
      </c>
      <c r="BI56" s="10">
        <v>143.66495513916001</v>
      </c>
      <c r="BJ56" s="10"/>
      <c r="BK56" s="10"/>
      <c r="BL56" s="10"/>
      <c r="BM56" s="10"/>
      <c r="BN56" s="10"/>
      <c r="BO56" s="10"/>
      <c r="BP56" s="10">
        <v>300</v>
      </c>
      <c r="BQ56" s="38"/>
      <c r="BR56" s="34"/>
      <c r="BS56" s="51"/>
      <c r="BT56" s="71"/>
      <c r="BU56" s="34" t="s">
        <v>260</v>
      </c>
      <c r="BV56" s="17" t="s">
        <v>261</v>
      </c>
      <c r="BW56" s="17" t="s">
        <v>262</v>
      </c>
      <c r="BX56" s="17" t="s">
        <v>263</v>
      </c>
    </row>
    <row r="57" spans="1:98" ht="10.199999999999999" x14ac:dyDescent="0.2">
      <c r="A57" s="32"/>
      <c r="B57" s="34">
        <v>20</v>
      </c>
      <c r="C57" s="51" t="s">
        <v>168</v>
      </c>
      <c r="D57" s="51" t="s">
        <v>37</v>
      </c>
      <c r="E57" s="34" t="s">
        <v>146</v>
      </c>
      <c r="F57" s="32"/>
      <c r="G57" s="37" t="s">
        <v>39</v>
      </c>
      <c r="H57" s="34" t="s">
        <v>256</v>
      </c>
      <c r="I57" s="34" t="s">
        <v>169</v>
      </c>
      <c r="J57" s="34" t="s">
        <v>170</v>
      </c>
      <c r="K57" s="34" t="s">
        <v>345</v>
      </c>
      <c r="L57" s="49">
        <v>300</v>
      </c>
      <c r="M57" s="34">
        <v>30</v>
      </c>
      <c r="N57" s="36" t="s">
        <v>45</v>
      </c>
      <c r="O57" s="36">
        <v>62</v>
      </c>
      <c r="P57" s="34" t="s">
        <v>240</v>
      </c>
      <c r="Q57" s="36" t="s">
        <v>50</v>
      </c>
      <c r="R57" s="36" t="s">
        <v>199</v>
      </c>
      <c r="S57" s="36" t="s">
        <v>216</v>
      </c>
      <c r="T57" s="34" t="s">
        <v>252</v>
      </c>
      <c r="U57" s="36" t="s">
        <v>200</v>
      </c>
      <c r="V57" s="88" t="s">
        <v>223</v>
      </c>
      <c r="W57" s="36" t="s">
        <v>224</v>
      </c>
      <c r="X57" s="34" t="s">
        <v>255</v>
      </c>
      <c r="Y57" s="34" t="s">
        <v>209</v>
      </c>
      <c r="Z57" s="36" t="s">
        <v>171</v>
      </c>
      <c r="AA57" s="36" t="s">
        <v>203</v>
      </c>
      <c r="AB57" s="88" t="s">
        <v>223</v>
      </c>
      <c r="AC57" s="36" t="s">
        <v>46</v>
      </c>
      <c r="AD57" s="87" t="s">
        <v>382</v>
      </c>
      <c r="AE57" s="36" t="s">
        <v>179</v>
      </c>
      <c r="AF57" s="34" t="s">
        <v>255</v>
      </c>
      <c r="AG57" s="88" t="s">
        <v>223</v>
      </c>
      <c r="AH57" s="36" t="s">
        <v>58</v>
      </c>
      <c r="AI57" s="88" t="s">
        <v>128</v>
      </c>
      <c r="AJ57" s="88" t="s">
        <v>230</v>
      </c>
      <c r="AK57" s="36" t="s">
        <v>53</v>
      </c>
      <c r="AL57" s="36" t="s">
        <v>54</v>
      </c>
      <c r="AM57" s="38"/>
      <c r="AN57" s="10">
        <v>93.449069607642301</v>
      </c>
      <c r="AO57" s="10">
        <v>202.235872904459</v>
      </c>
      <c r="AP57" s="10">
        <v>85.241528910975305</v>
      </c>
      <c r="AQ57" s="10">
        <v>71.608215332031193</v>
      </c>
      <c r="AR57" s="10">
        <v>77.642225450084993</v>
      </c>
      <c r="AS57" s="10">
        <v>69.481870015462206</v>
      </c>
      <c r="AT57" s="10">
        <v>58.684730898949397</v>
      </c>
      <c r="AU57" s="10">
        <v>67.636091868082602</v>
      </c>
      <c r="AV57" s="10">
        <v>39.823513154060599</v>
      </c>
      <c r="AW57" s="10">
        <v>45.765093485514299</v>
      </c>
      <c r="AX57" s="10">
        <v>25.400688602078301</v>
      </c>
      <c r="AY57" s="10">
        <v>41.315040588378899</v>
      </c>
      <c r="AZ57" s="2">
        <v>20.5069945243097</v>
      </c>
      <c r="BA57" s="2">
        <v>35.25390625</v>
      </c>
      <c r="BB57" s="2">
        <v>15.614481710618501</v>
      </c>
      <c r="BC57" s="2">
        <v>33.503533681233698</v>
      </c>
      <c r="BD57" s="2">
        <v>11.0093266117957</v>
      </c>
      <c r="BE57" s="2">
        <v>37.243231455485002</v>
      </c>
      <c r="BF57" s="10">
        <v>8.8681739530255701</v>
      </c>
      <c r="BG57" s="10">
        <v>34.761625925699803</v>
      </c>
      <c r="BH57" s="10">
        <v>9.0266013606902096</v>
      </c>
      <c r="BI57" s="10">
        <v>24.595978418986</v>
      </c>
      <c r="BJ57" s="10"/>
      <c r="BK57" s="10"/>
      <c r="BL57" s="10"/>
      <c r="BM57" s="10"/>
      <c r="BN57" s="10"/>
      <c r="BO57" s="10"/>
      <c r="BP57" s="10">
        <v>300</v>
      </c>
      <c r="BQ57" s="38"/>
      <c r="BR57" s="34"/>
      <c r="BS57" s="51"/>
      <c r="BT57" s="71"/>
      <c r="BU57" s="34" t="s">
        <v>264</v>
      </c>
      <c r="BV57" s="17" t="s">
        <v>265</v>
      </c>
      <c r="BW57" s="17" t="s">
        <v>266</v>
      </c>
      <c r="BX57" s="17" t="s">
        <v>267</v>
      </c>
      <c r="BY57" s="17" t="s">
        <v>268</v>
      </c>
    </row>
    <row r="58" spans="1:98" ht="10.199999999999999" x14ac:dyDescent="0.2">
      <c r="A58" s="32"/>
      <c r="B58" s="34">
        <v>21</v>
      </c>
      <c r="C58" s="51" t="s">
        <v>168</v>
      </c>
      <c r="D58" s="51" t="s">
        <v>37</v>
      </c>
      <c r="E58" s="34" t="s">
        <v>146</v>
      </c>
      <c r="F58" s="32"/>
      <c r="G58" s="37" t="s">
        <v>39</v>
      </c>
      <c r="H58" s="34" t="s">
        <v>239</v>
      </c>
      <c r="I58" s="34" t="s">
        <v>169</v>
      </c>
      <c r="J58" s="34" t="s">
        <v>170</v>
      </c>
      <c r="K58" s="34" t="s">
        <v>345</v>
      </c>
      <c r="L58" s="49">
        <v>300</v>
      </c>
      <c r="M58" s="34">
        <v>30</v>
      </c>
      <c r="N58" s="36" t="s">
        <v>45</v>
      </c>
      <c r="O58" s="36">
        <v>62</v>
      </c>
      <c r="P58" s="34" t="s">
        <v>240</v>
      </c>
      <c r="Q58" s="36" t="s">
        <v>50</v>
      </c>
      <c r="R58" s="36" t="s">
        <v>199</v>
      </c>
      <c r="S58" s="36" t="s">
        <v>216</v>
      </c>
      <c r="T58" s="88" t="s">
        <v>197</v>
      </c>
      <c r="U58" s="36" t="s">
        <v>200</v>
      </c>
      <c r="V58" s="88" t="s">
        <v>223</v>
      </c>
      <c r="W58" s="36" t="s">
        <v>224</v>
      </c>
      <c r="X58" s="88" t="s">
        <v>184</v>
      </c>
      <c r="Y58" s="34" t="s">
        <v>184</v>
      </c>
      <c r="Z58" s="36" t="s">
        <v>171</v>
      </c>
      <c r="AA58" s="36" t="s">
        <v>203</v>
      </c>
      <c r="AB58" s="88" t="s">
        <v>223</v>
      </c>
      <c r="AC58" s="36" t="s">
        <v>46</v>
      </c>
      <c r="AD58" s="87" t="s">
        <v>382</v>
      </c>
      <c r="AE58" s="36" t="s">
        <v>179</v>
      </c>
      <c r="AF58" s="34" t="s">
        <v>257</v>
      </c>
      <c r="AG58" s="88" t="s">
        <v>223</v>
      </c>
      <c r="AH58" s="36" t="s">
        <v>58</v>
      </c>
      <c r="AI58" s="88" t="s">
        <v>128</v>
      </c>
      <c r="AJ58" s="88" t="s">
        <v>230</v>
      </c>
      <c r="AK58" s="36" t="s">
        <v>53</v>
      </c>
      <c r="AL58" s="36" t="s">
        <v>54</v>
      </c>
      <c r="AM58" s="38"/>
      <c r="AN58" s="10">
        <v>84.176912861485604</v>
      </c>
      <c r="AO58" s="10">
        <v>197.17005666097</v>
      </c>
      <c r="AP58" s="10">
        <v>74.589408382292703</v>
      </c>
      <c r="AQ58" s="10">
        <v>98.958114624023395</v>
      </c>
      <c r="AR58" s="10">
        <v>68.349090207007606</v>
      </c>
      <c r="AS58" s="10">
        <v>139.28936513264901</v>
      </c>
      <c r="AT58" s="10">
        <v>50.8649054496519</v>
      </c>
      <c r="AU58" s="10">
        <v>93.879686991373703</v>
      </c>
      <c r="AV58" s="10">
        <v>29.4500771184121</v>
      </c>
      <c r="AW58" s="10">
        <v>61.5848795572916</v>
      </c>
      <c r="AX58" s="10">
        <v>17.729425553352598</v>
      </c>
      <c r="AY58" s="10">
        <v>55.131617228190102</v>
      </c>
      <c r="AZ58" s="2">
        <v>18.5857873424406</v>
      </c>
      <c r="BA58" s="2">
        <v>58.594123840332003</v>
      </c>
      <c r="BB58" s="2">
        <v>19.9106142290176</v>
      </c>
      <c r="BC58" s="2">
        <v>45.546112060546797</v>
      </c>
      <c r="BD58" s="2">
        <v>15.530796574008001</v>
      </c>
      <c r="BE58" s="2">
        <v>35.314830780029297</v>
      </c>
      <c r="BF58" s="10">
        <v>10.5638574630983</v>
      </c>
      <c r="BG58" s="10">
        <v>31.861809412638301</v>
      </c>
      <c r="BH58" s="10">
        <v>9.9798514919896206</v>
      </c>
      <c r="BI58" s="10">
        <v>31.202830632527601</v>
      </c>
      <c r="BJ58" s="10"/>
      <c r="BK58" s="10"/>
      <c r="BL58" s="10"/>
      <c r="BM58" s="10"/>
      <c r="BN58" s="10"/>
      <c r="BO58" s="10"/>
      <c r="BP58" s="10">
        <v>300</v>
      </c>
      <c r="BQ58" s="38"/>
      <c r="BR58" s="34"/>
      <c r="BS58" s="51"/>
      <c r="BT58" s="71"/>
      <c r="BU58" s="34" t="s">
        <v>269</v>
      </c>
      <c r="BV58" s="17" t="s">
        <v>270</v>
      </c>
      <c r="BW58" s="17" t="s">
        <v>271</v>
      </c>
      <c r="BX58" s="17" t="s">
        <v>272</v>
      </c>
      <c r="BY58" s="17" t="s">
        <v>273</v>
      </c>
    </row>
    <row r="59" spans="1:98" ht="10.199999999999999" x14ac:dyDescent="0.2">
      <c r="A59" s="32"/>
      <c r="B59" s="34">
        <v>22</v>
      </c>
      <c r="C59" s="51" t="s">
        <v>168</v>
      </c>
      <c r="D59" s="51" t="s">
        <v>37</v>
      </c>
      <c r="E59" s="34" t="s">
        <v>146</v>
      </c>
      <c r="F59" s="32"/>
      <c r="G59" s="37" t="s">
        <v>39</v>
      </c>
      <c r="H59" s="34" t="s">
        <v>239</v>
      </c>
      <c r="I59" s="34" t="s">
        <v>169</v>
      </c>
      <c r="J59" s="34" t="s">
        <v>170</v>
      </c>
      <c r="K59" s="34" t="s">
        <v>345</v>
      </c>
      <c r="L59" s="49">
        <v>300</v>
      </c>
      <c r="M59" s="34">
        <v>30</v>
      </c>
      <c r="N59" s="36" t="s">
        <v>45</v>
      </c>
      <c r="O59" s="36">
        <v>62</v>
      </c>
      <c r="P59" s="34" t="s">
        <v>240</v>
      </c>
      <c r="Q59" s="36" t="s">
        <v>50</v>
      </c>
      <c r="R59" s="36" t="s">
        <v>199</v>
      </c>
      <c r="S59" s="36" t="s">
        <v>216</v>
      </c>
      <c r="T59" s="88" t="s">
        <v>197</v>
      </c>
      <c r="U59" s="36" t="s">
        <v>200</v>
      </c>
      <c r="V59" s="88" t="s">
        <v>223</v>
      </c>
      <c r="W59" s="36" t="s">
        <v>224</v>
      </c>
      <c r="X59" s="88" t="s">
        <v>184</v>
      </c>
      <c r="Y59" s="34" t="s">
        <v>184</v>
      </c>
      <c r="Z59" s="36" t="s">
        <v>171</v>
      </c>
      <c r="AA59" s="36" t="s">
        <v>203</v>
      </c>
      <c r="AB59" s="88" t="s">
        <v>223</v>
      </c>
      <c r="AC59" s="36" t="s">
        <v>46</v>
      </c>
      <c r="AD59" s="87" t="s">
        <v>382</v>
      </c>
      <c r="AE59" s="34" t="s">
        <v>214</v>
      </c>
      <c r="AF59" s="34" t="s">
        <v>258</v>
      </c>
      <c r="AG59" s="88" t="s">
        <v>223</v>
      </c>
      <c r="AH59" s="36" t="s">
        <v>58</v>
      </c>
      <c r="AI59" s="88" t="s">
        <v>128</v>
      </c>
      <c r="AJ59" s="88" t="s">
        <v>230</v>
      </c>
      <c r="AK59" s="36" t="s">
        <v>53</v>
      </c>
      <c r="AL59" s="36" t="s">
        <v>54</v>
      </c>
      <c r="AM59" s="38"/>
      <c r="AN59" s="10">
        <v>72.256646925403203</v>
      </c>
      <c r="AO59" s="10">
        <v>72.514537811279297</v>
      </c>
      <c r="AP59" s="10">
        <v>60.979968286329701</v>
      </c>
      <c r="AQ59" s="10">
        <v>65.136375427246094</v>
      </c>
      <c r="AR59" s="10">
        <v>54.935813657699001</v>
      </c>
      <c r="AS59" s="10">
        <v>88.935096740722599</v>
      </c>
      <c r="AT59" s="10">
        <v>36.686268714166403</v>
      </c>
      <c r="AU59" s="10">
        <v>62.663243611653598</v>
      </c>
      <c r="AV59" s="10">
        <v>23.380853776008799</v>
      </c>
      <c r="AW59" s="10">
        <v>30.221285502115801</v>
      </c>
      <c r="AX59" s="10">
        <v>18.183596272622299</v>
      </c>
      <c r="AY59" s="10">
        <v>35.651736577351798</v>
      </c>
      <c r="AZ59" s="2">
        <v>19.3124386264431</v>
      </c>
      <c r="BA59" s="2">
        <v>48.691319147745702</v>
      </c>
      <c r="BB59" s="2">
        <v>30.754365428801499</v>
      </c>
      <c r="BC59" s="2">
        <v>44.628273010253899</v>
      </c>
      <c r="BD59" s="2">
        <v>27.789270093364099</v>
      </c>
      <c r="BE59" s="2">
        <v>41.250807444254498</v>
      </c>
      <c r="BF59" s="10">
        <v>19.734359372046601</v>
      </c>
      <c r="BG59" s="10">
        <v>27.845109939575099</v>
      </c>
      <c r="BH59" s="10">
        <v>18.633163667494198</v>
      </c>
      <c r="BI59" s="10">
        <v>26.4103597005208</v>
      </c>
      <c r="BJ59" s="10"/>
      <c r="BK59" s="10"/>
      <c r="BL59" s="10"/>
      <c r="BM59" s="10"/>
      <c r="BN59" s="10"/>
      <c r="BO59" s="10"/>
      <c r="BP59" s="10">
        <v>300</v>
      </c>
      <c r="BQ59" s="38"/>
      <c r="BR59" s="34"/>
      <c r="BS59" s="51"/>
      <c r="BT59" s="71"/>
      <c r="BU59" s="34" t="s">
        <v>274</v>
      </c>
      <c r="BV59" s="17" t="s">
        <v>275</v>
      </c>
      <c r="BW59" s="17" t="s">
        <v>276</v>
      </c>
      <c r="BX59" s="17" t="s">
        <v>277</v>
      </c>
      <c r="BY59" s="17" t="s">
        <v>278</v>
      </c>
    </row>
    <row r="60" spans="1:98" ht="10.199999999999999" x14ac:dyDescent="0.2">
      <c r="A60" s="32"/>
      <c r="B60" s="34">
        <v>23</v>
      </c>
      <c r="C60" s="51" t="s">
        <v>168</v>
      </c>
      <c r="D60" s="51" t="s">
        <v>37</v>
      </c>
      <c r="E60" s="34" t="s">
        <v>146</v>
      </c>
      <c r="F60" s="32"/>
      <c r="G60" s="37" t="s">
        <v>39</v>
      </c>
      <c r="H60" s="34" t="s">
        <v>256</v>
      </c>
      <c r="I60" s="34" t="s">
        <v>169</v>
      </c>
      <c r="J60" s="34" t="s">
        <v>170</v>
      </c>
      <c r="K60" s="34" t="s">
        <v>345</v>
      </c>
      <c r="L60" s="49">
        <v>300</v>
      </c>
      <c r="M60" s="34">
        <v>30</v>
      </c>
      <c r="N60" s="36" t="s">
        <v>45</v>
      </c>
      <c r="O60" s="36">
        <v>62</v>
      </c>
      <c r="P60" s="34" t="s">
        <v>240</v>
      </c>
      <c r="Q60" s="34" t="s">
        <v>70</v>
      </c>
      <c r="R60" s="36" t="s">
        <v>199</v>
      </c>
      <c r="S60" s="36" t="s">
        <v>216</v>
      </c>
      <c r="T60" s="88" t="s">
        <v>197</v>
      </c>
      <c r="U60" s="36" t="s">
        <v>200</v>
      </c>
      <c r="V60" s="88" t="s">
        <v>223</v>
      </c>
      <c r="W60" s="36" t="s">
        <v>224</v>
      </c>
      <c r="X60" s="34" t="s">
        <v>197</v>
      </c>
      <c r="Y60" s="34" t="s">
        <v>197</v>
      </c>
      <c r="Z60" s="34" t="s">
        <v>199</v>
      </c>
      <c r="AA60" s="34" t="s">
        <v>216</v>
      </c>
      <c r="AB60" s="88" t="s">
        <v>223</v>
      </c>
      <c r="AC60" s="36" t="s">
        <v>46</v>
      </c>
      <c r="AD60" s="87" t="s">
        <v>382</v>
      </c>
      <c r="AE60" s="34" t="s">
        <v>214</v>
      </c>
      <c r="AF60" s="34" t="s">
        <v>258</v>
      </c>
      <c r="AG60" s="88" t="s">
        <v>223</v>
      </c>
      <c r="AH60" s="36" t="s">
        <v>58</v>
      </c>
      <c r="AI60" s="88" t="s">
        <v>128</v>
      </c>
      <c r="AJ60" s="88" t="s">
        <v>230</v>
      </c>
      <c r="AK60" s="36" t="s">
        <v>53</v>
      </c>
      <c r="AL60" s="36" t="s">
        <v>54</v>
      </c>
      <c r="AM60" s="38"/>
      <c r="AN60" s="10">
        <v>72.205270951794006</v>
      </c>
      <c r="AO60" s="10">
        <v>437.49629720052002</v>
      </c>
      <c r="AP60" s="10">
        <v>60.884849548339801</v>
      </c>
      <c r="AQ60" s="10">
        <v>318.08954366048101</v>
      </c>
      <c r="AR60" s="10">
        <v>53.3724928825132</v>
      </c>
      <c r="AS60" s="10">
        <v>516.315419514974</v>
      </c>
      <c r="AT60" s="10">
        <v>36.295117285943803</v>
      </c>
      <c r="AU60" s="10">
        <v>303.82650756835898</v>
      </c>
      <c r="AV60" s="10">
        <v>25.664884628788101</v>
      </c>
      <c r="AW60" s="10">
        <v>679.86485671997002</v>
      </c>
      <c r="AX60" s="10">
        <v>21.4559277257611</v>
      </c>
      <c r="AY60" s="10">
        <v>137.482579549153</v>
      </c>
      <c r="AZ60" s="2">
        <v>18.442638766380998</v>
      </c>
      <c r="BA60" s="2">
        <v>55.2401746114095</v>
      </c>
      <c r="BB60" s="2">
        <v>28.5586896096506</v>
      </c>
      <c r="BC60" s="2">
        <v>43.7239055633544</v>
      </c>
      <c r="BD60" s="2">
        <v>17.3650606832196</v>
      </c>
      <c r="BE60" s="2">
        <v>34.557329177856403</v>
      </c>
      <c r="BF60" s="10">
        <v>15.2074041674214</v>
      </c>
      <c r="BG60" s="10">
        <v>35.449474334716797</v>
      </c>
      <c r="BH60" s="10">
        <v>13.354551622944401</v>
      </c>
      <c r="BI60" s="10">
        <v>34.469231923421198</v>
      </c>
      <c r="BJ60" s="10"/>
      <c r="BK60" s="10"/>
      <c r="BL60" s="10"/>
      <c r="BM60" s="10"/>
      <c r="BN60" s="10"/>
      <c r="BO60" s="10"/>
      <c r="BP60" s="10">
        <v>300</v>
      </c>
      <c r="BQ60" s="38"/>
      <c r="BR60" s="34"/>
      <c r="BS60" s="51"/>
      <c r="BT60" s="71"/>
      <c r="BU60" s="34" t="s">
        <v>283</v>
      </c>
      <c r="BV60" s="17" t="s">
        <v>282</v>
      </c>
      <c r="BW60" s="17" t="s">
        <v>281</v>
      </c>
      <c r="BX60" s="17" t="s">
        <v>280</v>
      </c>
      <c r="BY60" s="17" t="s">
        <v>279</v>
      </c>
    </row>
    <row r="61" spans="1:98" ht="10.199999999999999" x14ac:dyDescent="0.2">
      <c r="A61" s="32"/>
      <c r="B61" s="34">
        <v>24</v>
      </c>
      <c r="C61" s="51" t="s">
        <v>168</v>
      </c>
      <c r="D61" s="51" t="s">
        <v>37</v>
      </c>
      <c r="E61" s="34" t="s">
        <v>146</v>
      </c>
      <c r="F61" s="32"/>
      <c r="G61" s="37" t="s">
        <v>39</v>
      </c>
      <c r="H61" s="34" t="s">
        <v>256</v>
      </c>
      <c r="I61" s="34" t="s">
        <v>169</v>
      </c>
      <c r="J61" s="34" t="s">
        <v>170</v>
      </c>
      <c r="K61" s="34" t="s">
        <v>345</v>
      </c>
      <c r="L61" s="49">
        <v>300</v>
      </c>
      <c r="M61" s="34">
        <v>30</v>
      </c>
      <c r="N61" s="36" t="s">
        <v>45</v>
      </c>
      <c r="O61" s="36">
        <v>62</v>
      </c>
      <c r="P61" s="34" t="s">
        <v>240</v>
      </c>
      <c r="Q61" s="34" t="s">
        <v>46</v>
      </c>
      <c r="R61" s="36" t="s">
        <v>199</v>
      </c>
      <c r="S61" s="34" t="s">
        <v>284</v>
      </c>
      <c r="T61" s="88" t="s">
        <v>197</v>
      </c>
      <c r="U61" s="36" t="s">
        <v>200</v>
      </c>
      <c r="V61" s="49" t="s">
        <v>229</v>
      </c>
      <c r="W61" s="36" t="s">
        <v>224</v>
      </c>
      <c r="X61" s="34" t="s">
        <v>197</v>
      </c>
      <c r="Y61" s="34" t="s">
        <v>202</v>
      </c>
      <c r="Z61" s="34" t="s">
        <v>199</v>
      </c>
      <c r="AA61" s="34" t="s">
        <v>216</v>
      </c>
      <c r="AB61" s="49" t="s">
        <v>229</v>
      </c>
      <c r="AC61" s="36" t="s">
        <v>46</v>
      </c>
      <c r="AD61" s="87" t="s">
        <v>382</v>
      </c>
      <c r="AE61" s="34" t="s">
        <v>214</v>
      </c>
      <c r="AF61" s="34" t="s">
        <v>258</v>
      </c>
      <c r="AG61" s="88" t="s">
        <v>223</v>
      </c>
      <c r="AH61" s="36" t="s">
        <v>58</v>
      </c>
      <c r="AI61" s="88" t="s">
        <v>128</v>
      </c>
      <c r="AJ61" s="88" t="s">
        <v>230</v>
      </c>
      <c r="AK61" s="36" t="s">
        <v>53</v>
      </c>
      <c r="AL61" s="36" t="s">
        <v>54</v>
      </c>
      <c r="AM61" s="38"/>
      <c r="AN61" s="10">
        <v>80.751492161904594</v>
      </c>
      <c r="AO61" s="10">
        <v>220.47575887044201</v>
      </c>
      <c r="AP61" s="10">
        <v>68.974513146185103</v>
      </c>
      <c r="AQ61" s="10">
        <v>86.298851013183594</v>
      </c>
      <c r="AR61" s="10">
        <v>61.234669346963202</v>
      </c>
      <c r="AS61" s="10">
        <v>106.528689066569</v>
      </c>
      <c r="AT61" s="10">
        <v>40.562457053891997</v>
      </c>
      <c r="AU61" s="10">
        <v>54.041976928710902</v>
      </c>
      <c r="AV61" s="10">
        <v>25.2859297106342</v>
      </c>
      <c r="AW61" s="10">
        <v>45.3647448221842</v>
      </c>
      <c r="AX61" s="10">
        <v>16.5956045581448</v>
      </c>
      <c r="AY61" s="10">
        <v>28.971336364746001</v>
      </c>
      <c r="AZ61" s="2">
        <v>17.3852142826203</v>
      </c>
      <c r="BA61" s="2">
        <v>25.714565912882399</v>
      </c>
      <c r="BB61" s="2">
        <v>19.518339526268701</v>
      </c>
      <c r="BC61" s="2">
        <v>25.901965459187799</v>
      </c>
      <c r="BD61" s="2">
        <v>18.584360707190701</v>
      </c>
      <c r="BE61" s="2">
        <v>30.110587437947501</v>
      </c>
      <c r="BF61" s="10">
        <v>10.630680407247199</v>
      </c>
      <c r="BG61" s="10">
        <v>25.172774632771802</v>
      </c>
      <c r="BH61" s="10">
        <v>12.0254647347234</v>
      </c>
      <c r="BI61" s="10">
        <v>24.273146311442002</v>
      </c>
      <c r="BJ61" s="10"/>
      <c r="BK61" s="10"/>
      <c r="BL61" s="10"/>
      <c r="BM61" s="10"/>
      <c r="BN61" s="10"/>
      <c r="BO61" s="10"/>
      <c r="BP61" s="10">
        <v>300</v>
      </c>
      <c r="BQ61" s="38"/>
      <c r="BR61" s="34"/>
      <c r="BS61" s="51"/>
      <c r="BT61" s="71"/>
      <c r="BU61" s="34" t="s">
        <v>285</v>
      </c>
      <c r="BV61" s="17" t="s">
        <v>286</v>
      </c>
      <c r="BW61" s="17" t="s">
        <v>287</v>
      </c>
      <c r="BX61" s="17" t="s">
        <v>288</v>
      </c>
      <c r="BY61" s="17" t="s">
        <v>289</v>
      </c>
    </row>
    <row r="62" spans="1:98" ht="10.199999999999999" x14ac:dyDescent="0.2">
      <c r="A62" s="32"/>
      <c r="B62" s="34">
        <v>25</v>
      </c>
      <c r="C62" s="51" t="s">
        <v>168</v>
      </c>
      <c r="D62" s="51" t="s">
        <v>37</v>
      </c>
      <c r="E62" s="34" t="s">
        <v>146</v>
      </c>
      <c r="F62" s="32"/>
      <c r="G62" s="37" t="s">
        <v>39</v>
      </c>
      <c r="H62" s="34" t="s">
        <v>256</v>
      </c>
      <c r="I62" s="34" t="s">
        <v>169</v>
      </c>
      <c r="J62" s="34" t="s">
        <v>170</v>
      </c>
      <c r="K62" s="34" t="s">
        <v>345</v>
      </c>
      <c r="L62" s="49">
        <v>500</v>
      </c>
      <c r="M62" s="34">
        <v>50</v>
      </c>
      <c r="N62" s="36" t="s">
        <v>45</v>
      </c>
      <c r="O62" s="36">
        <v>62</v>
      </c>
      <c r="P62" s="34" t="s">
        <v>292</v>
      </c>
      <c r="Q62" s="34" t="s">
        <v>46</v>
      </c>
      <c r="R62" s="36" t="s">
        <v>199</v>
      </c>
      <c r="S62" s="34" t="s">
        <v>293</v>
      </c>
      <c r="T62" s="34" t="s">
        <v>294</v>
      </c>
      <c r="U62" s="36" t="s">
        <v>200</v>
      </c>
      <c r="V62" s="49" t="s">
        <v>229</v>
      </c>
      <c r="W62" s="36" t="s">
        <v>224</v>
      </c>
      <c r="X62" s="34" t="s">
        <v>197</v>
      </c>
      <c r="Y62" s="34" t="s">
        <v>202</v>
      </c>
      <c r="Z62" s="34" t="s">
        <v>199</v>
      </c>
      <c r="AA62" s="34" t="s">
        <v>244</v>
      </c>
      <c r="AB62" s="49" t="s">
        <v>229</v>
      </c>
      <c r="AC62" s="36" t="s">
        <v>46</v>
      </c>
      <c r="AD62" s="87" t="s">
        <v>382</v>
      </c>
      <c r="AE62" s="34" t="s">
        <v>214</v>
      </c>
      <c r="AF62" s="34" t="s">
        <v>258</v>
      </c>
      <c r="AG62" s="34" t="s">
        <v>236</v>
      </c>
      <c r="AH62" s="36" t="s">
        <v>58</v>
      </c>
      <c r="AI62" s="34" t="s">
        <v>290</v>
      </c>
      <c r="AJ62" s="34" t="s">
        <v>291</v>
      </c>
      <c r="AK62" s="36" t="s">
        <v>53</v>
      </c>
      <c r="AL62" s="36" t="s">
        <v>54</v>
      </c>
      <c r="AM62" s="38"/>
      <c r="AN62" s="10">
        <v>57.071780050954501</v>
      </c>
      <c r="AO62" s="10">
        <v>457.75364176432203</v>
      </c>
      <c r="AP62" s="10">
        <v>42.661903873566601</v>
      </c>
      <c r="AQ62" s="10">
        <v>72.5190404256184</v>
      </c>
      <c r="AR62" s="10">
        <v>38.949362724057998</v>
      </c>
      <c r="AS62" s="10">
        <v>39.501557668050097</v>
      </c>
      <c r="AT62" s="10">
        <v>31.705713087512599</v>
      </c>
      <c r="AU62" s="10">
        <v>39.597395579020102</v>
      </c>
      <c r="AV62" s="10">
        <v>23.720819227157101</v>
      </c>
      <c r="AW62" s="10">
        <v>35.686571121215799</v>
      </c>
      <c r="AX62" s="10">
        <v>17.338407393424699</v>
      </c>
      <c r="AY62" s="10">
        <v>26.9593410491943</v>
      </c>
      <c r="AZ62" s="2">
        <v>13.051336473034199</v>
      </c>
      <c r="BA62" s="2">
        <v>55.822021484375</v>
      </c>
      <c r="BB62" s="2">
        <v>10.054665934654899</v>
      </c>
      <c r="BC62" s="2">
        <v>23.775899251302</v>
      </c>
      <c r="BD62" s="2">
        <v>8.1565980295981095</v>
      </c>
      <c r="BE62" s="2">
        <v>11.386782328287699</v>
      </c>
      <c r="BF62" s="10">
        <v>11.7090191687307</v>
      </c>
      <c r="BG62" s="10">
        <v>19.8493353525797</v>
      </c>
      <c r="BH62" s="10">
        <v>11.308062153477801</v>
      </c>
      <c r="BI62" s="10">
        <v>20.404219309488902</v>
      </c>
      <c r="BJ62" s="10">
        <v>6.6923431734884904</v>
      </c>
      <c r="BK62" s="10">
        <v>17.947771708170499</v>
      </c>
      <c r="BL62" s="10">
        <v>6.2675147825671704</v>
      </c>
      <c r="BM62" s="10">
        <v>17.4540697733561</v>
      </c>
      <c r="BN62" s="10"/>
      <c r="BO62" s="10"/>
      <c r="BP62" s="10">
        <v>500</v>
      </c>
      <c r="BQ62" s="38"/>
      <c r="BR62" s="34"/>
      <c r="BS62" s="51"/>
      <c r="BT62" s="71"/>
      <c r="BU62" s="34" t="s">
        <v>299</v>
      </c>
      <c r="BV62" s="17" t="s">
        <v>298</v>
      </c>
      <c r="BW62" s="17" t="s">
        <v>297</v>
      </c>
      <c r="BX62" s="17" t="s">
        <v>296</v>
      </c>
      <c r="BY62" s="17" t="s">
        <v>295</v>
      </c>
    </row>
    <row r="63" spans="1:98" ht="10.199999999999999" x14ac:dyDescent="0.2">
      <c r="A63" s="32"/>
      <c r="B63" s="34">
        <v>26</v>
      </c>
      <c r="C63" s="51" t="s">
        <v>168</v>
      </c>
      <c r="D63" s="51" t="s">
        <v>37</v>
      </c>
      <c r="E63" s="34" t="s">
        <v>146</v>
      </c>
      <c r="F63" s="32"/>
      <c r="G63" s="37" t="s">
        <v>39</v>
      </c>
      <c r="H63" s="34" t="s">
        <v>256</v>
      </c>
      <c r="I63" s="34" t="s">
        <v>169</v>
      </c>
      <c r="J63" s="34" t="s">
        <v>170</v>
      </c>
      <c r="K63" s="34" t="s">
        <v>345</v>
      </c>
      <c r="L63" s="49">
        <v>500</v>
      </c>
      <c r="M63" s="34">
        <v>50</v>
      </c>
      <c r="N63" s="36" t="s">
        <v>45</v>
      </c>
      <c r="O63" s="36">
        <v>62</v>
      </c>
      <c r="P63" s="34" t="s">
        <v>292</v>
      </c>
      <c r="Q63" s="34" t="s">
        <v>46</v>
      </c>
      <c r="R63" s="36" t="s">
        <v>199</v>
      </c>
      <c r="S63" s="34" t="s">
        <v>293</v>
      </c>
      <c r="T63" s="88" t="s">
        <v>197</v>
      </c>
      <c r="U63" s="36" t="s">
        <v>200</v>
      </c>
      <c r="V63" s="49" t="s">
        <v>229</v>
      </c>
      <c r="W63" s="36" t="s">
        <v>224</v>
      </c>
      <c r="X63" s="34" t="s">
        <v>197</v>
      </c>
      <c r="Y63" s="34" t="s">
        <v>197</v>
      </c>
      <c r="Z63" s="34" t="s">
        <v>199</v>
      </c>
      <c r="AA63" s="34" t="s">
        <v>244</v>
      </c>
      <c r="AB63" s="49" t="s">
        <v>229</v>
      </c>
      <c r="AC63" s="36" t="s">
        <v>46</v>
      </c>
      <c r="AD63" s="87" t="s">
        <v>382</v>
      </c>
      <c r="AE63" s="34" t="s">
        <v>214</v>
      </c>
      <c r="AF63" s="34" t="s">
        <v>300</v>
      </c>
      <c r="AG63" s="34" t="s">
        <v>229</v>
      </c>
      <c r="AH63" s="36" t="s">
        <v>58</v>
      </c>
      <c r="AI63" s="34" t="s">
        <v>290</v>
      </c>
      <c r="AJ63" s="34" t="s">
        <v>291</v>
      </c>
      <c r="AK63" s="36" t="s">
        <v>53</v>
      </c>
      <c r="AL63" s="36" t="s">
        <v>54</v>
      </c>
      <c r="AM63" s="38"/>
      <c r="AN63" s="10">
        <v>172.76728131694099</v>
      </c>
      <c r="AO63" s="10">
        <v>1448.55554199218</v>
      </c>
      <c r="AP63" s="10">
        <v>147.96218527516999</v>
      </c>
      <c r="AQ63" s="10">
        <v>143.517318725585</v>
      </c>
      <c r="AR63" s="10">
        <v>137.23604903682499</v>
      </c>
      <c r="AS63" s="10">
        <v>130.06256357828701</v>
      </c>
      <c r="AT63" s="10">
        <v>97.032779078329696</v>
      </c>
      <c r="AU63" s="10">
        <v>96.052101135253906</v>
      </c>
      <c r="AV63" s="10">
        <v>58.433391201880603</v>
      </c>
      <c r="AW63" s="10">
        <v>76.364761352539006</v>
      </c>
      <c r="AX63" s="10">
        <v>32.089397122782998</v>
      </c>
      <c r="AY63" s="10">
        <v>65.454149881998703</v>
      </c>
      <c r="AZ63" s="2">
        <v>24.522336898311401</v>
      </c>
      <c r="BA63" s="2">
        <v>41.058190663655601</v>
      </c>
      <c r="BB63" s="2">
        <v>16.974625002953299</v>
      </c>
      <c r="BC63" s="2">
        <v>29.446295420328699</v>
      </c>
      <c r="BD63" s="2">
        <v>17.125208270165199</v>
      </c>
      <c r="BE63" s="2">
        <v>29.9270820617675</v>
      </c>
      <c r="BF63" s="10">
        <v>9.2067520387710999</v>
      </c>
      <c r="BG63" s="10">
        <v>25.0053412119547</v>
      </c>
      <c r="BH63" s="10">
        <v>7.01266439499393</v>
      </c>
      <c r="BI63" s="10">
        <v>21.935138066609699</v>
      </c>
      <c r="BJ63" s="10">
        <v>5.9042458534240696</v>
      </c>
      <c r="BK63" s="10">
        <v>22.440361022949201</v>
      </c>
      <c r="BL63" s="10">
        <v>5.4859546538322199</v>
      </c>
      <c r="BM63" s="10">
        <v>18.475629806518501</v>
      </c>
      <c r="BN63" s="10"/>
      <c r="BO63" s="10"/>
      <c r="BP63" s="10">
        <v>500</v>
      </c>
      <c r="BQ63" s="38"/>
      <c r="BR63" s="34"/>
      <c r="BS63" s="51"/>
      <c r="BT63" s="71"/>
      <c r="BU63" s="34" t="s">
        <v>305</v>
      </c>
      <c r="BV63" s="17" t="s">
        <v>304</v>
      </c>
      <c r="BW63" s="17" t="s">
        <v>303</v>
      </c>
      <c r="BX63" s="17" t="s">
        <v>302</v>
      </c>
      <c r="BY63" s="17" t="s">
        <v>301</v>
      </c>
    </row>
    <row r="64" spans="1:98" ht="10.199999999999999" x14ac:dyDescent="0.2">
      <c r="A64" s="32"/>
      <c r="B64" s="34">
        <v>27</v>
      </c>
      <c r="C64" s="51" t="s">
        <v>168</v>
      </c>
      <c r="D64" s="51" t="s">
        <v>37</v>
      </c>
      <c r="E64" s="34" t="s">
        <v>146</v>
      </c>
      <c r="F64" s="32"/>
      <c r="G64" s="37" t="s">
        <v>39</v>
      </c>
      <c r="H64" s="34" t="s">
        <v>256</v>
      </c>
      <c r="I64" s="34" t="s">
        <v>169</v>
      </c>
      <c r="J64" s="34" t="s">
        <v>170</v>
      </c>
      <c r="K64" s="34" t="s">
        <v>345</v>
      </c>
      <c r="L64" s="49">
        <v>500</v>
      </c>
      <c r="M64" s="34">
        <v>50</v>
      </c>
      <c r="N64" s="36" t="s">
        <v>45</v>
      </c>
      <c r="O64" s="36">
        <v>62</v>
      </c>
      <c r="P64" s="34" t="s">
        <v>292</v>
      </c>
      <c r="Q64" s="34" t="s">
        <v>46</v>
      </c>
      <c r="R64" s="36" t="s">
        <v>199</v>
      </c>
      <c r="S64" s="34" t="s">
        <v>293</v>
      </c>
      <c r="T64" s="34" t="s">
        <v>237</v>
      </c>
      <c r="U64" s="36" t="s">
        <v>200</v>
      </c>
      <c r="V64" s="49" t="s">
        <v>306</v>
      </c>
      <c r="W64" s="36" t="s">
        <v>224</v>
      </c>
      <c r="X64" s="34" t="s">
        <v>237</v>
      </c>
      <c r="Y64" s="34" t="s">
        <v>237</v>
      </c>
      <c r="Z64" s="34" t="s">
        <v>199</v>
      </c>
      <c r="AA64" s="34" t="s">
        <v>216</v>
      </c>
      <c r="AB64" s="49" t="s">
        <v>306</v>
      </c>
      <c r="AC64" s="36" t="s">
        <v>46</v>
      </c>
      <c r="AD64" s="87" t="s">
        <v>382</v>
      </c>
      <c r="AE64" s="34" t="s">
        <v>214</v>
      </c>
      <c r="AF64" s="34" t="s">
        <v>300</v>
      </c>
      <c r="AG64" s="34" t="s">
        <v>306</v>
      </c>
      <c r="AH64" s="36" t="s">
        <v>58</v>
      </c>
      <c r="AI64" s="34" t="s">
        <v>290</v>
      </c>
      <c r="AJ64" s="34" t="s">
        <v>291</v>
      </c>
      <c r="AK64" s="36" t="s">
        <v>53</v>
      </c>
      <c r="AL64" s="36" t="s">
        <v>54</v>
      </c>
      <c r="AM64" s="38"/>
      <c r="AN64" s="10">
        <v>203.76009344285501</v>
      </c>
      <c r="AO64" s="10">
        <v>1590.07775878906</v>
      </c>
      <c r="AP64" s="10">
        <v>183.46621408770099</v>
      </c>
      <c r="AQ64" s="10">
        <v>164.84979248046801</v>
      </c>
      <c r="AR64" s="10">
        <v>166.43837024319501</v>
      </c>
      <c r="AS64" s="10">
        <v>188.306299845377</v>
      </c>
      <c r="AT64" s="10">
        <v>115.21071403257299</v>
      </c>
      <c r="AU64" s="10">
        <v>150.41912333170501</v>
      </c>
      <c r="AV64" s="10">
        <v>64.356919934672604</v>
      </c>
      <c r="AW64" s="10">
        <v>169.268328348795</v>
      </c>
      <c r="AX64" s="10">
        <v>36.593468327676099</v>
      </c>
      <c r="AY64" s="10">
        <v>61.761206309000599</v>
      </c>
      <c r="AZ64" s="2">
        <v>23.8863975771011</v>
      </c>
      <c r="BA64" s="2">
        <v>93.278743743896399</v>
      </c>
      <c r="BB64" s="2">
        <v>18.885413508261401</v>
      </c>
      <c r="BC64" s="2">
        <v>53.446264266967702</v>
      </c>
      <c r="BD64" s="2">
        <v>21.289100646972599</v>
      </c>
      <c r="BE64" s="2">
        <v>50.245951970418297</v>
      </c>
      <c r="BF64" s="10">
        <v>13.5018077358122</v>
      </c>
      <c r="BG64" s="10">
        <v>70.588073094685797</v>
      </c>
      <c r="BH64" s="10">
        <v>10.694810128981</v>
      </c>
      <c r="BI64" s="10">
        <v>70.869469960530594</v>
      </c>
      <c r="BJ64" s="10">
        <v>10.868207131662601</v>
      </c>
      <c r="BK64" s="10">
        <v>71.788420995076393</v>
      </c>
      <c r="BL64" s="10">
        <v>9.8089371342812797</v>
      </c>
      <c r="BM64" s="10">
        <v>71.297887166341098</v>
      </c>
      <c r="BN64" s="10"/>
      <c r="BO64" s="10"/>
      <c r="BP64" s="10">
        <v>500</v>
      </c>
      <c r="BQ64" s="38"/>
      <c r="BR64" s="34"/>
      <c r="BS64" s="51"/>
      <c r="BT64" s="71"/>
      <c r="BU64" s="34" t="s">
        <v>311</v>
      </c>
      <c r="BV64" s="17" t="s">
        <v>310</v>
      </c>
      <c r="BW64" s="17" t="s">
        <v>309</v>
      </c>
      <c r="BX64" s="17" t="s">
        <v>308</v>
      </c>
      <c r="BY64" s="17" t="s">
        <v>307</v>
      </c>
    </row>
    <row r="65" spans="1:77" ht="10.199999999999999" x14ac:dyDescent="0.2">
      <c r="A65" s="32"/>
      <c r="B65" s="103">
        <v>28</v>
      </c>
      <c r="C65" s="104" t="s">
        <v>168</v>
      </c>
      <c r="D65" s="104" t="s">
        <v>37</v>
      </c>
      <c r="E65" s="103" t="s">
        <v>146</v>
      </c>
      <c r="F65" s="32"/>
      <c r="G65" s="103" t="s">
        <v>39</v>
      </c>
      <c r="H65" s="103" t="s">
        <v>256</v>
      </c>
      <c r="I65" s="103" t="s">
        <v>169</v>
      </c>
      <c r="J65" s="103" t="s">
        <v>336</v>
      </c>
      <c r="K65" s="103" t="s">
        <v>346</v>
      </c>
      <c r="L65" s="103">
        <v>500</v>
      </c>
      <c r="M65" s="103">
        <v>50</v>
      </c>
      <c r="N65" s="105" t="s">
        <v>45</v>
      </c>
      <c r="O65" s="105">
        <v>62</v>
      </c>
      <c r="P65" s="103" t="s">
        <v>318</v>
      </c>
      <c r="Q65" s="103" t="s">
        <v>46</v>
      </c>
      <c r="R65" s="105" t="s">
        <v>199</v>
      </c>
      <c r="S65" s="103" t="s">
        <v>216</v>
      </c>
      <c r="T65" s="103" t="s">
        <v>237</v>
      </c>
      <c r="U65" s="105" t="s">
        <v>200</v>
      </c>
      <c r="V65" s="103" t="s">
        <v>236</v>
      </c>
      <c r="W65" s="105" t="s">
        <v>224</v>
      </c>
      <c r="X65" s="103" t="s">
        <v>237</v>
      </c>
      <c r="Y65" s="103" t="s">
        <v>237</v>
      </c>
      <c r="Z65" s="103" t="s">
        <v>199</v>
      </c>
      <c r="AA65" s="103" t="s">
        <v>216</v>
      </c>
      <c r="AB65" s="103" t="s">
        <v>236</v>
      </c>
      <c r="AC65" s="105" t="s">
        <v>46</v>
      </c>
      <c r="AD65" s="105" t="s">
        <v>382</v>
      </c>
      <c r="AE65" s="103" t="s">
        <v>214</v>
      </c>
      <c r="AF65" s="103" t="s">
        <v>300</v>
      </c>
      <c r="AG65" s="103" t="s">
        <v>236</v>
      </c>
      <c r="AH65" s="105" t="s">
        <v>58</v>
      </c>
      <c r="AI65" s="103" t="s">
        <v>290</v>
      </c>
      <c r="AJ65" s="103" t="s">
        <v>291</v>
      </c>
      <c r="AK65" s="105" t="s">
        <v>53</v>
      </c>
      <c r="AL65" s="105" t="s">
        <v>54</v>
      </c>
      <c r="AM65" s="38"/>
      <c r="AN65" s="2">
        <v>63.883103971128101</v>
      </c>
      <c r="AO65" s="2">
        <v>175.302322387695</v>
      </c>
      <c r="AP65" s="2">
        <v>55.540589933042099</v>
      </c>
      <c r="AQ65" s="2">
        <v>183.637735366821</v>
      </c>
      <c r="AR65" s="2">
        <v>50.518668421992501</v>
      </c>
      <c r="AS65" s="2">
        <v>165.42589282989499</v>
      </c>
      <c r="AT65" s="2">
        <v>42.589864942762503</v>
      </c>
      <c r="AU65" s="2">
        <v>180.139170646667</v>
      </c>
      <c r="AV65" s="2">
        <v>34.738533231947102</v>
      </c>
      <c r="AW65" s="2">
        <v>152.18156909942601</v>
      </c>
      <c r="AX65" s="2">
        <v>24.351121478610501</v>
      </c>
      <c r="AY65" s="2">
        <v>143.53828144073401</v>
      </c>
      <c r="AZ65" s="2">
        <v>19.107012642754398</v>
      </c>
      <c r="BA65" s="2">
        <v>124.145444869995</v>
      </c>
      <c r="BB65" s="2">
        <v>20.550239739594598</v>
      </c>
      <c r="BC65" s="2">
        <v>123.050595283508</v>
      </c>
      <c r="BD65" s="2">
        <v>13.6317098405626</v>
      </c>
      <c r="BE65" s="2">
        <v>129.99799776077199</v>
      </c>
      <c r="BF65" s="10">
        <v>12.4589275077537</v>
      </c>
      <c r="BG65" s="10">
        <v>114.468348741531</v>
      </c>
      <c r="BH65" s="10">
        <v>11.5656393898857</v>
      </c>
      <c r="BI65" s="10">
        <v>116.036105155944</v>
      </c>
      <c r="BJ65" s="10">
        <v>14.4511467615763</v>
      </c>
      <c r="BK65" s="10">
        <v>115.157071352005</v>
      </c>
      <c r="BL65" s="10">
        <v>11.696303155687101</v>
      </c>
      <c r="BM65" s="10">
        <v>114.727144479751</v>
      </c>
      <c r="BN65" s="10"/>
      <c r="BO65" s="10"/>
      <c r="BP65" s="10">
        <v>500</v>
      </c>
      <c r="BQ65" s="38"/>
      <c r="BR65" s="34"/>
      <c r="BS65" s="51"/>
      <c r="BT65" s="71" t="s">
        <v>312</v>
      </c>
      <c r="BU65" s="34" t="s">
        <v>317</v>
      </c>
      <c r="BV65" s="17" t="s">
        <v>316</v>
      </c>
      <c r="BW65" s="17" t="s">
        <v>315</v>
      </c>
      <c r="BX65" s="17" t="s">
        <v>314</v>
      </c>
      <c r="BY65" s="17" t="s">
        <v>313</v>
      </c>
    </row>
    <row r="66" spans="1:77" ht="10.199999999999999" x14ac:dyDescent="0.2">
      <c r="A66" s="32"/>
      <c r="B66" s="34">
        <v>29</v>
      </c>
      <c r="C66" s="51" t="s">
        <v>168</v>
      </c>
      <c r="D66" s="51" t="s">
        <v>37</v>
      </c>
      <c r="E66" s="34" t="s">
        <v>146</v>
      </c>
      <c r="F66" s="32"/>
      <c r="G66" s="37" t="s">
        <v>39</v>
      </c>
      <c r="H66" s="34" t="s">
        <v>256</v>
      </c>
      <c r="I66" s="34" t="s">
        <v>169</v>
      </c>
      <c r="J66" s="34" t="s">
        <v>336</v>
      </c>
      <c r="K66" s="34" t="s">
        <v>346</v>
      </c>
      <c r="L66" s="34">
        <v>500</v>
      </c>
      <c r="M66" s="34">
        <v>30</v>
      </c>
      <c r="N66" s="36" t="s">
        <v>45</v>
      </c>
      <c r="O66" s="36">
        <v>62</v>
      </c>
      <c r="P66" s="34" t="s">
        <v>318</v>
      </c>
      <c r="Q66" s="34" t="s">
        <v>46</v>
      </c>
      <c r="R66" s="36" t="s">
        <v>199</v>
      </c>
      <c r="S66" s="88" t="s">
        <v>216</v>
      </c>
      <c r="T66" s="34" t="s">
        <v>320</v>
      </c>
      <c r="U66" s="36" t="s">
        <v>200</v>
      </c>
      <c r="V66" s="49" t="s">
        <v>319</v>
      </c>
      <c r="W66" s="87" t="s">
        <v>224</v>
      </c>
      <c r="X66" s="88" t="s">
        <v>184</v>
      </c>
      <c r="Y66" s="88" t="s">
        <v>186</v>
      </c>
      <c r="Z66" s="88" t="s">
        <v>171</v>
      </c>
      <c r="AA66" s="88" t="s">
        <v>203</v>
      </c>
      <c r="AB66" s="49" t="s">
        <v>319</v>
      </c>
      <c r="AC66" s="36" t="s">
        <v>46</v>
      </c>
      <c r="AD66" s="36" t="s">
        <v>382</v>
      </c>
      <c r="AE66" s="34" t="s">
        <v>214</v>
      </c>
      <c r="AF66" s="34" t="s">
        <v>321</v>
      </c>
      <c r="AG66" s="34" t="s">
        <v>322</v>
      </c>
      <c r="AH66" s="36" t="s">
        <v>58</v>
      </c>
      <c r="AI66" s="34" t="s">
        <v>290</v>
      </c>
      <c r="AJ66" s="34" t="s">
        <v>291</v>
      </c>
      <c r="AK66" s="36" t="s">
        <v>53</v>
      </c>
      <c r="AL66" s="36" t="s">
        <v>54</v>
      </c>
      <c r="AM66" s="38"/>
      <c r="AN66" s="2">
        <v>71.678841908772696</v>
      </c>
      <c r="AO66" s="2">
        <v>1320.7389221191399</v>
      </c>
      <c r="AP66" s="2">
        <v>61.725772575095803</v>
      </c>
      <c r="AQ66" s="2">
        <v>192.521303176879</v>
      </c>
      <c r="AR66" s="2">
        <v>56.7811443187572</v>
      </c>
      <c r="AS66" s="2">
        <v>155.77765846252399</v>
      </c>
      <c r="AT66" s="2">
        <v>45.830483471905701</v>
      </c>
      <c r="AU66" s="2">
        <v>140.78734111785801</v>
      </c>
      <c r="AV66" s="2">
        <v>30.489324145846801</v>
      </c>
      <c r="AW66" s="2">
        <v>107.192239761352</v>
      </c>
      <c r="AX66" s="2">
        <v>20.369089550442101</v>
      </c>
      <c r="AY66" s="2">
        <v>119.81895160675001</v>
      </c>
      <c r="AZ66" s="2">
        <v>17.1730646204065</v>
      </c>
      <c r="BA66" s="2">
        <v>107.97090530395501</v>
      </c>
      <c r="BB66" s="2">
        <v>13.0075406674985</v>
      </c>
      <c r="BC66" s="2">
        <v>87.303319692611694</v>
      </c>
      <c r="BD66" s="2">
        <v>10.895999060736701</v>
      </c>
      <c r="BE66" s="2">
        <v>90.766911983489905</v>
      </c>
      <c r="BF66" s="10">
        <v>9.2078121326587805</v>
      </c>
      <c r="BG66" s="10">
        <v>92.053703784942599</v>
      </c>
      <c r="BH66" s="10">
        <v>10.198861969841801</v>
      </c>
      <c r="BI66" s="10">
        <v>92.206084489822302</v>
      </c>
      <c r="BJ66" s="10">
        <v>8.8018457977859992</v>
      </c>
      <c r="BK66" s="10">
        <v>91.182421922683702</v>
      </c>
      <c r="BL66" s="10">
        <v>7.6298131412929902</v>
      </c>
      <c r="BM66" s="10">
        <v>91.594741106033297</v>
      </c>
      <c r="BN66" s="10"/>
      <c r="BO66" s="10"/>
      <c r="BP66" s="10">
        <v>500</v>
      </c>
      <c r="BQ66" s="38"/>
      <c r="BR66" s="34"/>
      <c r="BS66" s="51"/>
      <c r="BT66" s="71"/>
      <c r="BU66" s="34" t="s">
        <v>329</v>
      </c>
      <c r="BV66" s="17" t="s">
        <v>328</v>
      </c>
      <c r="BW66" s="17" t="s">
        <v>333</v>
      </c>
      <c r="BX66" s="17" t="s">
        <v>327</v>
      </c>
      <c r="BY66" s="17" t="s">
        <v>326</v>
      </c>
    </row>
    <row r="67" spans="1:77" ht="10.199999999999999" x14ac:dyDescent="0.2">
      <c r="A67" s="32"/>
      <c r="B67" s="34">
        <v>30</v>
      </c>
      <c r="C67" s="51" t="s">
        <v>168</v>
      </c>
      <c r="D67" s="51" t="s">
        <v>37</v>
      </c>
      <c r="E67" s="34" t="s">
        <v>146</v>
      </c>
      <c r="F67" s="32"/>
      <c r="G67" s="37" t="s">
        <v>39</v>
      </c>
      <c r="H67" s="34" t="s">
        <v>239</v>
      </c>
      <c r="I67" s="34" t="s">
        <v>169</v>
      </c>
      <c r="J67" s="34" t="s">
        <v>336</v>
      </c>
      <c r="K67" s="34" t="s">
        <v>346</v>
      </c>
      <c r="L67" s="34">
        <v>500</v>
      </c>
      <c r="M67" s="34">
        <v>30</v>
      </c>
      <c r="N67" s="36" t="s">
        <v>45</v>
      </c>
      <c r="O67" s="36">
        <v>62</v>
      </c>
      <c r="P67" s="34" t="s">
        <v>318</v>
      </c>
      <c r="Q67" s="34" t="s">
        <v>46</v>
      </c>
      <c r="R67" s="36" t="s">
        <v>199</v>
      </c>
      <c r="S67" s="88" t="s">
        <v>216</v>
      </c>
      <c r="T67" s="34" t="s">
        <v>320</v>
      </c>
      <c r="U67" s="36" t="s">
        <v>200</v>
      </c>
      <c r="V67" s="49" t="s">
        <v>319</v>
      </c>
      <c r="W67" s="87" t="s">
        <v>224</v>
      </c>
      <c r="X67" s="88" t="s">
        <v>184</v>
      </c>
      <c r="Y67" s="88" t="s">
        <v>186</v>
      </c>
      <c r="Z67" s="88" t="s">
        <v>171</v>
      </c>
      <c r="AA67" s="88" t="s">
        <v>203</v>
      </c>
      <c r="AB67" s="49" t="s">
        <v>319</v>
      </c>
      <c r="AC67" s="36" t="s">
        <v>46</v>
      </c>
      <c r="AD67" s="36" t="s">
        <v>382</v>
      </c>
      <c r="AE67" s="34" t="s">
        <v>214</v>
      </c>
      <c r="AF67" s="34" t="s">
        <v>321</v>
      </c>
      <c r="AG67" s="34" t="s">
        <v>322</v>
      </c>
      <c r="AH67" s="36" t="s">
        <v>58</v>
      </c>
      <c r="AI67" s="34" t="s">
        <v>290</v>
      </c>
      <c r="AJ67" s="34" t="s">
        <v>291</v>
      </c>
      <c r="AK67" s="36" t="s">
        <v>53</v>
      </c>
      <c r="AL67" s="36" t="s">
        <v>54</v>
      </c>
      <c r="AM67" s="38"/>
      <c r="AN67" s="2">
        <v>65.843781647858705</v>
      </c>
      <c r="AO67" s="2">
        <v>155.261360168457</v>
      </c>
      <c r="AP67" s="2">
        <v>55.656403294316</v>
      </c>
      <c r="AQ67" s="2">
        <v>136.90518760681101</v>
      </c>
      <c r="AR67" s="2">
        <v>51.056926303439603</v>
      </c>
      <c r="AS67" s="2">
        <v>181.00384902954099</v>
      </c>
      <c r="AT67" s="2">
        <v>41.407469714129398</v>
      </c>
      <c r="AU67" s="2">
        <v>102.232278823852</v>
      </c>
      <c r="AV67" s="2">
        <v>28.05708694458</v>
      </c>
      <c r="AW67" s="2">
        <v>102.326016902923</v>
      </c>
      <c r="AX67" s="2">
        <v>19.795200559828</v>
      </c>
      <c r="AY67" s="2">
        <v>75.317995548248206</v>
      </c>
      <c r="AZ67" s="2">
        <v>17.361704261214602</v>
      </c>
      <c r="BA67" s="2">
        <v>86.035057544708195</v>
      </c>
      <c r="BB67" s="2">
        <v>19.402980345266801</v>
      </c>
      <c r="BC67" s="2">
        <v>82.5229425430297</v>
      </c>
      <c r="BD67" s="2">
        <v>10.223069102675799</v>
      </c>
      <c r="BE67" s="2">
        <v>77.427926063537598</v>
      </c>
      <c r="BF67" s="10">
        <v>10.1118775297094</v>
      </c>
      <c r="BG67" s="10">
        <v>79.352541923522907</v>
      </c>
      <c r="BH67" s="10">
        <v>9.9111326712149097</v>
      </c>
      <c r="BI67" s="10">
        <v>79.1156680583953</v>
      </c>
      <c r="BJ67" s="10">
        <v>8.8596499760945608</v>
      </c>
      <c r="BK67" s="10">
        <v>78.121259927749605</v>
      </c>
      <c r="BL67" s="10">
        <v>10.046718067593</v>
      </c>
      <c r="BM67" s="10">
        <v>78.321667671203599</v>
      </c>
      <c r="BN67" s="10"/>
      <c r="BO67" s="10"/>
      <c r="BP67" s="10">
        <v>500</v>
      </c>
      <c r="BQ67" s="38"/>
      <c r="BR67" s="34"/>
      <c r="BS67" s="51"/>
      <c r="BT67" s="71"/>
      <c r="BU67" s="34" t="s">
        <v>335</v>
      </c>
      <c r="BV67" s="17" t="s">
        <v>334</v>
      </c>
      <c r="BW67" s="17" t="s">
        <v>332</v>
      </c>
      <c r="BX67" s="17" t="s">
        <v>331</v>
      </c>
      <c r="BY67" s="17" t="s">
        <v>330</v>
      </c>
    </row>
    <row r="68" spans="1:77" ht="10.199999999999999" x14ac:dyDescent="0.2">
      <c r="A68" s="32"/>
      <c r="B68" s="34">
        <v>31</v>
      </c>
      <c r="C68" s="51" t="s">
        <v>168</v>
      </c>
      <c r="D68" s="51" t="s">
        <v>37</v>
      </c>
      <c r="E68" s="34" t="s">
        <v>146</v>
      </c>
      <c r="F68" s="32"/>
      <c r="G68" s="37" t="s">
        <v>39</v>
      </c>
      <c r="H68" s="34" t="s">
        <v>239</v>
      </c>
      <c r="I68" s="34" t="s">
        <v>323</v>
      </c>
      <c r="J68" s="34" t="s">
        <v>336</v>
      </c>
      <c r="K68" s="34" t="s">
        <v>346</v>
      </c>
      <c r="L68" s="34">
        <v>500</v>
      </c>
      <c r="M68" s="34">
        <v>30</v>
      </c>
      <c r="N68" s="36" t="s">
        <v>45</v>
      </c>
      <c r="O68" s="36">
        <v>62</v>
      </c>
      <c r="P68" s="34" t="s">
        <v>318</v>
      </c>
      <c r="Q68" s="34" t="s">
        <v>46</v>
      </c>
      <c r="R68" s="36" t="s">
        <v>199</v>
      </c>
      <c r="S68" s="88" t="s">
        <v>216</v>
      </c>
      <c r="T68" s="34" t="s">
        <v>320</v>
      </c>
      <c r="U68" s="36" t="s">
        <v>200</v>
      </c>
      <c r="V68" s="49" t="s">
        <v>319</v>
      </c>
      <c r="W68" s="87" t="s">
        <v>224</v>
      </c>
      <c r="X68" s="88" t="s">
        <v>184</v>
      </c>
      <c r="Y68" s="88" t="s">
        <v>186</v>
      </c>
      <c r="Z68" s="88" t="s">
        <v>171</v>
      </c>
      <c r="AA68" s="88" t="s">
        <v>203</v>
      </c>
      <c r="AB68" s="49" t="s">
        <v>319</v>
      </c>
      <c r="AC68" s="36" t="s">
        <v>46</v>
      </c>
      <c r="AD68" s="36" t="s">
        <v>382</v>
      </c>
      <c r="AE68" s="34" t="s">
        <v>214</v>
      </c>
      <c r="AF68" s="34" t="s">
        <v>321</v>
      </c>
      <c r="AG68" s="34" t="s">
        <v>322</v>
      </c>
      <c r="AH68" s="36" t="s">
        <v>58</v>
      </c>
      <c r="AI68" s="34" t="s">
        <v>290</v>
      </c>
      <c r="AJ68" s="34" t="s">
        <v>291</v>
      </c>
      <c r="AK68" s="36" t="s">
        <v>53</v>
      </c>
      <c r="AL68" s="36" t="s">
        <v>54</v>
      </c>
      <c r="AM68" s="38"/>
      <c r="AN68" s="2">
        <v>79.670359858760094</v>
      </c>
      <c r="AO68" s="2">
        <v>125.53090667724599</v>
      </c>
      <c r="AP68" s="2">
        <v>68.445721379032804</v>
      </c>
      <c r="AQ68" s="2">
        <v>92.038315773010197</v>
      </c>
      <c r="AR68" s="2">
        <v>59.605566236707901</v>
      </c>
      <c r="AS68" s="2">
        <v>92.252834320068303</v>
      </c>
      <c r="AT68" s="2">
        <v>47.753360465720803</v>
      </c>
      <c r="AU68" s="2">
        <v>77.258199691772404</v>
      </c>
      <c r="AV68" s="2">
        <v>33.852001614040802</v>
      </c>
      <c r="AW68" s="2">
        <v>68.290014266967702</v>
      </c>
      <c r="AX68" s="2">
        <v>24.860710850468301</v>
      </c>
      <c r="AY68" s="2">
        <v>60.042993068694997</v>
      </c>
      <c r="AZ68" s="2">
        <v>18.511263494138301</v>
      </c>
      <c r="BA68" s="2">
        <v>73.830427169799805</v>
      </c>
      <c r="BB68" s="2">
        <v>20.448564953274101</v>
      </c>
      <c r="BC68" s="2">
        <v>73.792596817016602</v>
      </c>
      <c r="BD68" s="2">
        <v>21.508260373715999</v>
      </c>
      <c r="BE68" s="2">
        <v>89.450852394104004</v>
      </c>
      <c r="BF68" s="10">
        <v>63.152898859094599</v>
      </c>
      <c r="BG68" s="10">
        <v>100.194520950317</v>
      </c>
      <c r="BH68" s="10">
        <v>35.475341796875</v>
      </c>
      <c r="BI68" s="10">
        <v>79.009883880615206</v>
      </c>
      <c r="BJ68" s="10">
        <v>32.511577959413799</v>
      </c>
      <c r="BK68" s="10">
        <v>76.849155426025305</v>
      </c>
      <c r="BL68" s="10">
        <v>32.486061661331703</v>
      </c>
      <c r="BM68" s="10">
        <v>76.417100906371999</v>
      </c>
      <c r="BN68" s="10"/>
      <c r="BO68" s="10"/>
      <c r="BP68" s="10">
        <v>500</v>
      </c>
      <c r="BQ68" s="38"/>
      <c r="BR68" s="34"/>
      <c r="BS68" s="51"/>
      <c r="BT68" s="71" t="s">
        <v>342</v>
      </c>
      <c r="BU68" s="34" t="s">
        <v>341</v>
      </c>
      <c r="BV68" s="17" t="s">
        <v>340</v>
      </c>
      <c r="BW68" s="17" t="s">
        <v>339</v>
      </c>
      <c r="BX68" s="17" t="s">
        <v>338</v>
      </c>
      <c r="BY68" s="17" t="s">
        <v>337</v>
      </c>
    </row>
    <row r="69" spans="1:77" ht="10.199999999999999" x14ac:dyDescent="0.2">
      <c r="A69" s="32"/>
      <c r="B69" s="34">
        <v>32</v>
      </c>
      <c r="C69" s="51" t="s">
        <v>168</v>
      </c>
      <c r="D69" s="51" t="s">
        <v>37</v>
      </c>
      <c r="E69" s="34" t="s">
        <v>146</v>
      </c>
      <c r="F69" s="32"/>
      <c r="G69" s="37" t="s">
        <v>39</v>
      </c>
      <c r="H69" s="34" t="s">
        <v>239</v>
      </c>
      <c r="I69" s="34" t="s">
        <v>117</v>
      </c>
      <c r="J69" s="34" t="s">
        <v>347</v>
      </c>
      <c r="K69" s="34" t="s">
        <v>348</v>
      </c>
      <c r="L69" s="34">
        <v>500</v>
      </c>
      <c r="M69" s="34">
        <v>30</v>
      </c>
      <c r="N69" s="36" t="s">
        <v>45</v>
      </c>
      <c r="O69" s="36">
        <v>62</v>
      </c>
      <c r="P69" s="34" t="s">
        <v>318</v>
      </c>
      <c r="Q69" s="34" t="s">
        <v>46</v>
      </c>
      <c r="R69" s="36" t="s">
        <v>199</v>
      </c>
      <c r="S69" s="88" t="s">
        <v>216</v>
      </c>
      <c r="T69" s="34" t="s">
        <v>320</v>
      </c>
      <c r="U69" s="36" t="s">
        <v>200</v>
      </c>
      <c r="V69" s="49" t="s">
        <v>319</v>
      </c>
      <c r="W69" s="87" t="s">
        <v>224</v>
      </c>
      <c r="X69" s="88" t="s">
        <v>184</v>
      </c>
      <c r="Y69" s="88" t="s">
        <v>186</v>
      </c>
      <c r="Z69" s="88" t="s">
        <v>171</v>
      </c>
      <c r="AA69" s="88" t="s">
        <v>203</v>
      </c>
      <c r="AB69" s="49" t="s">
        <v>319</v>
      </c>
      <c r="AC69" s="36" t="s">
        <v>46</v>
      </c>
      <c r="AD69" s="36" t="s">
        <v>382</v>
      </c>
      <c r="AE69" s="34" t="s">
        <v>214</v>
      </c>
      <c r="AF69" s="34" t="s">
        <v>321</v>
      </c>
      <c r="AG69" s="34" t="s">
        <v>322</v>
      </c>
      <c r="AH69" s="36" t="s">
        <v>58</v>
      </c>
      <c r="AI69" s="34" t="s">
        <v>290</v>
      </c>
      <c r="AJ69" s="34" t="s">
        <v>291</v>
      </c>
      <c r="AK69" s="36" t="s">
        <v>53</v>
      </c>
      <c r="AL69" s="36" t="s">
        <v>54</v>
      </c>
      <c r="AM69" s="38"/>
      <c r="AN69" s="2">
        <v>62.877708875215902</v>
      </c>
      <c r="AO69" s="2">
        <v>94.952963256835901</v>
      </c>
      <c r="AP69" s="2">
        <v>56.1078781714806</v>
      </c>
      <c r="AQ69" s="2">
        <v>105.029967498779</v>
      </c>
      <c r="AR69" s="2">
        <v>52.745119388286803</v>
      </c>
      <c r="AS69" s="2">
        <v>70.629306793212805</v>
      </c>
      <c r="AT69" s="2">
        <v>40.976320266723597</v>
      </c>
      <c r="AU69" s="2">
        <v>99.029536437988199</v>
      </c>
      <c r="AV69" s="2">
        <v>27.236779506389901</v>
      </c>
      <c r="AW69" s="2">
        <v>80.115940475463802</v>
      </c>
      <c r="AX69" s="2">
        <v>17.8412153537456</v>
      </c>
      <c r="AY69" s="2">
        <v>50.423555755615197</v>
      </c>
      <c r="AZ69" s="2">
        <v>18.0975671914907</v>
      </c>
      <c r="BA69" s="2">
        <v>44.042997741699203</v>
      </c>
      <c r="BB69" s="2">
        <v>16.9491234192481</v>
      </c>
      <c r="BC69" s="2">
        <v>77.385494232177706</v>
      </c>
      <c r="BD69" s="2">
        <v>14.4335609582754</v>
      </c>
      <c r="BE69" s="2">
        <v>44.902422714233303</v>
      </c>
      <c r="BF69" s="10">
        <v>12.1879046146686</v>
      </c>
      <c r="BG69" s="10">
        <v>56.658317184448201</v>
      </c>
      <c r="BH69" s="10">
        <v>10.795161173893799</v>
      </c>
      <c r="BI69" s="10">
        <v>50.215784072875898</v>
      </c>
      <c r="BJ69" s="10">
        <v>12.7014615719135</v>
      </c>
      <c r="BK69" s="10">
        <v>49.435476303100501</v>
      </c>
      <c r="BL69" s="10">
        <v>9.92226872077355</v>
      </c>
      <c r="BM69" s="10">
        <v>49.419598770141597</v>
      </c>
      <c r="BN69" s="10"/>
      <c r="BO69" s="10"/>
      <c r="BP69" s="10">
        <v>500</v>
      </c>
      <c r="BQ69" s="38"/>
      <c r="BR69" s="34"/>
      <c r="BS69" s="51"/>
      <c r="BT69" s="71" t="s">
        <v>355</v>
      </c>
      <c r="BU69" s="34" t="s">
        <v>354</v>
      </c>
      <c r="BV69" s="17" t="s">
        <v>353</v>
      </c>
      <c r="BW69" s="17" t="s">
        <v>352</v>
      </c>
      <c r="BX69" s="17" t="s">
        <v>351</v>
      </c>
      <c r="BY69" s="17" t="s">
        <v>350</v>
      </c>
    </row>
    <row r="70" spans="1:77" ht="10.199999999999999" x14ac:dyDescent="0.2">
      <c r="A70" s="32"/>
      <c r="B70" s="34">
        <v>33</v>
      </c>
      <c r="C70" s="51" t="s">
        <v>168</v>
      </c>
      <c r="D70" s="51" t="s">
        <v>37</v>
      </c>
      <c r="E70" s="34" t="s">
        <v>146</v>
      </c>
      <c r="F70" s="32"/>
      <c r="G70" s="37" t="s">
        <v>39</v>
      </c>
      <c r="H70" s="34" t="s">
        <v>239</v>
      </c>
      <c r="I70" s="34" t="s">
        <v>323</v>
      </c>
      <c r="J70" s="34" t="s">
        <v>347</v>
      </c>
      <c r="K70" s="34" t="s">
        <v>348</v>
      </c>
      <c r="L70" s="34">
        <v>500</v>
      </c>
      <c r="M70" s="34">
        <v>30</v>
      </c>
      <c r="N70" s="36" t="s">
        <v>45</v>
      </c>
      <c r="O70" s="36">
        <v>62</v>
      </c>
      <c r="P70" s="34" t="s">
        <v>318</v>
      </c>
      <c r="Q70" s="34" t="s">
        <v>46</v>
      </c>
      <c r="R70" s="36" t="s">
        <v>199</v>
      </c>
      <c r="S70" s="88" t="s">
        <v>216</v>
      </c>
      <c r="T70" s="34" t="s">
        <v>320</v>
      </c>
      <c r="U70" s="36" t="s">
        <v>200</v>
      </c>
      <c r="V70" s="49" t="s">
        <v>319</v>
      </c>
      <c r="W70" s="87" t="s">
        <v>224</v>
      </c>
      <c r="X70" s="88" t="s">
        <v>184</v>
      </c>
      <c r="Y70" s="88" t="s">
        <v>186</v>
      </c>
      <c r="Z70" s="88" t="s">
        <v>171</v>
      </c>
      <c r="AA70" s="88" t="s">
        <v>203</v>
      </c>
      <c r="AB70" s="49" t="s">
        <v>319</v>
      </c>
      <c r="AC70" s="36" t="s">
        <v>46</v>
      </c>
      <c r="AD70" s="36" t="s">
        <v>382</v>
      </c>
      <c r="AE70" s="34" t="s">
        <v>214</v>
      </c>
      <c r="AF70" s="34" t="s">
        <v>321</v>
      </c>
      <c r="AG70" s="34" t="s">
        <v>322</v>
      </c>
      <c r="AH70" s="36" t="s">
        <v>58</v>
      </c>
      <c r="AI70" s="34" t="s">
        <v>290</v>
      </c>
      <c r="AJ70" s="34" t="s">
        <v>291</v>
      </c>
      <c r="AK70" s="36" t="s">
        <v>53</v>
      </c>
      <c r="AL70" s="36" t="s">
        <v>54</v>
      </c>
      <c r="AM70" s="38"/>
      <c r="AN70" s="4">
        <v>86.661313570462696</v>
      </c>
      <c r="AO70" s="4">
        <v>625.32017822265595</v>
      </c>
      <c r="AP70" s="4">
        <v>71.658820665799595</v>
      </c>
      <c r="AQ70" s="4">
        <v>124.515939331054</v>
      </c>
      <c r="AR70" s="4">
        <v>65.760267551128607</v>
      </c>
      <c r="AS70" s="4">
        <v>125.54029693603501</v>
      </c>
      <c r="AT70" s="4">
        <v>52.1722457592303</v>
      </c>
      <c r="AU70" s="4">
        <v>92.127278900146393</v>
      </c>
      <c r="AV70" s="4">
        <v>39.180174020620399</v>
      </c>
      <c r="AW70" s="4">
        <v>66.442955017089801</v>
      </c>
      <c r="AX70" s="4">
        <v>25.426513158357999</v>
      </c>
      <c r="AY70" s="4">
        <v>66.590456390380794</v>
      </c>
      <c r="AZ70" s="4">
        <v>17.877483404599701</v>
      </c>
      <c r="BA70" s="4">
        <v>51.866477966308501</v>
      </c>
      <c r="BB70" s="4">
        <v>15.046695269071099</v>
      </c>
      <c r="BC70" s="4">
        <v>53.647779083251898</v>
      </c>
      <c r="BD70" s="4">
        <v>17.064903736114498</v>
      </c>
      <c r="BE70" s="4">
        <v>41.1066379547119</v>
      </c>
      <c r="BF70" s="4">
        <v>11.682753709646301</v>
      </c>
      <c r="BG70" s="4">
        <v>38.049225425720202</v>
      </c>
      <c r="BH70" s="4">
        <v>10.3747964088733</v>
      </c>
      <c r="BI70" s="4">
        <v>38.453182601928702</v>
      </c>
      <c r="BJ70" s="4">
        <v>10.116311550140299</v>
      </c>
      <c r="BK70" s="4">
        <v>38.498078918456997</v>
      </c>
      <c r="BL70" s="4">
        <v>10.2461719879737</v>
      </c>
      <c r="BM70" s="4">
        <v>38.458440780639599</v>
      </c>
      <c r="BN70" s="10"/>
      <c r="BO70" s="10"/>
      <c r="BP70" s="10">
        <v>500</v>
      </c>
      <c r="BQ70" s="38"/>
      <c r="BR70" s="34"/>
      <c r="BS70" s="51"/>
      <c r="BT70" s="71" t="s">
        <v>361</v>
      </c>
      <c r="BU70" s="34" t="s">
        <v>360</v>
      </c>
      <c r="BV70" s="17" t="s">
        <v>359</v>
      </c>
      <c r="BW70" s="17" t="s">
        <v>358</v>
      </c>
      <c r="BX70" s="17" t="s">
        <v>357</v>
      </c>
      <c r="BY70" s="17" t="s">
        <v>356</v>
      </c>
    </row>
    <row r="71" spans="1:77" ht="10.199999999999999" x14ac:dyDescent="0.2">
      <c r="A71" s="32"/>
      <c r="B71" s="34">
        <v>34</v>
      </c>
      <c r="C71" s="51" t="s">
        <v>168</v>
      </c>
      <c r="D71" s="51" t="s">
        <v>37</v>
      </c>
      <c r="E71" s="34" t="s">
        <v>146</v>
      </c>
      <c r="F71" s="32"/>
      <c r="G71" s="37" t="s">
        <v>39</v>
      </c>
      <c r="H71" s="34" t="s">
        <v>239</v>
      </c>
      <c r="I71" s="34" t="s">
        <v>323</v>
      </c>
      <c r="J71" s="34" t="s">
        <v>347</v>
      </c>
      <c r="K71" s="34" t="s">
        <v>348</v>
      </c>
      <c r="L71" s="34">
        <v>500</v>
      </c>
      <c r="M71" s="34">
        <v>30</v>
      </c>
      <c r="N71" s="36" t="s">
        <v>45</v>
      </c>
      <c r="O71" s="36">
        <v>62</v>
      </c>
      <c r="P71" s="34" t="s">
        <v>318</v>
      </c>
      <c r="Q71" s="34" t="s">
        <v>46</v>
      </c>
      <c r="R71" s="36" t="s">
        <v>199</v>
      </c>
      <c r="S71" s="88" t="s">
        <v>216</v>
      </c>
      <c r="T71" s="88" t="s">
        <v>197</v>
      </c>
      <c r="U71" s="36" t="s">
        <v>200</v>
      </c>
      <c r="V71" s="88" t="s">
        <v>223</v>
      </c>
      <c r="W71" s="87" t="s">
        <v>224</v>
      </c>
      <c r="X71" s="88" t="s">
        <v>184</v>
      </c>
      <c r="Y71" s="88" t="s">
        <v>186</v>
      </c>
      <c r="Z71" s="88" t="s">
        <v>171</v>
      </c>
      <c r="AA71" s="88" t="s">
        <v>203</v>
      </c>
      <c r="AB71" s="88" t="s">
        <v>223</v>
      </c>
      <c r="AC71" s="36" t="s">
        <v>46</v>
      </c>
      <c r="AD71" s="36" t="s">
        <v>382</v>
      </c>
      <c r="AE71" s="34" t="s">
        <v>214</v>
      </c>
      <c r="AF71" s="34" t="s">
        <v>215</v>
      </c>
      <c r="AG71" s="88" t="s">
        <v>223</v>
      </c>
      <c r="AH71" s="36" t="s">
        <v>58</v>
      </c>
      <c r="AI71" s="34" t="s">
        <v>290</v>
      </c>
      <c r="AJ71" s="34" t="s">
        <v>349</v>
      </c>
      <c r="AK71" s="36" t="s">
        <v>53</v>
      </c>
      <c r="AL71" s="36" t="s">
        <v>54</v>
      </c>
      <c r="AM71" s="38"/>
      <c r="AN71" s="2">
        <v>71.058140974778397</v>
      </c>
      <c r="AO71" s="2">
        <v>265.469226074218</v>
      </c>
      <c r="AP71" s="2">
        <v>61.319406802837598</v>
      </c>
      <c r="AQ71" s="2">
        <v>166.461598968505</v>
      </c>
      <c r="AR71" s="2">
        <v>56.437274052546499</v>
      </c>
      <c r="AS71" s="2">
        <v>124.338119506835</v>
      </c>
      <c r="AT71" s="2">
        <v>47.059073668259799</v>
      </c>
      <c r="AU71" s="2">
        <v>101.840943908691</v>
      </c>
      <c r="AV71" s="2">
        <v>41.095383350665699</v>
      </c>
      <c r="AW71" s="2">
        <v>122.909629058837</v>
      </c>
      <c r="AX71" s="2">
        <v>22.533559725834699</v>
      </c>
      <c r="AY71" s="2">
        <v>63.632677841186499</v>
      </c>
      <c r="AZ71" s="2">
        <v>16.742213689363901</v>
      </c>
      <c r="BA71" s="2">
        <v>98.9135639190673</v>
      </c>
      <c r="BB71" s="2">
        <v>15.2869146420405</v>
      </c>
      <c r="BC71" s="2">
        <v>67.661907196044893</v>
      </c>
      <c r="BD71" s="2">
        <v>20.6434994477492</v>
      </c>
      <c r="BE71" s="2">
        <v>100.57059059143</v>
      </c>
      <c r="BF71" s="10">
        <v>18.502612554110001</v>
      </c>
      <c r="BG71" s="10">
        <v>100.470175933837</v>
      </c>
      <c r="BH71" s="10">
        <v>13.3881823099576</v>
      </c>
      <c r="BI71" s="10">
        <v>114.779244041442</v>
      </c>
      <c r="BJ71" s="10">
        <v>12.819020748138399</v>
      </c>
      <c r="BK71" s="10">
        <v>100.473306274414</v>
      </c>
      <c r="BL71" s="10">
        <v>12.6342270924494</v>
      </c>
      <c r="BM71" s="10">
        <v>97.776087951660102</v>
      </c>
      <c r="BN71" s="10"/>
      <c r="BO71" s="10"/>
      <c r="BP71" s="10">
        <v>500</v>
      </c>
      <c r="BQ71" s="38"/>
      <c r="BR71" s="34"/>
      <c r="BS71" s="51"/>
      <c r="BT71" s="71" t="s">
        <v>367</v>
      </c>
      <c r="BU71" s="34" t="s">
        <v>366</v>
      </c>
      <c r="BV71" s="17" t="s">
        <v>365</v>
      </c>
      <c r="BW71" s="17" t="s">
        <v>364</v>
      </c>
      <c r="BX71" s="17" t="s">
        <v>363</v>
      </c>
      <c r="BY71" s="17" t="s">
        <v>362</v>
      </c>
    </row>
    <row r="72" spans="1:77" ht="10.199999999999999" x14ac:dyDescent="0.2">
      <c r="A72" s="32"/>
      <c r="B72" s="34">
        <v>35</v>
      </c>
      <c r="C72" s="51" t="s">
        <v>168</v>
      </c>
      <c r="D72" s="51" t="s">
        <v>37</v>
      </c>
      <c r="E72" s="34" t="s">
        <v>146</v>
      </c>
      <c r="F72" s="32"/>
      <c r="G72" s="37" t="s">
        <v>39</v>
      </c>
      <c r="H72" s="34" t="s">
        <v>239</v>
      </c>
      <c r="I72" s="34" t="s">
        <v>323</v>
      </c>
      <c r="J72" s="34" t="s">
        <v>347</v>
      </c>
      <c r="K72" s="34" t="s">
        <v>348</v>
      </c>
      <c r="L72" s="34">
        <v>500</v>
      </c>
      <c r="M72" s="34">
        <v>30</v>
      </c>
      <c r="N72" s="36" t="s">
        <v>45</v>
      </c>
      <c r="O72" s="36">
        <v>62</v>
      </c>
      <c r="P72" s="34" t="s">
        <v>318</v>
      </c>
      <c r="Q72" s="34" t="s">
        <v>46</v>
      </c>
      <c r="R72" s="36" t="s">
        <v>199</v>
      </c>
      <c r="S72" s="88" t="s">
        <v>216</v>
      </c>
      <c r="T72" s="88" t="s">
        <v>197</v>
      </c>
      <c r="U72" s="36" t="s">
        <v>200</v>
      </c>
      <c r="V72" s="88" t="s">
        <v>223</v>
      </c>
      <c r="W72" s="87" t="s">
        <v>224</v>
      </c>
      <c r="X72" s="88" t="s">
        <v>184</v>
      </c>
      <c r="Y72" s="88" t="s">
        <v>186</v>
      </c>
      <c r="Z72" s="88" t="s">
        <v>171</v>
      </c>
      <c r="AA72" s="88" t="s">
        <v>203</v>
      </c>
      <c r="AB72" s="88" t="s">
        <v>223</v>
      </c>
      <c r="AC72" s="36" t="s">
        <v>46</v>
      </c>
      <c r="AD72" s="34" t="s">
        <v>46</v>
      </c>
      <c r="AE72" s="34" t="s">
        <v>214</v>
      </c>
      <c r="AF72" s="34" t="s">
        <v>215</v>
      </c>
      <c r="AG72" s="88" t="s">
        <v>223</v>
      </c>
      <c r="AH72" s="36" t="s">
        <v>58</v>
      </c>
      <c r="AI72" s="34" t="s">
        <v>290</v>
      </c>
      <c r="AJ72" s="34" t="s">
        <v>349</v>
      </c>
      <c r="AK72" s="36" t="s">
        <v>53</v>
      </c>
      <c r="AL72" s="36" t="s">
        <v>54</v>
      </c>
      <c r="AM72" s="38"/>
      <c r="AN72" s="2">
        <v>69.584475297194203</v>
      </c>
      <c r="AO72" s="2">
        <v>367.54500885009702</v>
      </c>
      <c r="AP72" s="2">
        <v>64.026820402878897</v>
      </c>
      <c r="AQ72" s="2">
        <v>124.169043731689</v>
      </c>
      <c r="AR72" s="2">
        <v>53.625028170072099</v>
      </c>
      <c r="AS72" s="2">
        <v>106.15221481323201</v>
      </c>
      <c r="AT72" s="2">
        <v>36.637332769540599</v>
      </c>
      <c r="AU72" s="2">
        <v>80.577391052246099</v>
      </c>
      <c r="AV72" s="2">
        <v>19.890818815964899</v>
      </c>
      <c r="AW72" s="2">
        <v>58.081820297241201</v>
      </c>
      <c r="AX72" s="2">
        <v>13.1704400502718</v>
      </c>
      <c r="AY72" s="2">
        <v>50.365449523925697</v>
      </c>
      <c r="AZ72" s="2">
        <v>11.1775188446044</v>
      </c>
      <c r="BA72" s="2">
        <v>51.525625419616702</v>
      </c>
      <c r="BB72" s="2">
        <v>7.6216214711849499</v>
      </c>
      <c r="BC72" s="2">
        <v>50.083456802368097</v>
      </c>
      <c r="BD72" s="2">
        <v>5.8996958916003797</v>
      </c>
      <c r="BE72" s="2">
        <v>51.834704017639098</v>
      </c>
      <c r="BF72" s="10">
        <v>5.7768096006833503</v>
      </c>
      <c r="BG72" s="10">
        <v>51.660117149352999</v>
      </c>
      <c r="BH72" s="10">
        <v>5.7084893721800496</v>
      </c>
      <c r="BI72" s="10">
        <v>51.295000839233303</v>
      </c>
      <c r="BJ72" s="10">
        <v>4.99220122740818</v>
      </c>
      <c r="BK72" s="10">
        <v>50.827589225769003</v>
      </c>
      <c r="BL72" s="10">
        <v>5.69364285469055</v>
      </c>
      <c r="BM72" s="10">
        <v>49.743533706664998</v>
      </c>
      <c r="BN72" s="10"/>
      <c r="BO72" s="10"/>
      <c r="BP72" s="10">
        <v>500</v>
      </c>
      <c r="BQ72" s="38"/>
      <c r="BR72" s="34"/>
      <c r="BS72" s="51"/>
      <c r="BT72" s="71" t="s">
        <v>374</v>
      </c>
      <c r="BU72" s="34" t="s">
        <v>373</v>
      </c>
      <c r="BV72" s="17" t="s">
        <v>372</v>
      </c>
      <c r="BW72" s="17" t="s">
        <v>371</v>
      </c>
      <c r="BX72" s="17" t="s">
        <v>370</v>
      </c>
      <c r="BY72" s="17" t="s">
        <v>369</v>
      </c>
    </row>
    <row r="73" spans="1:77" ht="10.199999999999999" x14ac:dyDescent="0.2">
      <c r="A73" s="32"/>
      <c r="B73" s="34">
        <v>36</v>
      </c>
      <c r="C73" s="51" t="s">
        <v>168</v>
      </c>
      <c r="D73" s="51" t="s">
        <v>37</v>
      </c>
      <c r="E73" s="34" t="s">
        <v>146</v>
      </c>
      <c r="F73" s="32"/>
      <c r="G73" s="37" t="s">
        <v>39</v>
      </c>
      <c r="H73" s="34" t="s">
        <v>239</v>
      </c>
      <c r="I73" s="34" t="s">
        <v>323</v>
      </c>
      <c r="J73" s="34" t="s">
        <v>347</v>
      </c>
      <c r="K73" s="34" t="s">
        <v>348</v>
      </c>
      <c r="L73" s="34">
        <v>500</v>
      </c>
      <c r="M73" s="34">
        <v>30</v>
      </c>
      <c r="N73" s="36" t="s">
        <v>45</v>
      </c>
      <c r="O73" s="36">
        <v>62</v>
      </c>
      <c r="P73" s="34" t="s">
        <v>318</v>
      </c>
      <c r="Q73" s="34" t="s">
        <v>46</v>
      </c>
      <c r="R73" s="36" t="s">
        <v>199</v>
      </c>
      <c r="S73" s="88" t="s">
        <v>216</v>
      </c>
      <c r="T73" s="34" t="s">
        <v>320</v>
      </c>
      <c r="U73" s="36" t="s">
        <v>200</v>
      </c>
      <c r="V73" s="49" t="s">
        <v>319</v>
      </c>
      <c r="W73" s="87" t="s">
        <v>224</v>
      </c>
      <c r="X73" s="88" t="s">
        <v>184</v>
      </c>
      <c r="Y73" s="88" t="s">
        <v>186</v>
      </c>
      <c r="Z73" s="88" t="s">
        <v>171</v>
      </c>
      <c r="AA73" s="88" t="s">
        <v>203</v>
      </c>
      <c r="AB73" s="49" t="s">
        <v>319</v>
      </c>
      <c r="AC73" s="36" t="s">
        <v>46</v>
      </c>
      <c r="AD73" s="34" t="s">
        <v>46</v>
      </c>
      <c r="AE73" s="34" t="s">
        <v>214</v>
      </c>
      <c r="AF73" s="34" t="s">
        <v>321</v>
      </c>
      <c r="AG73" s="34" t="s">
        <v>322</v>
      </c>
      <c r="AH73" s="36" t="s">
        <v>58</v>
      </c>
      <c r="AI73" s="34" t="s">
        <v>290</v>
      </c>
      <c r="AJ73" s="34" t="s">
        <v>349</v>
      </c>
      <c r="AK73" s="36" t="s">
        <v>53</v>
      </c>
      <c r="AL73" s="36" t="s">
        <v>54</v>
      </c>
      <c r="AM73" s="38"/>
      <c r="AN73" s="2">
        <v>77.163892599252506</v>
      </c>
      <c r="AO73" s="2">
        <v>171.56161193847601</v>
      </c>
      <c r="AP73" s="2">
        <v>69.928154138418293</v>
      </c>
      <c r="AQ73" s="2">
        <v>122.02747650146399</v>
      </c>
      <c r="AR73" s="2">
        <v>65.845301994910599</v>
      </c>
      <c r="AS73" s="2">
        <v>174.28813781738199</v>
      </c>
      <c r="AT73" s="2">
        <v>51.501893997192298</v>
      </c>
      <c r="AU73" s="2">
        <v>100.102481842041</v>
      </c>
      <c r="AV73" s="2">
        <v>28.319895084087602</v>
      </c>
      <c r="AW73" s="2">
        <v>131.741434478759</v>
      </c>
      <c r="AX73" s="2">
        <v>21.7767937733576</v>
      </c>
      <c r="AY73" s="2">
        <v>134.157033920288</v>
      </c>
      <c r="AZ73" s="2">
        <v>20.559630540701001</v>
      </c>
      <c r="BA73" s="2">
        <v>135.79482688903801</v>
      </c>
      <c r="BB73" s="2">
        <v>19.9740872016319</v>
      </c>
      <c r="BC73" s="2">
        <v>134.90266761779699</v>
      </c>
      <c r="BD73" s="2">
        <v>20.4704525287334</v>
      </c>
      <c r="BE73" s="2">
        <v>136.51371307373</v>
      </c>
      <c r="BF73" s="10">
        <v>20.2074242371779</v>
      </c>
      <c r="BG73" s="10">
        <v>134.60813751220701</v>
      </c>
      <c r="BH73" s="10">
        <v>19.098481985238799</v>
      </c>
      <c r="BI73" s="10">
        <v>135.52069168090799</v>
      </c>
      <c r="BJ73" s="10">
        <v>17.525957400982101</v>
      </c>
      <c r="BK73" s="10">
        <v>134.086605072021</v>
      </c>
      <c r="BL73" s="10">
        <v>17.2359170546898</v>
      </c>
      <c r="BM73" s="10">
        <v>127.173500823974</v>
      </c>
      <c r="BN73" s="10"/>
      <c r="BO73" s="10"/>
      <c r="BP73" s="10">
        <v>500</v>
      </c>
      <c r="BQ73" s="38"/>
      <c r="BR73" s="34"/>
      <c r="BS73" s="51"/>
      <c r="BT73" s="71" t="s">
        <v>380</v>
      </c>
      <c r="BU73" s="34" t="s">
        <v>379</v>
      </c>
      <c r="BV73" s="17" t="s">
        <v>378</v>
      </c>
      <c r="BW73" s="17" t="s">
        <v>377</v>
      </c>
      <c r="BX73" s="17" t="s">
        <v>376</v>
      </c>
      <c r="BY73" s="17" t="s">
        <v>375</v>
      </c>
    </row>
    <row r="74" spans="1:77" ht="10.199999999999999" x14ac:dyDescent="0.2">
      <c r="A74" s="32"/>
      <c r="B74" s="34">
        <v>37</v>
      </c>
      <c r="C74" s="51" t="s">
        <v>168</v>
      </c>
      <c r="D74" s="51" t="s">
        <v>37</v>
      </c>
      <c r="E74" s="34" t="s">
        <v>368</v>
      </c>
      <c r="F74" s="32"/>
      <c r="G74" s="34" t="s">
        <v>384</v>
      </c>
      <c r="H74" s="34" t="s">
        <v>239</v>
      </c>
      <c r="I74" s="34" t="s">
        <v>323</v>
      </c>
      <c r="J74" s="34" t="s">
        <v>347</v>
      </c>
      <c r="K74" s="34" t="s">
        <v>348</v>
      </c>
      <c r="L74" s="34">
        <v>500</v>
      </c>
      <c r="M74" s="34">
        <v>30</v>
      </c>
      <c r="N74" s="36" t="s">
        <v>45</v>
      </c>
      <c r="O74" s="36">
        <v>62</v>
      </c>
      <c r="P74" s="34" t="s">
        <v>318</v>
      </c>
      <c r="Q74" s="34" t="s">
        <v>46</v>
      </c>
      <c r="R74" s="36" t="s">
        <v>199</v>
      </c>
      <c r="S74" s="88" t="s">
        <v>216</v>
      </c>
      <c r="T74" s="88" t="s">
        <v>197</v>
      </c>
      <c r="U74" s="36" t="s">
        <v>200</v>
      </c>
      <c r="V74" s="88" t="s">
        <v>223</v>
      </c>
      <c r="W74" s="87" t="s">
        <v>224</v>
      </c>
      <c r="X74" s="88" t="s">
        <v>184</v>
      </c>
      <c r="Y74" s="88" t="s">
        <v>186</v>
      </c>
      <c r="Z74" s="88" t="s">
        <v>171</v>
      </c>
      <c r="AA74" s="88" t="s">
        <v>203</v>
      </c>
      <c r="AB74" s="88" t="s">
        <v>223</v>
      </c>
      <c r="AC74" s="36" t="s">
        <v>46</v>
      </c>
      <c r="AD74" s="34" t="s">
        <v>46</v>
      </c>
      <c r="AE74" s="88" t="s">
        <v>179</v>
      </c>
      <c r="AF74" s="34" t="s">
        <v>383</v>
      </c>
      <c r="AG74" s="88" t="s">
        <v>223</v>
      </c>
      <c r="AH74" s="36" t="s">
        <v>58</v>
      </c>
      <c r="AI74" s="34" t="s">
        <v>290</v>
      </c>
      <c r="AJ74" s="34" t="s">
        <v>291</v>
      </c>
      <c r="AK74" s="36" t="s">
        <v>53</v>
      </c>
      <c r="AL74" s="36" t="s">
        <v>54</v>
      </c>
      <c r="AM74" s="38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38"/>
      <c r="BR74" s="34"/>
      <c r="BS74" s="51"/>
      <c r="BT74" s="71"/>
      <c r="BU74" s="34"/>
    </row>
    <row r="75" spans="1:77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8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38"/>
      <c r="BR75" s="34"/>
      <c r="BS75" s="51"/>
      <c r="BT75" s="71"/>
      <c r="BU75" s="34"/>
    </row>
    <row r="76" spans="1:77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8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38"/>
      <c r="BR76" s="34"/>
      <c r="BS76" s="51"/>
      <c r="BT76" s="71"/>
      <c r="BU76" s="34"/>
    </row>
    <row r="77" spans="1:77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8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38"/>
      <c r="BR77" s="34"/>
      <c r="BS77" s="51"/>
      <c r="BT77" s="71"/>
      <c r="BU77" s="34"/>
    </row>
    <row r="78" spans="1:77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8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38"/>
      <c r="BR78" s="34"/>
      <c r="BS78" s="51"/>
      <c r="BT78" s="71"/>
      <c r="BU78" s="34"/>
    </row>
    <row r="79" spans="1:77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8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38"/>
      <c r="BR79" s="34"/>
      <c r="BS79" s="51"/>
      <c r="BT79" s="71"/>
      <c r="BU79" s="34"/>
    </row>
    <row r="80" spans="1:77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8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38"/>
      <c r="BR80" s="34"/>
      <c r="BS80" s="51"/>
      <c r="BT80" s="71"/>
      <c r="BU80" s="34"/>
    </row>
    <row r="81" spans="1:73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8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38"/>
      <c r="BR81" s="34"/>
      <c r="BS81" s="51"/>
      <c r="BT81" s="71"/>
      <c r="BU81" s="34"/>
    </row>
    <row r="82" spans="1:73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8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10"/>
      <c r="BQ82" s="38"/>
      <c r="BR82" s="34"/>
      <c r="BS82" s="51"/>
      <c r="BT82" s="71"/>
      <c r="BU82" s="34"/>
    </row>
    <row r="83" spans="1:73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8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10"/>
      <c r="BQ83" s="38"/>
      <c r="BR83" s="34"/>
      <c r="BS83" s="51"/>
      <c r="BT83" s="71"/>
      <c r="BU83" s="34"/>
    </row>
    <row r="84" spans="1:73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8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10"/>
      <c r="BQ84" s="38"/>
      <c r="BR84" s="34"/>
      <c r="BS84" s="51"/>
      <c r="BT84" s="71"/>
      <c r="BU84" s="34"/>
    </row>
    <row r="85" spans="1:73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8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10"/>
      <c r="BQ85" s="38"/>
      <c r="BR85" s="34"/>
      <c r="BS85" s="51"/>
      <c r="BT85" s="71"/>
      <c r="BU85" s="34"/>
    </row>
    <row r="86" spans="1:73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8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10"/>
      <c r="BQ86" s="38"/>
      <c r="BR86" s="34"/>
      <c r="BS86" s="51"/>
      <c r="BT86" s="71"/>
      <c r="BU86" s="34"/>
    </row>
    <row r="87" spans="1:73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8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10"/>
      <c r="BQ87" s="38"/>
      <c r="BR87" s="34"/>
      <c r="BS87" s="51"/>
      <c r="BT87" s="71"/>
      <c r="BU87" s="34"/>
    </row>
    <row r="88" spans="1:73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8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10"/>
      <c r="BQ88" s="38"/>
      <c r="BR88" s="34"/>
      <c r="BS88" s="51"/>
      <c r="BT88" s="71"/>
      <c r="BU88" s="34"/>
    </row>
    <row r="89" spans="1:73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8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10"/>
      <c r="BQ89" s="38"/>
      <c r="BR89" s="34"/>
      <c r="BS89" s="51"/>
      <c r="BT89" s="71"/>
      <c r="BU89" s="34"/>
    </row>
    <row r="90" spans="1:73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8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10"/>
      <c r="BQ90" s="38"/>
      <c r="BR90" s="34"/>
      <c r="BS90" s="51"/>
      <c r="BT90" s="71"/>
      <c r="BU90" s="34"/>
    </row>
    <row r="91" spans="1:73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8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10"/>
      <c r="BQ91" s="38"/>
      <c r="BR91" s="34"/>
      <c r="BS91" s="51"/>
      <c r="BT91" s="71"/>
      <c r="BU91" s="34"/>
    </row>
    <row r="92" spans="1:73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8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10"/>
      <c r="BQ92" s="38"/>
      <c r="BR92" s="34"/>
      <c r="BS92" s="51"/>
      <c r="BT92" s="71"/>
      <c r="BU92" s="34"/>
    </row>
    <row r="93" spans="1:73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8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10"/>
      <c r="BQ93" s="38"/>
      <c r="BR93" s="34"/>
      <c r="BS93" s="51"/>
      <c r="BT93" s="71"/>
      <c r="BU93" s="34"/>
    </row>
    <row r="94" spans="1:73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8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10"/>
      <c r="BQ94" s="38"/>
      <c r="BR94" s="34"/>
      <c r="BS94" s="51"/>
      <c r="BT94" s="71"/>
      <c r="BU94" s="34"/>
    </row>
    <row r="95" spans="1:73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8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10"/>
      <c r="BQ95" s="38"/>
      <c r="BR95" s="34"/>
      <c r="BS95" s="51"/>
      <c r="BT95" s="71"/>
      <c r="BU95" s="34"/>
    </row>
    <row r="96" spans="1:73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8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10"/>
      <c r="BQ96" s="38"/>
      <c r="BR96" s="34"/>
      <c r="BS96" s="51"/>
      <c r="BT96" s="71"/>
      <c r="BU96" s="34"/>
    </row>
    <row r="97" spans="1:73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8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10"/>
      <c r="BQ97" s="38"/>
      <c r="BR97" s="34"/>
      <c r="BS97" s="51"/>
      <c r="BT97" s="71"/>
      <c r="BU97" s="34"/>
    </row>
    <row r="98" spans="1:73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8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10"/>
      <c r="BQ98" s="38"/>
      <c r="BR98" s="34"/>
      <c r="BS98" s="51"/>
      <c r="BT98" s="71"/>
      <c r="BU98" s="34"/>
    </row>
    <row r="99" spans="1:73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8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10"/>
      <c r="BQ99" s="38"/>
      <c r="BR99" s="34"/>
      <c r="BS99" s="51"/>
      <c r="BT99" s="71"/>
      <c r="BU99" s="34"/>
    </row>
    <row r="100" spans="1:73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8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10"/>
      <c r="BQ100" s="38"/>
      <c r="BR100" s="34"/>
      <c r="BS100" s="51"/>
      <c r="BT100" s="71"/>
      <c r="BU100" s="34"/>
    </row>
    <row r="101" spans="1:73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8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10"/>
      <c r="BQ101" s="38"/>
      <c r="BR101" s="34"/>
      <c r="BS101" s="51"/>
      <c r="BT101" s="71"/>
      <c r="BU101" s="34"/>
    </row>
    <row r="102" spans="1:73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8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10"/>
      <c r="BQ102" s="38"/>
      <c r="BR102" s="34"/>
      <c r="BS102" s="51"/>
      <c r="BT102" s="71"/>
      <c r="BU102" s="34"/>
    </row>
    <row r="103" spans="1:73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8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10"/>
      <c r="BQ103" s="38"/>
      <c r="BR103" s="34"/>
      <c r="BS103" s="51"/>
      <c r="BT103" s="71"/>
      <c r="BU103" s="34"/>
    </row>
    <row r="104" spans="1:73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8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10"/>
      <c r="BQ104" s="38"/>
      <c r="BR104" s="34"/>
      <c r="BS104" s="51"/>
      <c r="BT104" s="71"/>
      <c r="BU104" s="34"/>
    </row>
    <row r="105" spans="1:73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8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10"/>
      <c r="BQ105" s="38"/>
      <c r="BR105" s="34"/>
      <c r="BS105" s="51"/>
      <c r="BT105" s="71"/>
      <c r="BU105" s="34"/>
    </row>
    <row r="106" spans="1:73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8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10"/>
      <c r="BQ106" s="38"/>
      <c r="BR106" s="34"/>
      <c r="BS106" s="51"/>
      <c r="BT106" s="71"/>
      <c r="BU106" s="34"/>
    </row>
    <row r="107" spans="1:73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8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10"/>
      <c r="BQ107" s="38"/>
      <c r="BR107" s="34"/>
      <c r="BS107" s="51"/>
      <c r="BT107" s="71"/>
      <c r="BU107" s="34"/>
    </row>
    <row r="108" spans="1:73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8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10"/>
      <c r="BQ108" s="38"/>
      <c r="BR108" s="34"/>
      <c r="BS108" s="51"/>
      <c r="BT108" s="71"/>
      <c r="BU108" s="34"/>
    </row>
    <row r="109" spans="1:73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8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10"/>
      <c r="BQ109" s="38"/>
      <c r="BR109" s="34"/>
      <c r="BS109" s="51"/>
      <c r="BT109" s="71"/>
      <c r="BU109" s="34"/>
    </row>
    <row r="110" spans="1:73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8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10"/>
      <c r="BQ110" s="38"/>
      <c r="BR110" s="34"/>
      <c r="BS110" s="51"/>
      <c r="BT110" s="71"/>
      <c r="BU110" s="34"/>
    </row>
    <row r="111" spans="1:73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8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10"/>
      <c r="BQ111" s="38"/>
      <c r="BR111" s="34"/>
      <c r="BS111" s="51"/>
      <c r="BT111" s="71"/>
      <c r="BU111" s="34"/>
    </row>
    <row r="112" spans="1:73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8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10"/>
      <c r="BQ112" s="38"/>
      <c r="BR112" s="34"/>
      <c r="BS112" s="51"/>
      <c r="BT112" s="71"/>
      <c r="BU112" s="34"/>
    </row>
    <row r="113" spans="1:73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8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10"/>
      <c r="BQ113" s="38"/>
      <c r="BR113" s="34"/>
      <c r="BS113" s="51"/>
      <c r="BT113" s="71"/>
      <c r="BU113" s="34"/>
    </row>
    <row r="114" spans="1:73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8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10"/>
      <c r="BQ114" s="38"/>
      <c r="BR114" s="34"/>
      <c r="BS114" s="51"/>
      <c r="BT114" s="71"/>
      <c r="BU114" s="34"/>
    </row>
    <row r="115" spans="1:73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8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10"/>
      <c r="BQ115" s="38"/>
      <c r="BR115" s="34"/>
      <c r="BS115" s="51"/>
      <c r="BT115" s="71"/>
      <c r="BU115" s="34"/>
    </row>
    <row r="116" spans="1:73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8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10"/>
      <c r="BQ116" s="38"/>
      <c r="BR116" s="34"/>
      <c r="BS116" s="51"/>
      <c r="BT116" s="71"/>
      <c r="BU116" s="34"/>
    </row>
    <row r="117" spans="1:73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8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10"/>
      <c r="BQ117" s="38"/>
      <c r="BR117" s="34"/>
      <c r="BS117" s="51"/>
      <c r="BT117" s="71"/>
      <c r="BU117" s="34"/>
    </row>
    <row r="118" spans="1:73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8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10"/>
      <c r="BQ118" s="38"/>
      <c r="BR118" s="34"/>
      <c r="BS118" s="51"/>
      <c r="BT118" s="71"/>
      <c r="BU118" s="34"/>
    </row>
    <row r="119" spans="1:73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8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10"/>
      <c r="BQ119" s="38"/>
      <c r="BR119" s="34"/>
      <c r="BS119" s="51"/>
      <c r="BT119" s="71"/>
      <c r="BU119" s="34"/>
    </row>
    <row r="120" spans="1:73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8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10"/>
      <c r="BQ120" s="38"/>
      <c r="BR120" s="34"/>
      <c r="BS120" s="51"/>
      <c r="BT120" s="71"/>
      <c r="BU120" s="34"/>
    </row>
    <row r="121" spans="1:73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8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10"/>
      <c r="BQ121" s="38"/>
      <c r="BR121" s="34"/>
      <c r="BS121" s="51"/>
      <c r="BT121" s="71"/>
      <c r="BU121" s="34"/>
    </row>
    <row r="122" spans="1:73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8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10"/>
      <c r="BQ122" s="38"/>
      <c r="BR122" s="34"/>
      <c r="BS122" s="51"/>
      <c r="BT122" s="71"/>
      <c r="BU122" s="34"/>
    </row>
    <row r="123" spans="1:73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8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10"/>
      <c r="BQ123" s="38"/>
      <c r="BR123" s="34"/>
      <c r="BS123" s="51"/>
      <c r="BT123" s="71"/>
      <c r="BU123" s="34"/>
    </row>
    <row r="124" spans="1:73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8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10"/>
      <c r="BQ124" s="38"/>
      <c r="BR124" s="34"/>
      <c r="BS124" s="51"/>
      <c r="BT124" s="71"/>
      <c r="BU124" s="34"/>
    </row>
    <row r="125" spans="1:73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8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10"/>
      <c r="BQ125" s="38"/>
      <c r="BR125" s="34"/>
      <c r="BS125" s="51"/>
      <c r="BT125" s="71"/>
      <c r="BU125" s="34"/>
    </row>
    <row r="126" spans="1:73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8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10"/>
      <c r="BQ126" s="38"/>
      <c r="BR126" s="34"/>
      <c r="BS126" s="51"/>
      <c r="BT126" s="71"/>
      <c r="BU126" s="34"/>
    </row>
    <row r="127" spans="1:73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8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10"/>
      <c r="BQ127" s="38"/>
      <c r="BR127" s="34"/>
      <c r="BS127" s="51"/>
      <c r="BT127" s="71"/>
      <c r="BU127" s="34"/>
    </row>
    <row r="128" spans="1:73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8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10"/>
      <c r="BQ128" s="38"/>
      <c r="BR128" s="34"/>
      <c r="BS128" s="51"/>
      <c r="BT128" s="71"/>
      <c r="BU128" s="34"/>
    </row>
    <row r="129" spans="1:73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8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10"/>
      <c r="BQ129" s="38"/>
      <c r="BR129" s="34"/>
      <c r="BS129" s="51"/>
      <c r="BT129" s="71"/>
      <c r="BU129" s="34"/>
    </row>
    <row r="130" spans="1:73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8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10"/>
      <c r="BQ130" s="38"/>
      <c r="BR130" s="34"/>
      <c r="BS130" s="51"/>
      <c r="BT130" s="71"/>
      <c r="BU130" s="34"/>
    </row>
    <row r="131" spans="1:73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8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10"/>
      <c r="BQ131" s="38"/>
      <c r="BR131" s="34"/>
      <c r="BS131" s="51"/>
      <c r="BT131" s="71"/>
      <c r="BU131" s="34"/>
    </row>
    <row r="132" spans="1:73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8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10"/>
      <c r="BQ132" s="38"/>
      <c r="BR132" s="34"/>
      <c r="BS132" s="51"/>
      <c r="BT132" s="71"/>
      <c r="BU132" s="34"/>
    </row>
    <row r="133" spans="1:73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8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10"/>
      <c r="BQ133" s="38"/>
      <c r="BR133" s="34"/>
      <c r="BS133" s="51"/>
      <c r="BT133" s="71"/>
      <c r="BU133" s="34"/>
    </row>
    <row r="134" spans="1:73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8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10"/>
      <c r="BQ134" s="38"/>
      <c r="BR134" s="34"/>
      <c r="BS134" s="51"/>
      <c r="BT134" s="71"/>
      <c r="BU134" s="34"/>
    </row>
    <row r="135" spans="1:73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8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10"/>
      <c r="BQ135" s="38"/>
      <c r="BR135" s="34"/>
      <c r="BS135" s="51"/>
      <c r="BT135" s="71"/>
      <c r="BU135" s="34"/>
    </row>
    <row r="136" spans="1:73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8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10"/>
      <c r="BQ136" s="38"/>
      <c r="BR136" s="34"/>
      <c r="BS136" s="51"/>
      <c r="BT136" s="71"/>
      <c r="BU136" s="34"/>
    </row>
    <row r="137" spans="1:73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8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10"/>
      <c r="BQ137" s="38"/>
      <c r="BR137" s="34"/>
      <c r="BS137" s="51"/>
      <c r="BT137" s="71"/>
      <c r="BU137" s="34"/>
    </row>
    <row r="138" spans="1:73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8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10"/>
      <c r="BQ138" s="38"/>
      <c r="BR138" s="34"/>
      <c r="BS138" s="51"/>
      <c r="BT138" s="71"/>
      <c r="BU138" s="34"/>
    </row>
    <row r="139" spans="1:73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8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10"/>
      <c r="BQ139" s="38"/>
      <c r="BR139" s="34"/>
      <c r="BS139" s="51"/>
      <c r="BT139" s="71"/>
      <c r="BU139" s="34"/>
    </row>
    <row r="140" spans="1:73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8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10"/>
      <c r="BQ140" s="38"/>
      <c r="BR140" s="34"/>
      <c r="BS140" s="51"/>
      <c r="BT140" s="71"/>
      <c r="BU140" s="34"/>
    </row>
    <row r="141" spans="1:73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8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10"/>
      <c r="BQ141" s="38"/>
      <c r="BR141" s="34"/>
      <c r="BS141" s="51"/>
      <c r="BT141" s="71"/>
      <c r="BU141" s="34"/>
    </row>
    <row r="142" spans="1:73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8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10"/>
      <c r="BQ142" s="38"/>
      <c r="BR142" s="34"/>
      <c r="BS142" s="51"/>
      <c r="BT142" s="71"/>
      <c r="BU142" s="34"/>
    </row>
    <row r="143" spans="1:73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8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10"/>
      <c r="BQ143" s="38"/>
      <c r="BR143" s="34"/>
      <c r="BS143" s="51"/>
      <c r="BT143" s="71"/>
      <c r="BU143" s="34"/>
    </row>
    <row r="144" spans="1:73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8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10"/>
      <c r="BQ144" s="38"/>
      <c r="BR144" s="34"/>
      <c r="BS144" s="51"/>
      <c r="BT144" s="71"/>
      <c r="BU144" s="34"/>
    </row>
    <row r="145" spans="1:73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8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10"/>
      <c r="BQ145" s="38"/>
      <c r="BR145" s="34"/>
      <c r="BS145" s="51"/>
      <c r="BT145" s="71"/>
      <c r="BU145" s="34"/>
    </row>
    <row r="146" spans="1:73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8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10"/>
      <c r="BQ146" s="38"/>
      <c r="BR146" s="34"/>
      <c r="BS146" s="51"/>
      <c r="BT146" s="71"/>
      <c r="BU146" s="34"/>
    </row>
    <row r="147" spans="1:73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8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10"/>
      <c r="BQ147" s="38"/>
      <c r="BR147" s="34"/>
      <c r="BS147" s="51"/>
      <c r="BT147" s="71"/>
      <c r="BU147" s="34"/>
    </row>
    <row r="148" spans="1:73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8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10"/>
      <c r="BQ148" s="38"/>
      <c r="BR148" s="34"/>
      <c r="BS148" s="51"/>
      <c r="BT148" s="71"/>
      <c r="BU148" s="34"/>
    </row>
    <row r="149" spans="1:73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8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10"/>
      <c r="BQ149" s="38"/>
      <c r="BR149" s="34"/>
      <c r="BS149" s="51"/>
      <c r="BT149" s="71"/>
      <c r="BU149" s="34"/>
    </row>
    <row r="150" spans="1:73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8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10"/>
      <c r="BQ150" s="38"/>
      <c r="BR150" s="34"/>
      <c r="BS150" s="51"/>
      <c r="BT150" s="71"/>
      <c r="BU150" s="34"/>
    </row>
    <row r="151" spans="1:73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8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10"/>
      <c r="BQ151" s="38"/>
      <c r="BR151" s="34"/>
      <c r="BS151" s="51"/>
      <c r="BT151" s="71"/>
      <c r="BU151" s="34"/>
    </row>
    <row r="152" spans="1:73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8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10"/>
      <c r="BQ152" s="38"/>
      <c r="BR152" s="34"/>
      <c r="BS152" s="51"/>
      <c r="BT152" s="71"/>
      <c r="BU152" s="34"/>
    </row>
    <row r="153" spans="1:73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8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10"/>
      <c r="BQ153" s="38"/>
      <c r="BR153" s="34"/>
      <c r="BS153" s="51"/>
      <c r="BT153" s="71"/>
      <c r="BU153" s="34"/>
    </row>
    <row r="154" spans="1:73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8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10"/>
      <c r="BQ154" s="38"/>
      <c r="BR154" s="34"/>
      <c r="BS154" s="51"/>
      <c r="BT154" s="71"/>
      <c r="BU154" s="34"/>
    </row>
    <row r="155" spans="1:73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8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10"/>
      <c r="BQ155" s="38"/>
      <c r="BR155" s="34"/>
      <c r="BS155" s="51"/>
      <c r="BT155" s="71"/>
      <c r="BU155" s="34"/>
    </row>
    <row r="156" spans="1:73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8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10"/>
      <c r="BQ156" s="38"/>
      <c r="BR156" s="34"/>
      <c r="BS156" s="51"/>
      <c r="BT156" s="71"/>
      <c r="BU156" s="34"/>
    </row>
    <row r="157" spans="1:73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8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10"/>
      <c r="BQ157" s="38"/>
      <c r="BR157" s="34"/>
      <c r="BS157" s="51"/>
      <c r="BT157" s="71"/>
      <c r="BU157" s="34"/>
    </row>
    <row r="158" spans="1:73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8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10"/>
      <c r="BQ158" s="38"/>
      <c r="BR158" s="34"/>
      <c r="BS158" s="51"/>
      <c r="BT158" s="71"/>
      <c r="BU158" s="34"/>
    </row>
    <row r="159" spans="1:73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8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10"/>
      <c r="BQ159" s="38"/>
      <c r="BR159" s="34"/>
      <c r="BS159" s="51"/>
      <c r="BT159" s="71"/>
      <c r="BU159" s="34"/>
    </row>
    <row r="160" spans="1:73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8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10"/>
      <c r="BQ160" s="38"/>
      <c r="BR160" s="34"/>
      <c r="BS160" s="51"/>
      <c r="BT160" s="71"/>
      <c r="BU160" s="34"/>
    </row>
    <row r="161" spans="1:73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8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10"/>
      <c r="BQ161" s="38"/>
      <c r="BR161" s="34"/>
      <c r="BS161" s="51"/>
      <c r="BT161" s="71"/>
      <c r="BU161" s="34"/>
    </row>
    <row r="162" spans="1:73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8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10"/>
      <c r="BQ162" s="38"/>
      <c r="BR162" s="34"/>
      <c r="BS162" s="51"/>
      <c r="BT162" s="71"/>
      <c r="BU162" s="34"/>
    </row>
    <row r="163" spans="1:73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8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10"/>
      <c r="BQ163" s="38"/>
      <c r="BR163" s="34"/>
      <c r="BS163" s="51"/>
      <c r="BT163" s="71"/>
      <c r="BU163" s="34"/>
    </row>
    <row r="164" spans="1:73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8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10"/>
      <c r="BQ164" s="38"/>
      <c r="BR164" s="34"/>
      <c r="BS164" s="51"/>
      <c r="BT164" s="71"/>
      <c r="BU164" s="34"/>
    </row>
    <row r="165" spans="1:73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8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10"/>
      <c r="BQ165" s="38"/>
      <c r="BR165" s="34"/>
      <c r="BS165" s="51"/>
      <c r="BT165" s="71"/>
      <c r="BU165" s="34"/>
    </row>
    <row r="166" spans="1:73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8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10"/>
      <c r="BQ166" s="38"/>
      <c r="BR166" s="34"/>
      <c r="BS166" s="51"/>
      <c r="BT166" s="71"/>
      <c r="BU166" s="34"/>
    </row>
    <row r="167" spans="1:73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8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10"/>
      <c r="BQ167" s="38"/>
      <c r="BR167" s="34"/>
      <c r="BS167" s="51"/>
      <c r="BT167" s="71"/>
      <c r="BU167" s="34"/>
    </row>
    <row r="168" spans="1:73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8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10"/>
      <c r="BQ168" s="38"/>
      <c r="BR168" s="34"/>
      <c r="BS168" s="51"/>
      <c r="BT168" s="71"/>
      <c r="BU168" s="34"/>
    </row>
    <row r="169" spans="1:73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8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10"/>
      <c r="BQ169" s="38"/>
      <c r="BR169" s="34"/>
      <c r="BS169" s="51"/>
      <c r="BT169" s="71"/>
      <c r="BU169" s="34"/>
    </row>
    <row r="170" spans="1:73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8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10"/>
      <c r="BQ170" s="38"/>
      <c r="BR170" s="34"/>
      <c r="BS170" s="51"/>
      <c r="BT170" s="71"/>
      <c r="BU170" s="34"/>
    </row>
    <row r="171" spans="1:73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8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10"/>
      <c r="BQ171" s="38"/>
      <c r="BR171" s="34"/>
      <c r="BS171" s="51"/>
      <c r="BT171" s="71"/>
      <c r="BU171" s="34"/>
    </row>
    <row r="172" spans="1:73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8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10"/>
      <c r="BQ172" s="38"/>
      <c r="BR172" s="34"/>
      <c r="BS172" s="51"/>
      <c r="BT172" s="71"/>
      <c r="BU172" s="34"/>
    </row>
    <row r="173" spans="1:73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8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10"/>
      <c r="BQ173" s="38"/>
      <c r="BR173" s="34"/>
      <c r="BS173" s="51"/>
      <c r="BT173" s="71"/>
      <c r="BU173" s="34"/>
    </row>
    <row r="174" spans="1:73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8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10"/>
      <c r="BQ174" s="38"/>
      <c r="BR174" s="34"/>
      <c r="BS174" s="51"/>
      <c r="BT174" s="71"/>
      <c r="BU174" s="34"/>
    </row>
    <row r="175" spans="1:73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8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10"/>
      <c r="BQ175" s="38"/>
      <c r="BR175" s="34"/>
      <c r="BS175" s="51"/>
      <c r="BT175" s="71"/>
      <c r="BU175" s="34"/>
    </row>
    <row r="176" spans="1:73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8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10"/>
      <c r="BQ176" s="38"/>
      <c r="BR176" s="34"/>
      <c r="BS176" s="51"/>
      <c r="BT176" s="71"/>
      <c r="BU176" s="34"/>
    </row>
    <row r="177" spans="1:73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8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10"/>
      <c r="BQ177" s="38"/>
      <c r="BR177" s="34"/>
      <c r="BS177" s="51"/>
      <c r="BT177" s="71"/>
      <c r="BU177" s="34"/>
    </row>
    <row r="178" spans="1:73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8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10"/>
      <c r="BQ178" s="38"/>
      <c r="BR178" s="34"/>
      <c r="BS178" s="51"/>
      <c r="BT178" s="71"/>
      <c r="BU178" s="34"/>
    </row>
    <row r="179" spans="1:73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8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10"/>
      <c r="BQ179" s="38"/>
      <c r="BR179" s="34"/>
      <c r="BS179" s="51"/>
      <c r="BT179" s="71"/>
      <c r="BU179" s="34"/>
    </row>
    <row r="180" spans="1:73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8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10"/>
      <c r="BQ180" s="38"/>
      <c r="BR180" s="34"/>
      <c r="BS180" s="51"/>
      <c r="BT180" s="71"/>
      <c r="BU180" s="34"/>
    </row>
    <row r="181" spans="1:73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8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10"/>
      <c r="BQ181" s="38"/>
      <c r="BR181" s="34"/>
      <c r="BS181" s="51"/>
      <c r="BT181" s="71"/>
      <c r="BU181" s="34"/>
    </row>
    <row r="182" spans="1:73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8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10"/>
      <c r="BQ182" s="38"/>
      <c r="BR182" s="34"/>
      <c r="BS182" s="51"/>
      <c r="BT182" s="71"/>
      <c r="BU182" s="34"/>
    </row>
    <row r="183" spans="1:73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8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10"/>
      <c r="BQ183" s="38"/>
      <c r="BR183" s="34"/>
      <c r="BS183" s="51"/>
      <c r="BT183" s="71"/>
      <c r="BU183" s="34"/>
    </row>
    <row r="184" spans="1:73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8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10"/>
      <c r="BQ184" s="38"/>
      <c r="BR184" s="34"/>
      <c r="BS184" s="51"/>
      <c r="BT184" s="71"/>
      <c r="BU184" s="34"/>
    </row>
    <row r="185" spans="1:73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8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10"/>
      <c r="BQ185" s="38"/>
      <c r="BR185" s="34"/>
      <c r="BS185" s="51"/>
      <c r="BT185" s="71"/>
      <c r="BU185" s="34"/>
    </row>
    <row r="186" spans="1:73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8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10"/>
      <c r="BQ186" s="38"/>
      <c r="BR186" s="34"/>
      <c r="BS186" s="51"/>
      <c r="BT186" s="71"/>
      <c r="BU186" s="34"/>
    </row>
    <row r="187" spans="1:73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8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10"/>
      <c r="BQ187" s="38"/>
      <c r="BR187" s="34"/>
      <c r="BS187" s="51"/>
      <c r="BT187" s="71"/>
      <c r="BU187" s="34"/>
    </row>
    <row r="188" spans="1:73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8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10"/>
      <c r="BQ188" s="38"/>
      <c r="BR188" s="34"/>
      <c r="BS188" s="51"/>
      <c r="BT188" s="71"/>
      <c r="BU188" s="34"/>
    </row>
    <row r="189" spans="1:73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8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10"/>
      <c r="BQ189" s="38"/>
      <c r="BR189" s="34"/>
      <c r="BS189" s="51"/>
      <c r="BT189" s="71"/>
      <c r="BU189" s="34"/>
    </row>
    <row r="190" spans="1:73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8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10"/>
      <c r="BQ190" s="38"/>
      <c r="BR190" s="34"/>
      <c r="BS190" s="51"/>
      <c r="BT190" s="71"/>
      <c r="BU190" s="34"/>
    </row>
    <row r="191" spans="1:73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8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10"/>
      <c r="BQ191" s="38"/>
      <c r="BR191" s="34"/>
      <c r="BS191" s="51"/>
      <c r="BT191" s="71"/>
      <c r="BU191" s="34"/>
    </row>
    <row r="192" spans="1:73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8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10"/>
      <c r="BQ192" s="38"/>
      <c r="BR192" s="34"/>
      <c r="BS192" s="51"/>
      <c r="BT192" s="71"/>
      <c r="BU192" s="34"/>
    </row>
    <row r="193" spans="1:73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8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10"/>
      <c r="BQ193" s="38"/>
      <c r="BR193" s="34"/>
      <c r="BS193" s="51"/>
      <c r="BT193" s="71"/>
      <c r="BU193" s="34"/>
    </row>
    <row r="194" spans="1:73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8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10"/>
      <c r="BQ194" s="38"/>
      <c r="BR194" s="34"/>
      <c r="BS194" s="51"/>
      <c r="BT194" s="71"/>
      <c r="BU194" s="34"/>
    </row>
    <row r="195" spans="1:73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8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10"/>
      <c r="BQ195" s="38"/>
      <c r="BR195" s="34"/>
      <c r="BS195" s="51"/>
      <c r="BT195" s="71"/>
      <c r="BU195" s="34"/>
    </row>
    <row r="196" spans="1:73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8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10"/>
      <c r="BQ196" s="38"/>
      <c r="BR196" s="34"/>
      <c r="BS196" s="51"/>
      <c r="BT196" s="71"/>
      <c r="BU196" s="34"/>
    </row>
    <row r="197" spans="1:73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8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10"/>
      <c r="BQ197" s="38"/>
      <c r="BR197" s="34"/>
      <c r="BS197" s="51"/>
      <c r="BT197" s="71"/>
      <c r="BU197" s="34"/>
    </row>
    <row r="198" spans="1:73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8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10"/>
      <c r="BQ198" s="38"/>
      <c r="BR198" s="34"/>
      <c r="BS198" s="51"/>
      <c r="BT198" s="71"/>
      <c r="BU198" s="34"/>
    </row>
    <row r="199" spans="1:73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8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10"/>
      <c r="BQ199" s="38"/>
      <c r="BR199" s="34"/>
      <c r="BS199" s="51"/>
      <c r="BT199" s="71"/>
      <c r="BU199" s="34"/>
    </row>
    <row r="200" spans="1:73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8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10"/>
      <c r="BQ200" s="38"/>
      <c r="BR200" s="34"/>
      <c r="BS200" s="51"/>
      <c r="BT200" s="71"/>
      <c r="BU200" s="34"/>
    </row>
    <row r="201" spans="1:73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8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10"/>
      <c r="BQ201" s="38"/>
      <c r="BR201" s="34"/>
      <c r="BS201" s="51"/>
      <c r="BT201" s="71"/>
      <c r="BU201" s="34"/>
    </row>
    <row r="202" spans="1:73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8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10"/>
      <c r="BQ202" s="38"/>
      <c r="BR202" s="34"/>
      <c r="BS202" s="51"/>
      <c r="BT202" s="71"/>
      <c r="BU202" s="34"/>
    </row>
    <row r="203" spans="1:73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8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10"/>
      <c r="BQ203" s="38"/>
      <c r="BR203" s="34"/>
      <c r="BS203" s="51"/>
      <c r="BT203" s="71"/>
      <c r="BU203" s="34"/>
    </row>
    <row r="204" spans="1:73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8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10"/>
      <c r="BQ204" s="38"/>
      <c r="BR204" s="34"/>
      <c r="BS204" s="51"/>
      <c r="BT204" s="71"/>
      <c r="BU204" s="34"/>
    </row>
    <row r="205" spans="1:73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8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10"/>
      <c r="BQ205" s="38"/>
      <c r="BR205" s="34"/>
      <c r="BS205" s="51"/>
      <c r="BT205" s="71"/>
      <c r="BU205" s="34"/>
    </row>
    <row r="206" spans="1:73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8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10"/>
      <c r="BQ206" s="38"/>
      <c r="BR206" s="34"/>
      <c r="BS206" s="51"/>
      <c r="BT206" s="71"/>
      <c r="BU206" s="34"/>
    </row>
    <row r="207" spans="1:73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8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10"/>
      <c r="BQ207" s="38"/>
      <c r="BR207" s="34"/>
      <c r="BS207" s="51"/>
      <c r="BT207" s="71"/>
      <c r="BU207" s="34"/>
    </row>
    <row r="208" spans="1:73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8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10"/>
      <c r="BQ208" s="38"/>
      <c r="BR208" s="34"/>
      <c r="BS208" s="51"/>
      <c r="BT208" s="71"/>
      <c r="BU208" s="34"/>
    </row>
    <row r="209" spans="1:73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8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10"/>
      <c r="BQ209" s="38"/>
      <c r="BR209" s="34"/>
      <c r="BS209" s="51"/>
      <c r="BT209" s="71"/>
      <c r="BU209" s="34"/>
    </row>
    <row r="210" spans="1:73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8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10"/>
      <c r="BQ210" s="38"/>
      <c r="BR210" s="34"/>
      <c r="BS210" s="51"/>
      <c r="BT210" s="71"/>
      <c r="BU210" s="34"/>
    </row>
    <row r="211" spans="1:73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8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10"/>
      <c r="BQ211" s="38"/>
      <c r="BR211" s="34"/>
      <c r="BS211" s="51"/>
      <c r="BT211" s="71"/>
      <c r="BU211" s="34"/>
    </row>
    <row r="212" spans="1:73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8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10"/>
      <c r="BQ212" s="38"/>
      <c r="BR212" s="34"/>
      <c r="BS212" s="51"/>
      <c r="BT212" s="71"/>
      <c r="BU212" s="34"/>
    </row>
    <row r="213" spans="1:73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8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10"/>
      <c r="BQ213" s="38"/>
      <c r="BR213" s="34"/>
      <c r="BS213" s="51"/>
      <c r="BT213" s="71"/>
      <c r="BU213" s="34"/>
    </row>
    <row r="214" spans="1:73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8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10"/>
      <c r="BQ214" s="38"/>
      <c r="BR214" s="34"/>
      <c r="BS214" s="51"/>
      <c r="BT214" s="71"/>
      <c r="BU214" s="34"/>
    </row>
    <row r="215" spans="1:73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8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10"/>
      <c r="BQ215" s="38"/>
      <c r="BR215" s="34"/>
      <c r="BS215" s="51"/>
      <c r="BT215" s="71"/>
      <c r="BU215" s="34"/>
    </row>
    <row r="216" spans="1:73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8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10"/>
      <c r="BQ216" s="38"/>
      <c r="BR216" s="34"/>
      <c r="BS216" s="51"/>
      <c r="BT216" s="71"/>
      <c r="BU216" s="34"/>
    </row>
    <row r="217" spans="1:73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8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10"/>
      <c r="BQ217" s="38"/>
      <c r="BR217" s="34"/>
      <c r="BS217" s="51"/>
      <c r="BT217" s="71"/>
      <c r="BU217" s="34"/>
    </row>
    <row r="218" spans="1:73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8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10"/>
      <c r="BQ218" s="38"/>
      <c r="BR218" s="34"/>
      <c r="BS218" s="51"/>
      <c r="BT218" s="71"/>
      <c r="BU218" s="34"/>
    </row>
    <row r="219" spans="1:73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8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10"/>
      <c r="BQ219" s="38"/>
      <c r="BR219" s="34"/>
      <c r="BS219" s="51"/>
      <c r="BT219" s="71"/>
      <c r="BU219" s="34"/>
    </row>
    <row r="220" spans="1:73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8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10"/>
      <c r="BQ220" s="38"/>
      <c r="BR220" s="34"/>
      <c r="BS220" s="51"/>
      <c r="BT220" s="71"/>
      <c r="BU220" s="34"/>
    </row>
    <row r="221" spans="1:73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8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10"/>
      <c r="BQ221" s="38"/>
      <c r="BR221" s="34"/>
      <c r="BS221" s="51"/>
      <c r="BT221" s="71"/>
      <c r="BU221" s="34"/>
    </row>
    <row r="222" spans="1:73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8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10"/>
      <c r="BQ222" s="38"/>
      <c r="BR222" s="34"/>
      <c r="BS222" s="51"/>
      <c r="BT222" s="71"/>
      <c r="BU222" s="34"/>
    </row>
    <row r="223" spans="1:73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8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10"/>
      <c r="BQ223" s="38"/>
      <c r="BR223" s="34"/>
      <c r="BS223" s="51"/>
      <c r="BT223" s="71"/>
      <c r="BU223" s="34"/>
    </row>
    <row r="224" spans="1:73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8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10"/>
      <c r="BQ224" s="38"/>
      <c r="BR224" s="34"/>
      <c r="BS224" s="51"/>
      <c r="BT224" s="71"/>
      <c r="BU224" s="34"/>
    </row>
    <row r="225" spans="1:73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8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10"/>
      <c r="BQ225" s="38"/>
      <c r="BR225" s="34"/>
      <c r="BS225" s="51"/>
      <c r="BT225" s="71"/>
      <c r="BU225" s="34"/>
    </row>
    <row r="226" spans="1:73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8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10"/>
      <c r="BQ226" s="38"/>
      <c r="BR226" s="34"/>
      <c r="BS226" s="51"/>
      <c r="BT226" s="71"/>
      <c r="BU226" s="34"/>
    </row>
    <row r="227" spans="1:73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8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10"/>
      <c r="BQ227" s="38"/>
      <c r="BR227" s="34"/>
      <c r="BS227" s="51"/>
      <c r="BT227" s="71"/>
      <c r="BU227" s="34"/>
    </row>
    <row r="228" spans="1:73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8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10"/>
      <c r="BQ228" s="38"/>
      <c r="BR228" s="34"/>
      <c r="BS228" s="51"/>
      <c r="BT228" s="71"/>
      <c r="BU228" s="34"/>
    </row>
    <row r="229" spans="1:73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8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10"/>
      <c r="BQ229" s="38"/>
      <c r="BR229" s="34"/>
      <c r="BS229" s="51"/>
      <c r="BT229" s="71"/>
      <c r="BU229" s="34"/>
    </row>
    <row r="230" spans="1:73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8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10"/>
      <c r="BQ230" s="38"/>
      <c r="BR230" s="34"/>
      <c r="BS230" s="51"/>
      <c r="BT230" s="71"/>
      <c r="BU230" s="34"/>
    </row>
    <row r="231" spans="1:73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8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10"/>
      <c r="BQ231" s="38"/>
      <c r="BR231" s="34"/>
      <c r="BS231" s="51"/>
      <c r="BT231" s="71"/>
      <c r="BU231" s="34"/>
    </row>
    <row r="232" spans="1:73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8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10"/>
      <c r="BQ232" s="38"/>
      <c r="BR232" s="34"/>
      <c r="BS232" s="51"/>
      <c r="BT232" s="71"/>
      <c r="BU232" s="34"/>
    </row>
    <row r="233" spans="1:73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8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10"/>
      <c r="BQ233" s="38"/>
      <c r="BR233" s="34"/>
      <c r="BS233" s="51"/>
      <c r="BT233" s="71"/>
      <c r="BU233" s="34"/>
    </row>
    <row r="234" spans="1:73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8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10"/>
      <c r="BQ234" s="38"/>
      <c r="BR234" s="34"/>
      <c r="BS234" s="51"/>
      <c r="BT234" s="71"/>
      <c r="BU234" s="34"/>
    </row>
    <row r="235" spans="1:73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8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10"/>
      <c r="BQ235" s="38"/>
      <c r="BR235" s="34"/>
      <c r="BS235" s="51"/>
      <c r="BT235" s="71"/>
      <c r="BU235" s="34"/>
    </row>
    <row r="236" spans="1:73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8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10"/>
      <c r="BQ236" s="38"/>
      <c r="BR236" s="34"/>
      <c r="BS236" s="51"/>
      <c r="BT236" s="71"/>
      <c r="BU236" s="34"/>
    </row>
    <row r="237" spans="1:73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8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10"/>
      <c r="BQ237" s="38"/>
      <c r="BR237" s="34"/>
      <c r="BS237" s="51"/>
      <c r="BT237" s="71"/>
      <c r="BU237" s="34"/>
    </row>
    <row r="238" spans="1:73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8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10"/>
      <c r="BQ238" s="38"/>
      <c r="BR238" s="34"/>
      <c r="BS238" s="51"/>
      <c r="BT238" s="71"/>
      <c r="BU238" s="34"/>
    </row>
    <row r="239" spans="1:73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8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10"/>
      <c r="BQ239" s="38"/>
      <c r="BR239" s="34"/>
      <c r="BS239" s="51"/>
      <c r="BT239" s="71"/>
      <c r="BU239" s="34"/>
    </row>
    <row r="240" spans="1:73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8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10"/>
      <c r="BQ240" s="38"/>
      <c r="BR240" s="34"/>
      <c r="BS240" s="51"/>
      <c r="BT240" s="71"/>
      <c r="BU240" s="34"/>
    </row>
    <row r="241" spans="1:73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8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10"/>
      <c r="BQ241" s="38"/>
      <c r="BR241" s="34"/>
      <c r="BS241" s="51"/>
      <c r="BT241" s="71"/>
      <c r="BU241" s="34"/>
    </row>
    <row r="242" spans="1:73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8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10"/>
      <c r="BQ242" s="38"/>
      <c r="BR242" s="34"/>
      <c r="BS242" s="51"/>
      <c r="BT242" s="71"/>
      <c r="BU242" s="34"/>
    </row>
    <row r="243" spans="1:73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8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10"/>
      <c r="BQ243" s="38"/>
      <c r="BR243" s="34"/>
      <c r="BS243" s="51"/>
      <c r="BT243" s="71"/>
      <c r="BU243" s="34"/>
    </row>
    <row r="244" spans="1:73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8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10"/>
      <c r="BQ244" s="38"/>
      <c r="BR244" s="34"/>
      <c r="BS244" s="51"/>
      <c r="BT244" s="71"/>
      <c r="BU244" s="34"/>
    </row>
    <row r="245" spans="1:73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8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10"/>
      <c r="BQ245" s="38"/>
      <c r="BR245" s="34"/>
      <c r="BS245" s="51"/>
      <c r="BT245" s="71"/>
      <c r="BU245" s="34"/>
    </row>
    <row r="246" spans="1:73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8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10"/>
      <c r="BQ246" s="38"/>
      <c r="BR246" s="34"/>
      <c r="BS246" s="51"/>
      <c r="BT246" s="71"/>
      <c r="BU246" s="34"/>
    </row>
    <row r="247" spans="1:73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8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10"/>
      <c r="BQ247" s="38"/>
      <c r="BR247" s="34"/>
      <c r="BS247" s="51"/>
      <c r="BT247" s="71"/>
      <c r="BU247" s="34"/>
    </row>
    <row r="248" spans="1:73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8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10"/>
      <c r="BQ248" s="38"/>
      <c r="BR248" s="34"/>
      <c r="BS248" s="51"/>
      <c r="BT248" s="71"/>
      <c r="BU248" s="34"/>
    </row>
    <row r="249" spans="1:73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8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10"/>
      <c r="BQ249" s="38"/>
      <c r="BR249" s="34"/>
      <c r="BS249" s="51"/>
      <c r="BT249" s="71"/>
      <c r="BU249" s="34"/>
    </row>
    <row r="250" spans="1:73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8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10"/>
      <c r="BQ250" s="38"/>
      <c r="BR250" s="34"/>
      <c r="BS250" s="51"/>
      <c r="BT250" s="71"/>
      <c r="BU250" s="34"/>
    </row>
    <row r="251" spans="1:73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8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10"/>
      <c r="BQ251" s="38"/>
      <c r="BR251" s="34"/>
      <c r="BS251" s="51"/>
      <c r="BT251" s="71"/>
      <c r="BU251" s="34"/>
    </row>
    <row r="252" spans="1:73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8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10"/>
      <c r="BQ252" s="38"/>
      <c r="BR252" s="34"/>
      <c r="BS252" s="51"/>
      <c r="BT252" s="71"/>
      <c r="BU252" s="34"/>
    </row>
    <row r="253" spans="1:73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8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10"/>
      <c r="BQ253" s="38"/>
      <c r="BR253" s="34"/>
      <c r="BS253" s="51"/>
      <c r="BT253" s="71"/>
      <c r="BU253" s="34"/>
    </row>
    <row r="254" spans="1:73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8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10"/>
      <c r="BQ254" s="38"/>
      <c r="BR254" s="34"/>
      <c r="BS254" s="51"/>
      <c r="BT254" s="71"/>
      <c r="BU254" s="34"/>
    </row>
    <row r="255" spans="1:73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8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10"/>
      <c r="BQ255" s="38"/>
      <c r="BR255" s="34"/>
      <c r="BS255" s="51"/>
      <c r="BT255" s="71"/>
      <c r="BU255" s="34"/>
    </row>
    <row r="256" spans="1:73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8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10"/>
      <c r="BQ256" s="38"/>
      <c r="BR256" s="34"/>
      <c r="BS256" s="51"/>
      <c r="BT256" s="71"/>
      <c r="BU256" s="34"/>
    </row>
    <row r="257" spans="1:73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8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10"/>
      <c r="BQ257" s="38"/>
      <c r="BR257" s="34"/>
      <c r="BS257" s="51"/>
      <c r="BT257" s="71"/>
      <c r="BU257" s="34"/>
    </row>
    <row r="258" spans="1:73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8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10"/>
      <c r="BQ258" s="38"/>
      <c r="BR258" s="34"/>
      <c r="BS258" s="51"/>
      <c r="BT258" s="71"/>
      <c r="BU258" s="34"/>
    </row>
    <row r="259" spans="1:73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8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10"/>
      <c r="BQ259" s="38"/>
      <c r="BR259" s="34"/>
      <c r="BS259" s="51"/>
      <c r="BT259" s="71"/>
      <c r="BU259" s="34"/>
    </row>
    <row r="260" spans="1:73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8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10"/>
      <c r="BQ260" s="38"/>
      <c r="BR260" s="34"/>
      <c r="BS260" s="51"/>
      <c r="BT260" s="71"/>
      <c r="BU260" s="34"/>
    </row>
    <row r="261" spans="1:73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8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10"/>
      <c r="BQ261" s="38"/>
      <c r="BR261" s="34"/>
      <c r="BS261" s="51"/>
      <c r="BT261" s="71"/>
      <c r="BU261" s="34"/>
    </row>
    <row r="262" spans="1:73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8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10"/>
      <c r="BQ262" s="38"/>
      <c r="BR262" s="34"/>
      <c r="BS262" s="51"/>
      <c r="BT262" s="71"/>
      <c r="BU262" s="34"/>
    </row>
    <row r="263" spans="1:73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8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10"/>
      <c r="BQ263" s="38"/>
      <c r="BR263" s="34"/>
      <c r="BS263" s="51"/>
      <c r="BT263" s="71"/>
      <c r="BU263" s="34"/>
    </row>
    <row r="264" spans="1:73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8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10"/>
      <c r="BQ264" s="38"/>
      <c r="BR264" s="34"/>
      <c r="BS264" s="51"/>
      <c r="BT264" s="71"/>
      <c r="BU264" s="34"/>
    </row>
    <row r="265" spans="1:73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8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10"/>
      <c r="BQ265" s="38"/>
      <c r="BR265" s="34"/>
      <c r="BS265" s="51"/>
      <c r="BT265" s="71"/>
      <c r="BU265" s="34"/>
    </row>
    <row r="266" spans="1:73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8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10"/>
      <c r="BQ266" s="38"/>
      <c r="BR266" s="34"/>
      <c r="BS266" s="51"/>
      <c r="BT266" s="71"/>
      <c r="BU266" s="34"/>
    </row>
    <row r="267" spans="1:73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8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10"/>
      <c r="BQ267" s="38"/>
      <c r="BR267" s="34"/>
      <c r="BS267" s="51"/>
      <c r="BT267" s="71"/>
      <c r="BU267" s="34"/>
    </row>
    <row r="268" spans="1:73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8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10"/>
      <c r="BQ268" s="38"/>
      <c r="BR268" s="34"/>
      <c r="BS268" s="51"/>
      <c r="BT268" s="71"/>
      <c r="BU268" s="34"/>
    </row>
    <row r="269" spans="1:73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8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10"/>
      <c r="BQ269" s="38"/>
      <c r="BR269" s="34"/>
      <c r="BS269" s="51"/>
      <c r="BT269" s="71"/>
      <c r="BU269" s="34"/>
    </row>
    <row r="270" spans="1:73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8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10"/>
      <c r="BQ270" s="38"/>
      <c r="BR270" s="34"/>
      <c r="BS270" s="51"/>
      <c r="BT270" s="71"/>
      <c r="BU270" s="34"/>
    </row>
    <row r="271" spans="1:73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8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10"/>
      <c r="BQ271" s="38"/>
      <c r="BR271" s="34"/>
      <c r="BS271" s="51"/>
      <c r="BT271" s="71"/>
      <c r="BU271" s="34"/>
    </row>
    <row r="272" spans="1:73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8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10"/>
      <c r="BQ272" s="38"/>
      <c r="BR272" s="34"/>
      <c r="BS272" s="51"/>
      <c r="BT272" s="71"/>
      <c r="BU272" s="34"/>
    </row>
    <row r="273" spans="1:73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8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10"/>
      <c r="BQ273" s="38"/>
      <c r="BR273" s="34"/>
      <c r="BS273" s="51"/>
      <c r="BT273" s="71"/>
      <c r="BU273" s="34"/>
    </row>
    <row r="274" spans="1:73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8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10"/>
      <c r="BQ274" s="38"/>
      <c r="BR274" s="34"/>
      <c r="BS274" s="51"/>
      <c r="BT274" s="71"/>
      <c r="BU274" s="34"/>
    </row>
    <row r="275" spans="1:73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8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10"/>
      <c r="BQ275" s="38"/>
      <c r="BR275" s="34"/>
      <c r="BS275" s="51"/>
      <c r="BT275" s="71"/>
      <c r="BU275" s="34"/>
    </row>
    <row r="276" spans="1:73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8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10"/>
      <c r="BQ276" s="38"/>
      <c r="BR276" s="34"/>
      <c r="BS276" s="51"/>
      <c r="BT276" s="71"/>
      <c r="BU276" s="34"/>
    </row>
    <row r="277" spans="1:73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8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10"/>
      <c r="BQ277" s="38"/>
      <c r="BR277" s="34"/>
      <c r="BS277" s="51"/>
      <c r="BT277" s="71"/>
      <c r="BU277" s="34"/>
    </row>
    <row r="278" spans="1:73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8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10"/>
      <c r="BQ278" s="38"/>
      <c r="BR278" s="34"/>
      <c r="BS278" s="51"/>
      <c r="BT278" s="71"/>
      <c r="BU278" s="34"/>
    </row>
    <row r="279" spans="1:73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8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10"/>
      <c r="BQ279" s="38"/>
      <c r="BR279" s="34"/>
      <c r="BS279" s="51"/>
      <c r="BT279" s="71"/>
      <c r="BU279" s="34"/>
    </row>
    <row r="280" spans="1:73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8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10"/>
      <c r="BQ280" s="38"/>
      <c r="BR280" s="34"/>
      <c r="BS280" s="51"/>
      <c r="BT280" s="71"/>
      <c r="BU280" s="34"/>
    </row>
    <row r="281" spans="1:73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8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10"/>
      <c r="BQ281" s="38"/>
      <c r="BR281" s="34"/>
      <c r="BS281" s="51"/>
      <c r="BT281" s="71"/>
      <c r="BU281" s="34"/>
    </row>
    <row r="282" spans="1:73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8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10"/>
      <c r="BQ282" s="38"/>
      <c r="BR282" s="34"/>
      <c r="BS282" s="51"/>
      <c r="BT282" s="71"/>
      <c r="BU282" s="34"/>
    </row>
    <row r="283" spans="1:73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8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10"/>
      <c r="BQ283" s="38"/>
      <c r="BR283" s="34"/>
      <c r="BS283" s="51"/>
      <c r="BT283" s="71"/>
      <c r="BU283" s="34"/>
    </row>
    <row r="284" spans="1:73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8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10"/>
      <c r="BQ284" s="38"/>
      <c r="BR284" s="34"/>
      <c r="BS284" s="51"/>
      <c r="BT284" s="71"/>
      <c r="BU284" s="34"/>
    </row>
    <row r="285" spans="1:73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8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10"/>
      <c r="BQ285" s="38"/>
      <c r="BR285" s="34"/>
      <c r="BS285" s="51"/>
      <c r="BT285" s="71"/>
      <c r="BU285" s="34"/>
    </row>
    <row r="286" spans="1:73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8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10"/>
      <c r="BQ286" s="38"/>
      <c r="BR286" s="34"/>
      <c r="BS286" s="51"/>
      <c r="BT286" s="71"/>
      <c r="BU286" s="34"/>
    </row>
    <row r="287" spans="1:73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8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10"/>
      <c r="BQ287" s="38"/>
      <c r="BR287" s="34"/>
      <c r="BS287" s="51"/>
      <c r="BT287" s="71"/>
      <c r="BU287" s="34"/>
    </row>
    <row r="288" spans="1:73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8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10"/>
      <c r="BQ288" s="38"/>
      <c r="BR288" s="34"/>
      <c r="BS288" s="51"/>
      <c r="BT288" s="71"/>
      <c r="BU288" s="34"/>
    </row>
    <row r="289" spans="1:73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8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10"/>
      <c r="BQ289" s="38"/>
      <c r="BR289" s="34"/>
      <c r="BS289" s="51"/>
      <c r="BT289" s="71"/>
      <c r="BU289" s="34"/>
    </row>
    <row r="290" spans="1:73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8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10"/>
      <c r="BQ290" s="38"/>
      <c r="BR290" s="34"/>
      <c r="BS290" s="51"/>
      <c r="BT290" s="71"/>
      <c r="BU290" s="34"/>
    </row>
    <row r="291" spans="1:73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8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10"/>
      <c r="BQ291" s="38"/>
      <c r="BR291" s="34"/>
      <c r="BS291" s="51"/>
      <c r="BT291" s="71"/>
      <c r="BU291" s="34"/>
    </row>
    <row r="292" spans="1:73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8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10"/>
      <c r="BQ292" s="38"/>
      <c r="BR292" s="34"/>
      <c r="BS292" s="51"/>
      <c r="BT292" s="71"/>
      <c r="BU292" s="34"/>
    </row>
    <row r="293" spans="1:73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8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10"/>
      <c r="BQ293" s="38"/>
      <c r="BR293" s="34"/>
      <c r="BS293" s="51"/>
      <c r="BT293" s="71"/>
      <c r="BU293" s="34"/>
    </row>
    <row r="294" spans="1:73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8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10"/>
      <c r="BQ294" s="38"/>
      <c r="BR294" s="34"/>
      <c r="BS294" s="51"/>
      <c r="BT294" s="71"/>
      <c r="BU294" s="34"/>
    </row>
    <row r="295" spans="1:73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8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10"/>
      <c r="BQ295" s="38"/>
      <c r="BR295" s="34"/>
      <c r="BS295" s="51"/>
      <c r="BT295" s="71"/>
      <c r="BU295" s="34"/>
    </row>
    <row r="296" spans="1:73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8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10"/>
      <c r="BQ296" s="38"/>
      <c r="BR296" s="34"/>
      <c r="BS296" s="51"/>
      <c r="BT296" s="71"/>
      <c r="BU296" s="34"/>
    </row>
    <row r="297" spans="1:73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8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10"/>
      <c r="BQ297" s="38"/>
      <c r="BR297" s="34"/>
      <c r="BS297" s="51"/>
      <c r="BT297" s="71"/>
      <c r="BU297" s="34"/>
    </row>
    <row r="298" spans="1:73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8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10"/>
      <c r="BQ298" s="38"/>
      <c r="BR298" s="34"/>
      <c r="BS298" s="51"/>
      <c r="BT298" s="71"/>
      <c r="BU298" s="34"/>
    </row>
    <row r="299" spans="1:73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8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10"/>
      <c r="BQ299" s="38"/>
      <c r="BR299" s="34"/>
      <c r="BS299" s="51"/>
      <c r="BT299" s="71"/>
      <c r="BU299" s="34"/>
    </row>
    <row r="300" spans="1:73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8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10"/>
      <c r="BQ300" s="38"/>
      <c r="BR300" s="34"/>
      <c r="BS300" s="51"/>
      <c r="BT300" s="71"/>
      <c r="BU300" s="34"/>
    </row>
    <row r="301" spans="1:73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8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10"/>
      <c r="BQ301" s="38"/>
      <c r="BR301" s="34"/>
      <c r="BS301" s="51"/>
      <c r="BT301" s="71"/>
      <c r="BU301" s="34"/>
    </row>
    <row r="302" spans="1:73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8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10"/>
      <c r="BQ302" s="38"/>
      <c r="BR302" s="34"/>
      <c r="BS302" s="51"/>
      <c r="BT302" s="71"/>
      <c r="BU302" s="34"/>
    </row>
    <row r="303" spans="1:73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8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10"/>
      <c r="BQ303" s="38"/>
      <c r="BR303" s="34"/>
      <c r="BS303" s="51"/>
      <c r="BT303" s="71"/>
      <c r="BU303" s="34"/>
    </row>
    <row r="304" spans="1:73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8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10"/>
      <c r="BQ304" s="38"/>
      <c r="BR304" s="34"/>
      <c r="BS304" s="51"/>
      <c r="BT304" s="71"/>
      <c r="BU304" s="34"/>
    </row>
    <row r="305" spans="1:73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8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10"/>
      <c r="BQ305" s="38"/>
      <c r="BR305" s="34"/>
      <c r="BS305" s="51"/>
      <c r="BT305" s="71"/>
      <c r="BU305" s="34"/>
    </row>
    <row r="306" spans="1:73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8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10"/>
      <c r="BQ306" s="38"/>
      <c r="BR306" s="34"/>
      <c r="BS306" s="51"/>
      <c r="BT306" s="71"/>
      <c r="BU306" s="34"/>
    </row>
    <row r="307" spans="1:73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8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10"/>
      <c r="BQ307" s="38"/>
      <c r="BR307" s="34"/>
      <c r="BS307" s="51"/>
      <c r="BT307" s="71"/>
      <c r="BU307" s="34"/>
    </row>
    <row r="308" spans="1:73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8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10"/>
      <c r="BQ308" s="38"/>
      <c r="BR308" s="34"/>
      <c r="BS308" s="51"/>
      <c r="BT308" s="71"/>
      <c r="BU308" s="34"/>
    </row>
    <row r="309" spans="1:73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8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10"/>
      <c r="BQ309" s="38"/>
      <c r="BR309" s="34"/>
      <c r="BS309" s="51"/>
      <c r="BT309" s="71"/>
      <c r="BU309" s="34"/>
    </row>
    <row r="310" spans="1:73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8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10"/>
      <c r="BQ310" s="38"/>
      <c r="BR310" s="34"/>
      <c r="BS310" s="51"/>
      <c r="BT310" s="71"/>
      <c r="BU310" s="34"/>
    </row>
    <row r="311" spans="1:73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8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10"/>
      <c r="BQ311" s="38"/>
      <c r="BR311" s="34"/>
      <c r="BS311" s="51"/>
      <c r="BT311" s="71"/>
      <c r="BU311" s="34"/>
    </row>
    <row r="312" spans="1:73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8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10"/>
      <c r="BQ312" s="38"/>
      <c r="BR312" s="34"/>
      <c r="BS312" s="51"/>
      <c r="BT312" s="71"/>
      <c r="BU312" s="34"/>
    </row>
    <row r="313" spans="1:73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8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10"/>
      <c r="BQ313" s="38"/>
      <c r="BR313" s="34"/>
      <c r="BS313" s="51"/>
      <c r="BT313" s="71"/>
      <c r="BU313" s="34"/>
    </row>
    <row r="314" spans="1:73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8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10"/>
      <c r="BQ314" s="38"/>
      <c r="BR314" s="34"/>
      <c r="BS314" s="51"/>
      <c r="BT314" s="71"/>
      <c r="BU314" s="34"/>
    </row>
    <row r="315" spans="1:73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8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10"/>
      <c r="BQ315" s="38"/>
      <c r="BR315" s="34"/>
      <c r="BS315" s="51"/>
      <c r="BT315" s="71"/>
      <c r="BU315" s="34"/>
    </row>
    <row r="316" spans="1:73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8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10"/>
      <c r="BQ316" s="38"/>
      <c r="BR316" s="34"/>
      <c r="BS316" s="51"/>
      <c r="BT316" s="71"/>
      <c r="BU316" s="34"/>
    </row>
    <row r="317" spans="1:73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8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10"/>
      <c r="BQ317" s="38"/>
      <c r="BR317" s="34"/>
      <c r="BS317" s="51"/>
      <c r="BT317" s="71"/>
      <c r="BU317" s="34"/>
    </row>
    <row r="318" spans="1:73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8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10"/>
      <c r="BQ318" s="38"/>
      <c r="BR318" s="34"/>
      <c r="BS318" s="51"/>
      <c r="BT318" s="71"/>
      <c r="BU318" s="34"/>
    </row>
    <row r="319" spans="1:73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8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10"/>
      <c r="BQ319" s="38"/>
      <c r="BR319" s="34"/>
      <c r="BS319" s="51"/>
      <c r="BT319" s="71"/>
      <c r="BU319" s="34"/>
    </row>
    <row r="320" spans="1:73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8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10"/>
      <c r="BQ320" s="38"/>
      <c r="BR320" s="34"/>
      <c r="BS320" s="51"/>
      <c r="BT320" s="71"/>
      <c r="BU320" s="34"/>
    </row>
    <row r="321" spans="1:73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8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10"/>
      <c r="BQ321" s="38"/>
      <c r="BR321" s="34"/>
      <c r="BS321" s="51"/>
      <c r="BT321" s="71"/>
      <c r="BU321" s="34"/>
    </row>
    <row r="322" spans="1:73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8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10"/>
      <c r="BQ322" s="38"/>
      <c r="BR322" s="34"/>
      <c r="BS322" s="51"/>
      <c r="BT322" s="71"/>
      <c r="BU322" s="34"/>
    </row>
    <row r="323" spans="1:73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8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10"/>
      <c r="BQ323" s="38"/>
      <c r="BR323" s="34"/>
      <c r="BS323" s="51"/>
      <c r="BT323" s="71"/>
      <c r="BU323" s="34"/>
    </row>
    <row r="324" spans="1:73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8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10"/>
      <c r="BQ324" s="38"/>
      <c r="BR324" s="34"/>
      <c r="BS324" s="51"/>
      <c r="BT324" s="71"/>
      <c r="BU324" s="34"/>
    </row>
    <row r="325" spans="1:73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8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10"/>
      <c r="BQ325" s="38"/>
      <c r="BR325" s="34"/>
      <c r="BS325" s="51"/>
      <c r="BT325" s="71"/>
      <c r="BU325" s="34"/>
    </row>
    <row r="326" spans="1:73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8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10"/>
      <c r="BQ326" s="38"/>
      <c r="BR326" s="34"/>
      <c r="BS326" s="51"/>
      <c r="BT326" s="71"/>
      <c r="BU326" s="34"/>
    </row>
    <row r="327" spans="1:73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8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10"/>
      <c r="BQ327" s="38"/>
      <c r="BR327" s="34"/>
      <c r="BS327" s="51"/>
      <c r="BT327" s="71"/>
      <c r="BU327" s="34"/>
    </row>
    <row r="328" spans="1:73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8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10"/>
      <c r="BQ328" s="38"/>
      <c r="BR328" s="34"/>
      <c r="BS328" s="51"/>
      <c r="BT328" s="71"/>
      <c r="BU328" s="34"/>
    </row>
    <row r="329" spans="1:73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8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10"/>
      <c r="BQ329" s="38"/>
      <c r="BR329" s="34"/>
      <c r="BS329" s="51"/>
      <c r="BT329" s="71"/>
      <c r="BU329" s="34"/>
    </row>
    <row r="330" spans="1:73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8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10"/>
      <c r="BQ330" s="38"/>
      <c r="BR330" s="34"/>
      <c r="BS330" s="51"/>
      <c r="BT330" s="71"/>
      <c r="BU330" s="34"/>
    </row>
    <row r="331" spans="1:73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8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10"/>
      <c r="BQ331" s="38"/>
      <c r="BR331" s="34"/>
      <c r="BS331" s="51"/>
      <c r="BT331" s="71"/>
      <c r="BU331" s="34"/>
    </row>
    <row r="332" spans="1:73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8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10"/>
      <c r="BQ332" s="38"/>
      <c r="BR332" s="34"/>
      <c r="BS332" s="51"/>
      <c r="BT332" s="71"/>
      <c r="BU332" s="34"/>
    </row>
    <row r="333" spans="1:73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8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10"/>
      <c r="BQ333" s="38"/>
      <c r="BR333" s="34"/>
      <c r="BS333" s="51"/>
      <c r="BT333" s="71"/>
      <c r="BU333" s="34"/>
    </row>
    <row r="334" spans="1:73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8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10"/>
      <c r="BQ334" s="38"/>
      <c r="BR334" s="34"/>
      <c r="BS334" s="51"/>
      <c r="BT334" s="71"/>
      <c r="BU334" s="34"/>
    </row>
    <row r="335" spans="1:73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8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10"/>
      <c r="BQ335" s="38"/>
      <c r="BR335" s="34"/>
      <c r="BS335" s="51"/>
      <c r="BT335" s="71"/>
      <c r="BU335" s="34"/>
    </row>
    <row r="336" spans="1:73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8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10"/>
      <c r="BQ336" s="38"/>
      <c r="BR336" s="34"/>
      <c r="BS336" s="51"/>
      <c r="BT336" s="71"/>
      <c r="BU336" s="34"/>
    </row>
    <row r="337" spans="1:73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8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10"/>
      <c r="BQ337" s="38"/>
      <c r="BR337" s="34"/>
      <c r="BS337" s="51"/>
      <c r="BT337" s="71"/>
      <c r="BU337" s="34"/>
    </row>
    <row r="338" spans="1:73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8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10"/>
      <c r="BQ338" s="38"/>
      <c r="BR338" s="34"/>
      <c r="BS338" s="51"/>
      <c r="BT338" s="71"/>
      <c r="BU338" s="34"/>
    </row>
    <row r="339" spans="1:73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8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10"/>
      <c r="BQ339" s="38"/>
      <c r="BR339" s="34"/>
      <c r="BS339" s="51"/>
      <c r="BT339" s="71"/>
      <c r="BU339" s="34"/>
    </row>
    <row r="340" spans="1:73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8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10"/>
      <c r="BQ340" s="38"/>
      <c r="BR340" s="34"/>
      <c r="BS340" s="51"/>
      <c r="BT340" s="71"/>
      <c r="BU340" s="34"/>
    </row>
    <row r="341" spans="1:73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8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10"/>
      <c r="BQ341" s="38"/>
      <c r="BR341" s="34"/>
      <c r="BS341" s="51"/>
      <c r="BT341" s="71"/>
      <c r="BU341" s="34"/>
    </row>
    <row r="342" spans="1:73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8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10"/>
      <c r="BQ342" s="38"/>
      <c r="BR342" s="34"/>
      <c r="BS342" s="51"/>
      <c r="BT342" s="71"/>
      <c r="BU342" s="34"/>
    </row>
    <row r="343" spans="1:73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8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10"/>
      <c r="BQ343" s="38"/>
      <c r="BR343" s="34"/>
      <c r="BS343" s="51"/>
      <c r="BT343" s="71"/>
      <c r="BU343" s="34"/>
    </row>
    <row r="344" spans="1:73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8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10"/>
      <c r="BQ344" s="38"/>
      <c r="BR344" s="34"/>
      <c r="BS344" s="51"/>
      <c r="BT344" s="71"/>
      <c r="BU344" s="34"/>
    </row>
    <row r="345" spans="1:73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8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10"/>
      <c r="BQ345" s="38"/>
      <c r="BR345" s="34"/>
      <c r="BS345" s="51"/>
      <c r="BT345" s="71"/>
      <c r="BU345" s="34"/>
    </row>
    <row r="346" spans="1:73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8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10"/>
      <c r="BQ346" s="38"/>
      <c r="BR346" s="34"/>
      <c r="BS346" s="51"/>
      <c r="BT346" s="71"/>
      <c r="BU346" s="34"/>
    </row>
    <row r="347" spans="1:73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8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10"/>
      <c r="BQ347" s="38"/>
      <c r="BR347" s="34"/>
      <c r="BS347" s="51"/>
      <c r="BT347" s="71"/>
      <c r="BU347" s="34"/>
    </row>
    <row r="348" spans="1:73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8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10"/>
      <c r="BQ348" s="38"/>
      <c r="BR348" s="34"/>
      <c r="BS348" s="51"/>
      <c r="BT348" s="71"/>
      <c r="BU348" s="34"/>
    </row>
    <row r="349" spans="1:73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8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10"/>
      <c r="BQ349" s="38"/>
      <c r="BR349" s="34"/>
      <c r="BS349" s="51"/>
      <c r="BT349" s="71"/>
      <c r="BU349" s="34"/>
    </row>
    <row r="350" spans="1:73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8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10"/>
      <c r="BQ350" s="38"/>
      <c r="BR350" s="34"/>
      <c r="BS350" s="51"/>
      <c r="BT350" s="71"/>
      <c r="BU350" s="34"/>
    </row>
    <row r="351" spans="1:73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8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10"/>
      <c r="BQ351" s="38"/>
      <c r="BR351" s="34"/>
      <c r="BS351" s="51"/>
      <c r="BT351" s="71"/>
      <c r="BU351" s="34"/>
    </row>
    <row r="352" spans="1:73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8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10"/>
      <c r="BQ352" s="38"/>
      <c r="BR352" s="34"/>
      <c r="BS352" s="51"/>
      <c r="BT352" s="71"/>
      <c r="BU352" s="34"/>
    </row>
    <row r="353" spans="1:73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8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10"/>
      <c r="BQ353" s="38"/>
      <c r="BR353" s="34"/>
      <c r="BS353" s="51"/>
      <c r="BT353" s="71"/>
      <c r="BU353" s="34"/>
    </row>
    <row r="354" spans="1:73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8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10"/>
      <c r="BQ354" s="38"/>
      <c r="BR354" s="34"/>
      <c r="BS354" s="51"/>
      <c r="BT354" s="71"/>
      <c r="BU354" s="34"/>
    </row>
    <row r="355" spans="1:73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8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10"/>
      <c r="BQ355" s="38"/>
      <c r="BR355" s="34"/>
      <c r="BS355" s="51"/>
      <c r="BT355" s="71"/>
      <c r="BU355" s="34"/>
    </row>
    <row r="356" spans="1:73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8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10"/>
      <c r="BQ356" s="38"/>
      <c r="BR356" s="34"/>
      <c r="BS356" s="51"/>
      <c r="BT356" s="71"/>
      <c r="BU356" s="34"/>
    </row>
    <row r="357" spans="1:73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8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10"/>
      <c r="BQ357" s="38"/>
      <c r="BR357" s="34"/>
      <c r="BS357" s="51"/>
      <c r="BT357" s="71"/>
      <c r="BU357" s="34"/>
    </row>
    <row r="358" spans="1:73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8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10"/>
      <c r="BQ358" s="38"/>
      <c r="BR358" s="34"/>
      <c r="BS358" s="51"/>
      <c r="BT358" s="71"/>
      <c r="BU358" s="34"/>
    </row>
    <row r="359" spans="1:73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8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10"/>
      <c r="BQ359" s="38"/>
      <c r="BR359" s="34"/>
      <c r="BS359" s="51"/>
      <c r="BT359" s="71"/>
      <c r="BU359" s="34"/>
    </row>
    <row r="360" spans="1:73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8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10"/>
      <c r="BQ360" s="38"/>
      <c r="BR360" s="34"/>
      <c r="BS360" s="51"/>
      <c r="BT360" s="71"/>
      <c r="BU360" s="34"/>
    </row>
    <row r="361" spans="1:73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8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10"/>
      <c r="BQ361" s="38"/>
      <c r="BR361" s="34"/>
      <c r="BS361" s="51"/>
      <c r="BT361" s="71"/>
      <c r="BU361" s="34"/>
    </row>
    <row r="362" spans="1:73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8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10"/>
      <c r="BQ362" s="38"/>
      <c r="BR362" s="34"/>
      <c r="BS362" s="51"/>
      <c r="BT362" s="71"/>
      <c r="BU362" s="34"/>
    </row>
    <row r="363" spans="1:73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8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10"/>
      <c r="BQ363" s="38"/>
      <c r="BR363" s="34"/>
      <c r="BS363" s="51"/>
      <c r="BT363" s="71"/>
      <c r="BU363" s="34"/>
    </row>
    <row r="364" spans="1:73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8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10"/>
      <c r="BQ364" s="38"/>
      <c r="BR364" s="34"/>
      <c r="BS364" s="51"/>
      <c r="BT364" s="71"/>
      <c r="BU364" s="34"/>
    </row>
    <row r="365" spans="1:73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8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10"/>
      <c r="BQ365" s="38"/>
      <c r="BR365" s="34"/>
      <c r="BS365" s="51"/>
      <c r="BT365" s="71"/>
      <c r="BU365" s="34"/>
    </row>
    <row r="366" spans="1:73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8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10"/>
      <c r="BQ366" s="38"/>
      <c r="BR366" s="34"/>
      <c r="BS366" s="51"/>
      <c r="BT366" s="71"/>
      <c r="BU366" s="34"/>
    </row>
    <row r="367" spans="1:73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8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10"/>
      <c r="BQ367" s="38"/>
      <c r="BR367" s="34"/>
      <c r="BS367" s="51"/>
      <c r="BT367" s="71"/>
      <c r="BU367" s="34"/>
    </row>
    <row r="368" spans="1:73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8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10"/>
      <c r="BQ368" s="38"/>
      <c r="BR368" s="34"/>
      <c r="BS368" s="51"/>
      <c r="BT368" s="71"/>
      <c r="BU368" s="34"/>
    </row>
    <row r="369" spans="1:73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8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10"/>
      <c r="BQ369" s="38"/>
      <c r="BR369" s="34"/>
      <c r="BS369" s="51"/>
      <c r="BT369" s="71"/>
      <c r="BU369" s="34"/>
    </row>
    <row r="370" spans="1:73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8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10"/>
      <c r="BQ370" s="38"/>
      <c r="BR370" s="34"/>
      <c r="BS370" s="51"/>
      <c r="BT370" s="71"/>
      <c r="BU370" s="34"/>
    </row>
    <row r="371" spans="1:73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8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10"/>
      <c r="BQ371" s="38"/>
      <c r="BR371" s="34"/>
      <c r="BS371" s="51"/>
      <c r="BT371" s="71"/>
      <c r="BU371" s="34"/>
    </row>
    <row r="372" spans="1:73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8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10"/>
      <c r="BQ372" s="38"/>
      <c r="BR372" s="34"/>
      <c r="BS372" s="51"/>
      <c r="BT372" s="71"/>
      <c r="BU372" s="34"/>
    </row>
    <row r="373" spans="1:73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8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10"/>
      <c r="BQ373" s="38"/>
      <c r="BR373" s="34"/>
      <c r="BS373" s="51"/>
      <c r="BT373" s="71"/>
      <c r="BU373" s="34"/>
    </row>
    <row r="374" spans="1:73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8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10"/>
      <c r="BQ374" s="38"/>
      <c r="BR374" s="34"/>
      <c r="BS374" s="51"/>
      <c r="BT374" s="71"/>
      <c r="BU374" s="34"/>
    </row>
    <row r="375" spans="1:73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8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10"/>
      <c r="BQ375" s="38"/>
      <c r="BR375" s="34"/>
      <c r="BS375" s="51"/>
      <c r="BT375" s="71"/>
      <c r="BU375" s="34"/>
    </row>
    <row r="376" spans="1:73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8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10"/>
      <c r="BQ376" s="38"/>
      <c r="BR376" s="34"/>
      <c r="BS376" s="51"/>
      <c r="BT376" s="71"/>
      <c r="BU376" s="34"/>
    </row>
    <row r="377" spans="1:73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8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10"/>
      <c r="BQ377" s="38"/>
      <c r="BR377" s="34"/>
      <c r="BS377" s="51"/>
      <c r="BT377" s="71"/>
      <c r="BU377" s="34"/>
    </row>
    <row r="378" spans="1:73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8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10"/>
      <c r="BQ378" s="38"/>
      <c r="BR378" s="34"/>
      <c r="BS378" s="51"/>
      <c r="BT378" s="71"/>
      <c r="BU378" s="34"/>
    </row>
    <row r="379" spans="1:73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8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10"/>
      <c r="BQ379" s="38"/>
      <c r="BR379" s="34"/>
      <c r="BS379" s="51"/>
      <c r="BT379" s="71"/>
      <c r="BU379" s="34"/>
    </row>
    <row r="380" spans="1:73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8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10"/>
      <c r="BQ380" s="38"/>
      <c r="BR380" s="34"/>
      <c r="BS380" s="51"/>
      <c r="BT380" s="71"/>
      <c r="BU380" s="34"/>
    </row>
    <row r="381" spans="1:73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8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10"/>
      <c r="BQ381" s="38"/>
      <c r="BR381" s="34"/>
      <c r="BS381" s="51"/>
      <c r="BT381" s="71"/>
      <c r="BU381" s="34"/>
    </row>
    <row r="382" spans="1:73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8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10"/>
      <c r="BQ382" s="38"/>
      <c r="BR382" s="34"/>
      <c r="BS382" s="51"/>
      <c r="BT382" s="71"/>
      <c r="BU382" s="34"/>
    </row>
    <row r="383" spans="1:73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8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10"/>
      <c r="BQ383" s="38"/>
      <c r="BR383" s="34"/>
      <c r="BS383" s="51"/>
      <c r="BT383" s="71"/>
      <c r="BU383" s="34"/>
    </row>
    <row r="384" spans="1:73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8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10"/>
      <c r="BQ384" s="38"/>
      <c r="BR384" s="34"/>
      <c r="BS384" s="51"/>
      <c r="BT384" s="71"/>
      <c r="BU384" s="34"/>
    </row>
    <row r="385" spans="1:73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8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10"/>
      <c r="BQ385" s="38"/>
      <c r="BR385" s="34"/>
      <c r="BS385" s="51"/>
      <c r="BT385" s="71"/>
      <c r="BU385" s="34"/>
    </row>
    <row r="386" spans="1:73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8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10"/>
      <c r="BQ386" s="38"/>
      <c r="BR386" s="34"/>
      <c r="BS386" s="51"/>
      <c r="BT386" s="71"/>
      <c r="BU386" s="34"/>
    </row>
    <row r="387" spans="1:73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8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10"/>
      <c r="BQ387" s="38"/>
      <c r="BR387" s="34"/>
      <c r="BS387" s="51"/>
      <c r="BT387" s="71"/>
      <c r="BU387" s="34"/>
    </row>
    <row r="388" spans="1:73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8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10"/>
      <c r="BQ388" s="38"/>
      <c r="BR388" s="34"/>
      <c r="BS388" s="51"/>
      <c r="BT388" s="71"/>
      <c r="BU388" s="34"/>
    </row>
    <row r="389" spans="1:73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8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10"/>
      <c r="BQ389" s="38"/>
      <c r="BR389" s="34"/>
      <c r="BS389" s="51"/>
      <c r="BT389" s="71"/>
      <c r="BU389" s="34"/>
    </row>
    <row r="390" spans="1:73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8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10"/>
      <c r="BQ390" s="38"/>
      <c r="BR390" s="34"/>
      <c r="BS390" s="51"/>
      <c r="BT390" s="71"/>
      <c r="BU390" s="34"/>
    </row>
    <row r="391" spans="1:73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8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10"/>
      <c r="BQ391" s="38"/>
      <c r="BR391" s="34"/>
      <c r="BS391" s="51"/>
      <c r="BT391" s="71"/>
      <c r="BU391" s="34"/>
    </row>
    <row r="392" spans="1:73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8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10"/>
      <c r="BQ392" s="38"/>
      <c r="BR392" s="34"/>
      <c r="BS392" s="51"/>
      <c r="BT392" s="71"/>
      <c r="BU392" s="34"/>
    </row>
    <row r="393" spans="1:73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8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10"/>
      <c r="BQ393" s="38"/>
      <c r="BR393" s="34"/>
      <c r="BS393" s="51"/>
      <c r="BT393" s="71"/>
      <c r="BU393" s="34"/>
    </row>
    <row r="394" spans="1:73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8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10"/>
      <c r="BQ394" s="38"/>
      <c r="BR394" s="34"/>
      <c r="BS394" s="51"/>
      <c r="BT394" s="71"/>
      <c r="BU394" s="34"/>
    </row>
    <row r="395" spans="1:73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8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10"/>
      <c r="BQ395" s="38"/>
      <c r="BR395" s="34"/>
      <c r="BS395" s="51"/>
      <c r="BT395" s="71"/>
      <c r="BU395" s="34"/>
    </row>
    <row r="396" spans="1:73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8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10"/>
      <c r="BQ396" s="38"/>
      <c r="BR396" s="34"/>
      <c r="BS396" s="51"/>
      <c r="BT396" s="71"/>
      <c r="BU396" s="34"/>
    </row>
    <row r="397" spans="1:73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8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10"/>
      <c r="BQ397" s="38"/>
      <c r="BR397" s="34"/>
      <c r="BS397" s="51"/>
      <c r="BT397" s="71"/>
      <c r="BU397" s="34"/>
    </row>
    <row r="398" spans="1:73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8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10"/>
      <c r="BQ398" s="38"/>
      <c r="BR398" s="34"/>
      <c r="BS398" s="51"/>
      <c r="BT398" s="71"/>
      <c r="BU398" s="34"/>
    </row>
    <row r="399" spans="1:73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8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10"/>
      <c r="BQ399" s="38"/>
      <c r="BR399" s="34"/>
      <c r="BS399" s="51"/>
      <c r="BT399" s="71"/>
      <c r="BU399" s="34"/>
    </row>
    <row r="400" spans="1:73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8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10"/>
      <c r="BQ400" s="38"/>
      <c r="BR400" s="34"/>
      <c r="BS400" s="51"/>
      <c r="BT400" s="71"/>
      <c r="BU400" s="34"/>
    </row>
    <row r="401" spans="1:73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8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10"/>
      <c r="BQ401" s="38"/>
      <c r="BR401" s="34"/>
      <c r="BS401" s="51"/>
      <c r="BT401" s="71"/>
      <c r="BU401" s="34"/>
    </row>
    <row r="402" spans="1:73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8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10"/>
      <c r="BQ402" s="38"/>
      <c r="BR402" s="34"/>
      <c r="BS402" s="51"/>
      <c r="BT402" s="71"/>
      <c r="BU402" s="34"/>
    </row>
    <row r="403" spans="1:73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8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10"/>
      <c r="BQ403" s="38"/>
      <c r="BR403" s="34"/>
      <c r="BS403" s="51"/>
      <c r="BT403" s="71"/>
      <c r="BU403" s="34"/>
    </row>
    <row r="404" spans="1:73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8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10"/>
      <c r="BQ404" s="38"/>
      <c r="BR404" s="34"/>
      <c r="BS404" s="51"/>
      <c r="BT404" s="71"/>
      <c r="BU404" s="34"/>
    </row>
    <row r="405" spans="1:73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8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10"/>
      <c r="BQ405" s="38"/>
      <c r="BR405" s="34"/>
      <c r="BS405" s="51"/>
      <c r="BT405" s="71"/>
      <c r="BU405" s="34"/>
    </row>
    <row r="406" spans="1:73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8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10"/>
      <c r="BQ406" s="38"/>
      <c r="BR406" s="34"/>
      <c r="BS406" s="51"/>
      <c r="BT406" s="71"/>
      <c r="BU406" s="34"/>
    </row>
    <row r="407" spans="1:73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8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10"/>
      <c r="BQ407" s="38"/>
      <c r="BR407" s="34"/>
      <c r="BS407" s="51"/>
      <c r="BT407" s="71"/>
      <c r="BU407" s="34"/>
    </row>
    <row r="408" spans="1:73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8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10"/>
      <c r="BQ408" s="38"/>
      <c r="BR408" s="34"/>
      <c r="BS408" s="51"/>
      <c r="BT408" s="71"/>
      <c r="BU408" s="34"/>
    </row>
    <row r="409" spans="1:73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8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10"/>
      <c r="BQ409" s="38"/>
      <c r="BR409" s="34"/>
      <c r="BS409" s="51"/>
      <c r="BT409" s="71"/>
      <c r="BU409" s="34"/>
    </row>
    <row r="410" spans="1:73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8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10"/>
      <c r="BQ410" s="38"/>
      <c r="BR410" s="34"/>
      <c r="BS410" s="51"/>
      <c r="BT410" s="71"/>
      <c r="BU410" s="34"/>
    </row>
    <row r="411" spans="1:73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8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10"/>
      <c r="BQ411" s="38"/>
      <c r="BR411" s="34"/>
      <c r="BS411" s="51"/>
      <c r="BT411" s="71"/>
      <c r="BU411" s="34"/>
    </row>
    <row r="412" spans="1:73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8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10"/>
      <c r="BQ412" s="38"/>
      <c r="BR412" s="34"/>
      <c r="BS412" s="51"/>
      <c r="BT412" s="71"/>
      <c r="BU412" s="34"/>
    </row>
    <row r="413" spans="1:73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8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10"/>
      <c r="BQ413" s="38"/>
      <c r="BR413" s="34"/>
      <c r="BS413" s="51"/>
      <c r="BT413" s="71"/>
      <c r="BU413" s="34"/>
    </row>
    <row r="414" spans="1:73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8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10"/>
      <c r="BQ414" s="38"/>
      <c r="BR414" s="34"/>
      <c r="BS414" s="51"/>
      <c r="BT414" s="71"/>
      <c r="BU414" s="34"/>
    </row>
    <row r="415" spans="1:73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8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10"/>
      <c r="BQ415" s="38"/>
      <c r="BR415" s="34"/>
      <c r="BS415" s="51"/>
      <c r="BT415" s="71"/>
      <c r="BU415" s="34"/>
    </row>
    <row r="416" spans="1:73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8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10"/>
      <c r="BQ416" s="38"/>
      <c r="BR416" s="34"/>
      <c r="BS416" s="51"/>
      <c r="BT416" s="71"/>
      <c r="BU416" s="34"/>
    </row>
    <row r="417" spans="1:73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8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10"/>
      <c r="BQ417" s="38"/>
      <c r="BR417" s="34"/>
      <c r="BS417" s="51"/>
      <c r="BT417" s="71"/>
      <c r="BU417" s="34"/>
    </row>
    <row r="418" spans="1:73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8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10"/>
      <c r="BQ418" s="38"/>
      <c r="BR418" s="34"/>
      <c r="BS418" s="51"/>
      <c r="BT418" s="71"/>
      <c r="BU418" s="34"/>
    </row>
    <row r="419" spans="1:73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8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10"/>
      <c r="BQ419" s="38"/>
      <c r="BR419" s="34"/>
      <c r="BS419" s="51"/>
      <c r="BT419" s="71"/>
      <c r="BU419" s="34"/>
    </row>
    <row r="420" spans="1:73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8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10"/>
      <c r="BQ420" s="38"/>
      <c r="BR420" s="34"/>
      <c r="BS420" s="51"/>
      <c r="BT420" s="71"/>
      <c r="BU420" s="34"/>
    </row>
    <row r="421" spans="1:73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8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10"/>
      <c r="BQ421" s="38"/>
      <c r="BR421" s="34"/>
      <c r="BS421" s="51"/>
      <c r="BT421" s="71"/>
      <c r="BU421" s="34"/>
    </row>
    <row r="422" spans="1:73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8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10"/>
      <c r="BQ422" s="38"/>
      <c r="BR422" s="34"/>
      <c r="BS422" s="51"/>
      <c r="BT422" s="71"/>
      <c r="BU422" s="34"/>
    </row>
    <row r="423" spans="1:73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8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10"/>
      <c r="BQ423" s="38"/>
      <c r="BR423" s="34"/>
      <c r="BS423" s="51"/>
      <c r="BT423" s="71"/>
      <c r="BU423" s="34"/>
    </row>
    <row r="424" spans="1:73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8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10"/>
      <c r="BQ424" s="38"/>
      <c r="BR424" s="34"/>
      <c r="BS424" s="51"/>
      <c r="BT424" s="71"/>
      <c r="BU424" s="34"/>
    </row>
    <row r="425" spans="1:73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8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10"/>
      <c r="BQ425" s="38"/>
      <c r="BR425" s="34"/>
      <c r="BS425" s="51"/>
      <c r="BT425" s="71"/>
      <c r="BU425" s="34"/>
    </row>
    <row r="426" spans="1:73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8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10"/>
      <c r="BQ426" s="38"/>
      <c r="BR426" s="34"/>
      <c r="BS426" s="51"/>
      <c r="BT426" s="71"/>
      <c r="BU426" s="34"/>
    </row>
    <row r="427" spans="1:73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8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10"/>
      <c r="BQ427" s="38"/>
      <c r="BR427" s="34"/>
      <c r="BS427" s="51"/>
      <c r="BT427" s="71"/>
      <c r="BU427" s="34"/>
    </row>
    <row r="428" spans="1:73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8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10"/>
      <c r="BQ428" s="38"/>
      <c r="BR428" s="34"/>
      <c r="BS428" s="51"/>
      <c r="BT428" s="71"/>
      <c r="BU428" s="34"/>
    </row>
    <row r="429" spans="1:73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8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10"/>
      <c r="BQ429" s="38"/>
      <c r="BR429" s="34"/>
      <c r="BS429" s="51"/>
      <c r="BT429" s="71"/>
      <c r="BU429" s="34"/>
    </row>
    <row r="430" spans="1:73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8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10"/>
      <c r="BQ430" s="38"/>
      <c r="BR430" s="34"/>
      <c r="BS430" s="51"/>
      <c r="BT430" s="71"/>
      <c r="BU430" s="34"/>
    </row>
    <row r="431" spans="1:73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8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10"/>
      <c r="BQ431" s="38"/>
      <c r="BR431" s="34"/>
      <c r="BS431" s="51"/>
      <c r="BT431" s="71"/>
      <c r="BU431" s="34"/>
    </row>
    <row r="432" spans="1:73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8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10"/>
      <c r="BQ432" s="38"/>
      <c r="BR432" s="34"/>
      <c r="BS432" s="51"/>
      <c r="BT432" s="71"/>
      <c r="BU432" s="34"/>
    </row>
    <row r="433" spans="1:73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8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10"/>
      <c r="BQ433" s="38"/>
      <c r="BR433" s="34"/>
      <c r="BS433" s="51"/>
      <c r="BT433" s="71"/>
      <c r="BU433" s="34"/>
    </row>
    <row r="434" spans="1:73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8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10"/>
      <c r="BQ434" s="38"/>
      <c r="BR434" s="34"/>
      <c r="BS434" s="51"/>
      <c r="BT434" s="71"/>
      <c r="BU434" s="34"/>
    </row>
    <row r="435" spans="1:73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8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10"/>
      <c r="BQ435" s="38"/>
      <c r="BR435" s="34"/>
      <c r="BS435" s="51"/>
      <c r="BT435" s="71"/>
      <c r="BU435" s="34"/>
    </row>
    <row r="436" spans="1:73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8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10"/>
      <c r="BQ436" s="38"/>
      <c r="BR436" s="34"/>
      <c r="BS436" s="51"/>
      <c r="BT436" s="71"/>
      <c r="BU436" s="34"/>
    </row>
    <row r="437" spans="1:73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8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10"/>
      <c r="BQ437" s="38"/>
      <c r="BR437" s="34"/>
      <c r="BS437" s="51"/>
      <c r="BT437" s="71"/>
      <c r="BU437" s="34"/>
    </row>
    <row r="438" spans="1:73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8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10"/>
      <c r="BQ438" s="38"/>
      <c r="BR438" s="34"/>
      <c r="BS438" s="51"/>
      <c r="BT438" s="71"/>
      <c r="BU438" s="34"/>
    </row>
    <row r="439" spans="1:73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8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10"/>
      <c r="BQ439" s="38"/>
      <c r="BR439" s="34"/>
      <c r="BS439" s="51"/>
      <c r="BT439" s="71"/>
      <c r="BU439" s="34"/>
    </row>
    <row r="440" spans="1:73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8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10"/>
      <c r="BQ440" s="38"/>
      <c r="BR440" s="34"/>
      <c r="BS440" s="51"/>
      <c r="BT440" s="71"/>
      <c r="BU440" s="34"/>
    </row>
    <row r="441" spans="1:73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8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10"/>
      <c r="BQ441" s="38"/>
      <c r="BR441" s="34"/>
      <c r="BS441" s="51"/>
      <c r="BT441" s="71"/>
      <c r="BU441" s="34"/>
    </row>
    <row r="442" spans="1:73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8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10"/>
      <c r="BQ442" s="38"/>
      <c r="BR442" s="34"/>
      <c r="BS442" s="51"/>
      <c r="BT442" s="71"/>
      <c r="BU442" s="34"/>
    </row>
    <row r="443" spans="1:73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8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10"/>
      <c r="BQ443" s="38"/>
      <c r="BR443" s="34"/>
      <c r="BS443" s="51"/>
      <c r="BT443" s="71"/>
      <c r="BU443" s="34"/>
    </row>
    <row r="444" spans="1:73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8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10"/>
      <c r="BQ444" s="38"/>
      <c r="BR444" s="34"/>
      <c r="BS444" s="51"/>
      <c r="BT444" s="71"/>
      <c r="BU444" s="34"/>
    </row>
    <row r="445" spans="1:73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8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10"/>
      <c r="BQ445" s="38"/>
      <c r="BR445" s="34"/>
      <c r="BS445" s="51"/>
      <c r="BT445" s="71"/>
      <c r="BU445" s="34"/>
    </row>
    <row r="446" spans="1:73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8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10"/>
      <c r="BQ446" s="38"/>
      <c r="BR446" s="34"/>
      <c r="BS446" s="51"/>
      <c r="BT446" s="71"/>
      <c r="BU446" s="34"/>
    </row>
    <row r="447" spans="1:73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8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10"/>
      <c r="BQ447" s="38"/>
      <c r="BR447" s="34"/>
      <c r="BS447" s="51"/>
      <c r="BT447" s="71"/>
      <c r="BU447" s="34"/>
    </row>
    <row r="448" spans="1:73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8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10"/>
      <c r="BQ448" s="38"/>
      <c r="BR448" s="34"/>
      <c r="BS448" s="51"/>
      <c r="BT448" s="71"/>
      <c r="BU448" s="34"/>
    </row>
    <row r="449" spans="1:73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8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10"/>
      <c r="BQ449" s="38"/>
      <c r="BR449" s="34"/>
      <c r="BS449" s="51"/>
      <c r="BT449" s="71"/>
      <c r="BU449" s="34"/>
    </row>
    <row r="450" spans="1:73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8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10"/>
      <c r="BQ450" s="38"/>
      <c r="BR450" s="34"/>
      <c r="BS450" s="51"/>
      <c r="BT450" s="71"/>
      <c r="BU450" s="34"/>
    </row>
    <row r="451" spans="1:73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8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10"/>
      <c r="BQ451" s="38"/>
      <c r="BR451" s="34"/>
      <c r="BS451" s="51"/>
      <c r="BT451" s="71"/>
      <c r="BU451" s="34"/>
    </row>
    <row r="452" spans="1:73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8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10"/>
      <c r="BQ452" s="38"/>
      <c r="BR452" s="34"/>
      <c r="BS452" s="51"/>
      <c r="BT452" s="71"/>
      <c r="BU452" s="34"/>
    </row>
    <row r="453" spans="1:73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8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10"/>
      <c r="BQ453" s="38"/>
      <c r="BR453" s="34"/>
      <c r="BS453" s="51"/>
      <c r="BT453" s="71"/>
      <c r="BU453" s="34"/>
    </row>
    <row r="454" spans="1:73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8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10"/>
      <c r="BQ454" s="38"/>
      <c r="BR454" s="34"/>
      <c r="BS454" s="51"/>
      <c r="BT454" s="71"/>
      <c r="BU454" s="34"/>
    </row>
    <row r="455" spans="1:73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8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10"/>
      <c r="BQ455" s="38"/>
      <c r="BR455" s="34"/>
      <c r="BS455" s="51"/>
      <c r="BT455" s="71"/>
      <c r="BU455" s="34"/>
    </row>
    <row r="456" spans="1:73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8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10"/>
      <c r="BQ456" s="38"/>
      <c r="BR456" s="34"/>
      <c r="BS456" s="51"/>
      <c r="BT456" s="71"/>
      <c r="BU456" s="34"/>
    </row>
    <row r="457" spans="1:73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8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10"/>
      <c r="BQ457" s="38"/>
      <c r="BR457" s="34"/>
      <c r="BS457" s="51"/>
      <c r="BT457" s="71"/>
      <c r="BU457" s="34"/>
    </row>
    <row r="458" spans="1:73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8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10"/>
      <c r="BQ458" s="38"/>
      <c r="BR458" s="34"/>
      <c r="BS458" s="51"/>
      <c r="BT458" s="71"/>
      <c r="BU458" s="34"/>
    </row>
    <row r="459" spans="1:73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8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10"/>
      <c r="BQ459" s="38"/>
      <c r="BR459" s="34"/>
      <c r="BS459" s="51"/>
      <c r="BT459" s="71"/>
      <c r="BU459" s="34"/>
    </row>
    <row r="460" spans="1:73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8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10"/>
      <c r="BQ460" s="38"/>
      <c r="BR460" s="34"/>
      <c r="BS460" s="51"/>
      <c r="BT460" s="71"/>
      <c r="BU460" s="34"/>
    </row>
    <row r="461" spans="1:73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8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10"/>
      <c r="BQ461" s="38"/>
      <c r="BR461" s="34"/>
      <c r="BS461" s="51"/>
      <c r="BT461" s="71"/>
      <c r="BU461" s="34"/>
    </row>
    <row r="462" spans="1:73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8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10"/>
      <c r="BQ462" s="38"/>
      <c r="BR462" s="34"/>
      <c r="BS462" s="51"/>
      <c r="BT462" s="71"/>
      <c r="BU462" s="34"/>
    </row>
    <row r="463" spans="1:73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8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10"/>
      <c r="BQ463" s="38"/>
      <c r="BR463" s="34"/>
      <c r="BS463" s="51"/>
      <c r="BT463" s="71"/>
      <c r="BU463" s="34"/>
    </row>
    <row r="464" spans="1:73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8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10"/>
      <c r="BQ464" s="38"/>
      <c r="BR464" s="34"/>
      <c r="BS464" s="51"/>
      <c r="BT464" s="71"/>
      <c r="BU464" s="34"/>
    </row>
    <row r="465" spans="1:73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8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10"/>
      <c r="BQ465" s="38"/>
      <c r="BR465" s="34"/>
      <c r="BS465" s="51"/>
      <c r="BT465" s="71"/>
      <c r="BU465" s="34"/>
    </row>
    <row r="466" spans="1:73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8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10"/>
      <c r="BQ466" s="38"/>
      <c r="BR466" s="34"/>
      <c r="BS466" s="51"/>
      <c r="BT466" s="71"/>
      <c r="BU466" s="34"/>
    </row>
    <row r="467" spans="1:73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8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10"/>
      <c r="BQ467" s="38"/>
      <c r="BR467" s="34"/>
      <c r="BS467" s="51"/>
      <c r="BT467" s="71"/>
      <c r="BU467" s="34"/>
    </row>
    <row r="468" spans="1:73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8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10"/>
      <c r="BQ468" s="38"/>
      <c r="BR468" s="34"/>
      <c r="BS468" s="51"/>
      <c r="BT468" s="71"/>
      <c r="BU468" s="34"/>
    </row>
    <row r="469" spans="1:73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8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10"/>
      <c r="BQ469" s="38"/>
      <c r="BR469" s="34"/>
      <c r="BS469" s="51"/>
      <c r="BT469" s="71"/>
      <c r="BU469" s="34"/>
    </row>
    <row r="470" spans="1:73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8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10"/>
      <c r="BQ470" s="38"/>
      <c r="BR470" s="34"/>
      <c r="BS470" s="51"/>
      <c r="BT470" s="71"/>
      <c r="BU470" s="34"/>
    </row>
    <row r="471" spans="1:73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8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10"/>
      <c r="BQ471" s="38"/>
      <c r="BR471" s="34"/>
      <c r="BS471" s="51"/>
      <c r="BT471" s="71"/>
      <c r="BU471" s="34"/>
    </row>
    <row r="472" spans="1:73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8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10"/>
      <c r="BQ472" s="38"/>
      <c r="BR472" s="34"/>
      <c r="BS472" s="51"/>
      <c r="BT472" s="71"/>
      <c r="BU472" s="34"/>
    </row>
    <row r="473" spans="1:73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8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10"/>
      <c r="BQ473" s="38"/>
      <c r="BR473" s="34"/>
      <c r="BS473" s="51"/>
      <c r="BT473" s="71"/>
      <c r="BU473" s="34"/>
    </row>
    <row r="474" spans="1:73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8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10"/>
      <c r="BQ474" s="38"/>
      <c r="BR474" s="34"/>
      <c r="BS474" s="51"/>
      <c r="BT474" s="71"/>
      <c r="BU474" s="34"/>
    </row>
    <row r="475" spans="1:73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8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10"/>
      <c r="BQ475" s="38"/>
      <c r="BR475" s="34"/>
      <c r="BS475" s="51"/>
      <c r="BT475" s="71"/>
      <c r="BU475" s="34"/>
    </row>
    <row r="476" spans="1:73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8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10"/>
      <c r="BQ476" s="38"/>
      <c r="BR476" s="34"/>
      <c r="BS476" s="51"/>
      <c r="BT476" s="71"/>
      <c r="BU476" s="34"/>
    </row>
    <row r="477" spans="1:73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8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10"/>
      <c r="BQ477" s="38"/>
      <c r="BR477" s="34"/>
      <c r="BS477" s="51"/>
      <c r="BT477" s="71"/>
      <c r="BU477" s="34"/>
    </row>
    <row r="478" spans="1:73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8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10"/>
      <c r="BQ478" s="38"/>
      <c r="BR478" s="34"/>
      <c r="BS478" s="51"/>
      <c r="BT478" s="71"/>
      <c r="BU478" s="34"/>
    </row>
    <row r="479" spans="1:73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8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10"/>
      <c r="BQ479" s="38"/>
      <c r="BR479" s="34"/>
      <c r="BS479" s="51"/>
      <c r="BT479" s="71"/>
      <c r="BU479" s="34"/>
    </row>
    <row r="480" spans="1:73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8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10"/>
      <c r="BQ480" s="38"/>
      <c r="BR480" s="34"/>
      <c r="BS480" s="51"/>
      <c r="BT480" s="71"/>
      <c r="BU480" s="34"/>
    </row>
    <row r="481" spans="1:73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8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10"/>
      <c r="BQ481" s="38"/>
      <c r="BR481" s="34"/>
      <c r="BS481" s="51"/>
      <c r="BT481" s="71"/>
      <c r="BU481" s="34"/>
    </row>
    <row r="482" spans="1:73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8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10"/>
      <c r="BQ482" s="38"/>
      <c r="BR482" s="34"/>
      <c r="BS482" s="51"/>
      <c r="BT482" s="71"/>
      <c r="BU482" s="34"/>
    </row>
    <row r="483" spans="1:73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8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10"/>
      <c r="BQ483" s="38"/>
      <c r="BR483" s="34"/>
      <c r="BS483" s="51"/>
      <c r="BT483" s="71"/>
      <c r="BU483" s="34"/>
    </row>
    <row r="484" spans="1:73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8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10"/>
      <c r="BQ484" s="38"/>
      <c r="BR484" s="34"/>
      <c r="BS484" s="51"/>
      <c r="BT484" s="71"/>
      <c r="BU484" s="34"/>
    </row>
    <row r="485" spans="1:73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8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10"/>
      <c r="BQ485" s="38"/>
      <c r="BR485" s="34"/>
      <c r="BS485" s="51"/>
      <c r="BT485" s="71"/>
      <c r="BU485" s="34"/>
    </row>
    <row r="486" spans="1:73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8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10"/>
      <c r="BQ486" s="38"/>
      <c r="BR486" s="34"/>
      <c r="BS486" s="51"/>
      <c r="BT486" s="71"/>
      <c r="BU486" s="34"/>
    </row>
    <row r="487" spans="1:73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8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10"/>
      <c r="BQ487" s="38"/>
      <c r="BR487" s="34"/>
      <c r="BS487" s="51"/>
      <c r="BT487" s="71"/>
      <c r="BU487" s="34"/>
    </row>
    <row r="488" spans="1:73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8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10"/>
      <c r="BQ488" s="38"/>
      <c r="BR488" s="34"/>
      <c r="BS488" s="51"/>
      <c r="BT488" s="71"/>
      <c r="BU488" s="34"/>
    </row>
    <row r="489" spans="1:73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8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10"/>
      <c r="BQ489" s="38"/>
      <c r="BR489" s="34"/>
      <c r="BS489" s="51"/>
      <c r="BT489" s="71"/>
      <c r="BU489" s="34"/>
    </row>
    <row r="490" spans="1:73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8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10"/>
      <c r="BQ490" s="38"/>
      <c r="BR490" s="34"/>
      <c r="BS490" s="51"/>
      <c r="BT490" s="71"/>
      <c r="BU490" s="34"/>
    </row>
    <row r="491" spans="1:73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8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10"/>
      <c r="BQ491" s="38"/>
      <c r="BR491" s="34"/>
      <c r="BS491" s="51"/>
      <c r="BT491" s="71"/>
      <c r="BU491" s="34"/>
    </row>
    <row r="492" spans="1:73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8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10"/>
      <c r="BQ492" s="38"/>
      <c r="BR492" s="34"/>
      <c r="BS492" s="51"/>
      <c r="BT492" s="71"/>
      <c r="BU492" s="34"/>
    </row>
    <row r="493" spans="1:73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8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10"/>
      <c r="BQ493" s="38"/>
      <c r="BR493" s="34"/>
      <c r="BS493" s="51"/>
      <c r="BT493" s="71"/>
      <c r="BU493" s="34"/>
    </row>
    <row r="494" spans="1:73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8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10"/>
      <c r="BQ494" s="38"/>
      <c r="BR494" s="34"/>
      <c r="BS494" s="51"/>
      <c r="BT494" s="71"/>
      <c r="BU494" s="34"/>
    </row>
    <row r="495" spans="1:73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8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10"/>
      <c r="BQ495" s="38"/>
      <c r="BR495" s="34"/>
      <c r="BS495" s="51"/>
      <c r="BT495" s="71"/>
      <c r="BU495" s="34"/>
    </row>
    <row r="496" spans="1:73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8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10"/>
      <c r="BQ496" s="38"/>
      <c r="BR496" s="34"/>
      <c r="BS496" s="51"/>
      <c r="BT496" s="71"/>
      <c r="BU496" s="34"/>
    </row>
    <row r="497" spans="1:73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8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10"/>
      <c r="BQ497" s="38"/>
      <c r="BR497" s="34"/>
      <c r="BS497" s="51"/>
      <c r="BT497" s="71"/>
      <c r="BU497" s="34"/>
    </row>
    <row r="498" spans="1:73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8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10"/>
      <c r="BQ498" s="38"/>
      <c r="BR498" s="34"/>
      <c r="BS498" s="51"/>
      <c r="BT498" s="71"/>
      <c r="BU498" s="34"/>
    </row>
    <row r="499" spans="1:73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8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10"/>
      <c r="BQ499" s="38"/>
      <c r="BR499" s="34"/>
      <c r="BS499" s="51"/>
      <c r="BT499" s="71"/>
      <c r="BU499" s="34"/>
    </row>
    <row r="500" spans="1:73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8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10"/>
      <c r="BQ500" s="38"/>
      <c r="BR500" s="34"/>
      <c r="BS500" s="51"/>
      <c r="BT500" s="71"/>
      <c r="BU500" s="34"/>
    </row>
    <row r="501" spans="1:73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8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10"/>
      <c r="BQ501" s="38"/>
      <c r="BR501" s="34"/>
      <c r="BS501" s="51"/>
      <c r="BT501" s="71"/>
      <c r="BU501" s="34"/>
    </row>
    <row r="502" spans="1:73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8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10"/>
      <c r="BQ502" s="38"/>
      <c r="BR502" s="34"/>
      <c r="BS502" s="51"/>
      <c r="BT502" s="71"/>
      <c r="BU502" s="34"/>
    </row>
    <row r="503" spans="1:73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8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10"/>
      <c r="BQ503" s="38"/>
      <c r="BR503" s="34"/>
      <c r="BS503" s="51"/>
      <c r="BT503" s="71"/>
      <c r="BU503" s="34"/>
    </row>
    <row r="504" spans="1:73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8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10"/>
      <c r="BQ504" s="38"/>
      <c r="BR504" s="34"/>
      <c r="BS504" s="51"/>
      <c r="BT504" s="71"/>
      <c r="BU504" s="34"/>
    </row>
    <row r="505" spans="1:73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8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10"/>
      <c r="BQ505" s="38"/>
      <c r="BR505" s="34"/>
      <c r="BS505" s="51"/>
      <c r="BT505" s="71"/>
      <c r="BU505" s="34"/>
    </row>
    <row r="506" spans="1:73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8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10"/>
      <c r="BQ506" s="38"/>
      <c r="BR506" s="34"/>
      <c r="BS506" s="51"/>
      <c r="BT506" s="71"/>
      <c r="BU506" s="34"/>
    </row>
    <row r="507" spans="1:73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8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10"/>
      <c r="BQ507" s="38"/>
      <c r="BR507" s="34"/>
      <c r="BS507" s="51"/>
      <c r="BT507" s="71"/>
      <c r="BU507" s="34"/>
    </row>
    <row r="508" spans="1:73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8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10"/>
      <c r="BQ508" s="38"/>
      <c r="BR508" s="34"/>
      <c r="BS508" s="51"/>
      <c r="BT508" s="71"/>
      <c r="BU508" s="34"/>
    </row>
    <row r="509" spans="1:73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8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10"/>
      <c r="BQ509" s="38"/>
      <c r="BR509" s="34"/>
      <c r="BS509" s="51"/>
      <c r="BT509" s="71"/>
      <c r="BU509" s="34"/>
    </row>
    <row r="510" spans="1:73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8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10"/>
      <c r="BQ510" s="38"/>
      <c r="BR510" s="34"/>
      <c r="BS510" s="51"/>
      <c r="BT510" s="71"/>
      <c r="BU510" s="34"/>
    </row>
    <row r="511" spans="1:73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8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10"/>
      <c r="BQ511" s="38"/>
      <c r="BR511" s="34"/>
      <c r="BS511" s="51"/>
      <c r="BT511" s="71"/>
      <c r="BU511" s="34"/>
    </row>
    <row r="512" spans="1:73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8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10"/>
      <c r="BQ512" s="38"/>
      <c r="BR512" s="34"/>
      <c r="BS512" s="51"/>
      <c r="BT512" s="71"/>
      <c r="BU512" s="34"/>
    </row>
    <row r="513" spans="1:73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8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10"/>
      <c r="BQ513" s="38"/>
      <c r="BR513" s="34"/>
      <c r="BS513" s="51"/>
      <c r="BT513" s="71"/>
      <c r="BU513" s="34"/>
    </row>
    <row r="514" spans="1:73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8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10"/>
      <c r="BQ514" s="38"/>
      <c r="BR514" s="34"/>
      <c r="BS514" s="51"/>
      <c r="BT514" s="71"/>
      <c r="BU514" s="34"/>
    </row>
    <row r="515" spans="1:73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8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10"/>
      <c r="BQ515" s="38"/>
      <c r="BR515" s="34"/>
      <c r="BS515" s="51"/>
      <c r="BT515" s="71"/>
      <c r="BU515" s="34"/>
    </row>
    <row r="516" spans="1:73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8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10"/>
      <c r="BQ516" s="38"/>
      <c r="BR516" s="34"/>
      <c r="BS516" s="51"/>
      <c r="BT516" s="71"/>
      <c r="BU516" s="34"/>
    </row>
    <row r="517" spans="1:73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8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10"/>
      <c r="BQ517" s="38"/>
      <c r="BR517" s="34"/>
      <c r="BS517" s="51"/>
      <c r="BT517" s="71"/>
      <c r="BU517" s="34"/>
    </row>
    <row r="518" spans="1:73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8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10"/>
      <c r="BQ518" s="38"/>
      <c r="BR518" s="34"/>
      <c r="BS518" s="51"/>
      <c r="BT518" s="71"/>
      <c r="BU518" s="34"/>
    </row>
    <row r="519" spans="1:73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8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10"/>
      <c r="BQ519" s="38"/>
      <c r="BR519" s="34"/>
      <c r="BS519" s="51"/>
      <c r="BT519" s="71"/>
      <c r="BU519" s="34"/>
    </row>
    <row r="520" spans="1:73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8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10"/>
      <c r="BQ520" s="38"/>
      <c r="BR520" s="34"/>
      <c r="BS520" s="51"/>
      <c r="BT520" s="71"/>
      <c r="BU520" s="34"/>
    </row>
    <row r="521" spans="1:73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8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10"/>
      <c r="BQ521" s="38"/>
      <c r="BR521" s="34"/>
      <c r="BS521" s="51"/>
      <c r="BT521" s="71"/>
      <c r="BU521" s="34"/>
    </row>
    <row r="522" spans="1:73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8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10"/>
      <c r="BQ522" s="38"/>
      <c r="BR522" s="34"/>
      <c r="BS522" s="51"/>
      <c r="BT522" s="71"/>
      <c r="BU522" s="34"/>
    </row>
    <row r="523" spans="1:73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8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10"/>
      <c r="BQ523" s="38"/>
      <c r="BR523" s="34"/>
      <c r="BS523" s="51"/>
      <c r="BT523" s="71"/>
      <c r="BU523" s="34"/>
    </row>
    <row r="524" spans="1:73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8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10"/>
      <c r="BQ524" s="38"/>
      <c r="BR524" s="34"/>
      <c r="BS524" s="51"/>
      <c r="BT524" s="71"/>
      <c r="BU524" s="34"/>
    </row>
    <row r="525" spans="1:73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8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10"/>
      <c r="BQ525" s="38"/>
      <c r="BR525" s="34"/>
      <c r="BS525" s="51"/>
      <c r="BT525" s="71"/>
      <c r="BU525" s="34"/>
    </row>
    <row r="526" spans="1:73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8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10"/>
      <c r="BQ526" s="38"/>
      <c r="BR526" s="34"/>
      <c r="BS526" s="51"/>
      <c r="BT526" s="71"/>
      <c r="BU526" s="34"/>
    </row>
    <row r="527" spans="1:73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8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10"/>
      <c r="BQ527" s="38"/>
      <c r="BR527" s="34"/>
      <c r="BS527" s="51"/>
      <c r="BT527" s="71"/>
      <c r="BU527" s="34"/>
    </row>
    <row r="528" spans="1:73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8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10"/>
      <c r="BQ528" s="38"/>
      <c r="BR528" s="34"/>
      <c r="BS528" s="51"/>
      <c r="BT528" s="71"/>
      <c r="BU528" s="34"/>
    </row>
    <row r="529" spans="1:73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8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10"/>
      <c r="BQ529" s="38"/>
      <c r="BR529" s="34"/>
      <c r="BS529" s="51"/>
      <c r="BT529" s="71"/>
      <c r="BU529" s="34"/>
    </row>
    <row r="530" spans="1:73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8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10"/>
      <c r="BQ530" s="38"/>
      <c r="BR530" s="34"/>
      <c r="BS530" s="51"/>
      <c r="BT530" s="71"/>
      <c r="BU530" s="34"/>
    </row>
    <row r="531" spans="1:73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8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10"/>
      <c r="BQ531" s="38"/>
      <c r="BR531" s="34"/>
      <c r="BS531" s="51"/>
      <c r="BT531" s="71"/>
      <c r="BU531" s="34"/>
    </row>
    <row r="532" spans="1:73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8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10"/>
      <c r="BQ532" s="38"/>
      <c r="BR532" s="34"/>
      <c r="BS532" s="51"/>
      <c r="BT532" s="71"/>
      <c r="BU532" s="34"/>
    </row>
    <row r="533" spans="1:73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8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10"/>
      <c r="BQ533" s="38"/>
      <c r="BR533" s="34"/>
      <c r="BS533" s="51"/>
      <c r="BT533" s="71"/>
      <c r="BU533" s="34"/>
    </row>
    <row r="534" spans="1:73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8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10"/>
      <c r="BQ534" s="38"/>
      <c r="BR534" s="34"/>
      <c r="BS534" s="51"/>
      <c r="BT534" s="71"/>
      <c r="BU534" s="34"/>
    </row>
    <row r="535" spans="1:73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8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10"/>
      <c r="BQ535" s="38"/>
      <c r="BR535" s="34"/>
      <c r="BS535" s="51"/>
      <c r="BT535" s="71"/>
      <c r="BU535" s="34"/>
    </row>
    <row r="536" spans="1:73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8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10"/>
      <c r="BQ536" s="38"/>
      <c r="BR536" s="34"/>
      <c r="BS536" s="51"/>
      <c r="BT536" s="71"/>
      <c r="BU536" s="34"/>
    </row>
    <row r="537" spans="1:73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8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10"/>
      <c r="BQ537" s="38"/>
      <c r="BR537" s="34"/>
      <c r="BS537" s="51"/>
      <c r="BT537" s="71"/>
      <c r="BU537" s="34"/>
    </row>
    <row r="538" spans="1:73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8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10"/>
      <c r="BQ538" s="38"/>
      <c r="BR538" s="34"/>
      <c r="BS538" s="51"/>
      <c r="BT538" s="71"/>
      <c r="BU538" s="34"/>
    </row>
    <row r="539" spans="1:73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8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10"/>
      <c r="BQ539" s="38"/>
      <c r="BR539" s="34"/>
      <c r="BS539" s="51"/>
      <c r="BT539" s="71"/>
      <c r="BU539" s="34"/>
    </row>
    <row r="540" spans="1:73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8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10"/>
      <c r="BQ540" s="38"/>
      <c r="BR540" s="34"/>
      <c r="BS540" s="51"/>
      <c r="BT540" s="71"/>
      <c r="BU540" s="34"/>
    </row>
    <row r="541" spans="1:73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8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10"/>
      <c r="BQ541" s="38"/>
      <c r="BR541" s="34"/>
      <c r="BS541" s="51"/>
      <c r="BT541" s="71"/>
      <c r="BU541" s="34"/>
    </row>
    <row r="542" spans="1:73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8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10"/>
      <c r="BQ542" s="38"/>
      <c r="BR542" s="34"/>
      <c r="BS542" s="51"/>
      <c r="BT542" s="71"/>
      <c r="BU542" s="34"/>
    </row>
    <row r="543" spans="1:73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8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10"/>
      <c r="BQ543" s="38"/>
      <c r="BR543" s="34"/>
      <c r="BS543" s="51"/>
      <c r="BT543" s="71"/>
      <c r="BU543" s="34"/>
    </row>
    <row r="544" spans="1:73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8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10"/>
      <c r="BQ544" s="38"/>
      <c r="BR544" s="34"/>
      <c r="BS544" s="51"/>
      <c r="BT544" s="71"/>
      <c r="BU544" s="34"/>
    </row>
    <row r="545" spans="1:73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8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10"/>
      <c r="BQ545" s="38"/>
      <c r="BR545" s="34"/>
      <c r="BS545" s="51"/>
      <c r="BT545" s="71"/>
      <c r="BU545" s="34"/>
    </row>
    <row r="546" spans="1:73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8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10"/>
      <c r="BQ546" s="38"/>
      <c r="BR546" s="34"/>
      <c r="BS546" s="51"/>
      <c r="BT546" s="71"/>
      <c r="BU546" s="34"/>
    </row>
    <row r="547" spans="1:73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8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10"/>
      <c r="BQ547" s="38"/>
      <c r="BR547" s="34"/>
      <c r="BS547" s="51"/>
      <c r="BT547" s="71"/>
      <c r="BU547" s="34"/>
    </row>
    <row r="548" spans="1:73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8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10"/>
      <c r="BQ548" s="38"/>
      <c r="BR548" s="34"/>
      <c r="BS548" s="51"/>
      <c r="BT548" s="71"/>
      <c r="BU548" s="34"/>
    </row>
    <row r="549" spans="1:73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8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10"/>
      <c r="BQ549" s="38"/>
      <c r="BR549" s="34"/>
      <c r="BS549" s="51"/>
      <c r="BT549" s="71"/>
      <c r="BU549" s="34"/>
    </row>
    <row r="550" spans="1:73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8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10"/>
      <c r="BQ550" s="38"/>
      <c r="BR550" s="34"/>
      <c r="BS550" s="51"/>
      <c r="BT550" s="71"/>
      <c r="BU550" s="34"/>
    </row>
    <row r="551" spans="1:73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8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10"/>
      <c r="BQ551" s="38"/>
      <c r="BR551" s="34"/>
      <c r="BS551" s="51"/>
      <c r="BT551" s="71"/>
      <c r="BU551" s="34"/>
    </row>
    <row r="552" spans="1:73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8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10"/>
      <c r="BQ552" s="38"/>
      <c r="BR552" s="34"/>
      <c r="BS552" s="51"/>
      <c r="BT552" s="71"/>
      <c r="BU552" s="34"/>
    </row>
    <row r="553" spans="1:73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8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10"/>
      <c r="BQ553" s="38"/>
      <c r="BR553" s="34"/>
      <c r="BS553" s="51"/>
      <c r="BT553" s="71"/>
      <c r="BU553" s="34"/>
    </row>
    <row r="554" spans="1:73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8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10"/>
      <c r="BQ554" s="38"/>
      <c r="BR554" s="34"/>
      <c r="BS554" s="51"/>
      <c r="BT554" s="71"/>
      <c r="BU554" s="34"/>
    </row>
    <row r="555" spans="1:73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8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10"/>
      <c r="BQ555" s="38"/>
      <c r="BR555" s="34"/>
      <c r="BS555" s="51"/>
      <c r="BT555" s="71"/>
      <c r="BU555" s="34"/>
    </row>
    <row r="556" spans="1:73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8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10"/>
      <c r="BQ556" s="38"/>
      <c r="BR556" s="34"/>
      <c r="BS556" s="51"/>
      <c r="BT556" s="71"/>
      <c r="BU556" s="34"/>
    </row>
    <row r="557" spans="1:73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8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10"/>
      <c r="BQ557" s="38"/>
      <c r="BR557" s="34"/>
      <c r="BS557" s="51"/>
      <c r="BT557" s="71"/>
      <c r="BU557" s="34"/>
    </row>
    <row r="558" spans="1:73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8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10"/>
      <c r="BQ558" s="38"/>
      <c r="BR558" s="34"/>
      <c r="BS558" s="51"/>
      <c r="BT558" s="71"/>
      <c r="BU558" s="34"/>
    </row>
    <row r="559" spans="1:73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8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10"/>
      <c r="BQ559" s="38"/>
      <c r="BR559" s="34"/>
      <c r="BS559" s="51"/>
      <c r="BT559" s="71"/>
      <c r="BU559" s="34"/>
    </row>
    <row r="560" spans="1:73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8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10"/>
      <c r="BQ560" s="38"/>
      <c r="BR560" s="34"/>
      <c r="BS560" s="51"/>
      <c r="BT560" s="71"/>
      <c r="BU560" s="34"/>
    </row>
    <row r="561" spans="1:73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8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10"/>
      <c r="BQ561" s="38"/>
      <c r="BR561" s="34"/>
      <c r="BS561" s="51"/>
      <c r="BT561" s="71"/>
      <c r="BU561" s="34"/>
    </row>
    <row r="562" spans="1:73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8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10"/>
      <c r="BQ562" s="38"/>
      <c r="BR562" s="34"/>
      <c r="BS562" s="51"/>
      <c r="BT562" s="71"/>
      <c r="BU562" s="34"/>
    </row>
    <row r="563" spans="1:73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8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10"/>
      <c r="BQ563" s="38"/>
      <c r="BR563" s="34"/>
      <c r="BS563" s="51"/>
      <c r="BT563" s="71"/>
      <c r="BU563" s="34"/>
    </row>
    <row r="564" spans="1:73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8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10"/>
      <c r="BQ564" s="38"/>
      <c r="BR564" s="34"/>
      <c r="BS564" s="51"/>
      <c r="BT564" s="71"/>
      <c r="BU564" s="34"/>
    </row>
    <row r="565" spans="1:73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8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10"/>
      <c r="BQ565" s="38"/>
      <c r="BR565" s="34"/>
      <c r="BS565" s="51"/>
      <c r="BT565" s="71"/>
      <c r="BU565" s="34"/>
    </row>
    <row r="566" spans="1:73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8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10"/>
      <c r="BQ566" s="38"/>
      <c r="BR566" s="34"/>
      <c r="BS566" s="51"/>
      <c r="BT566" s="71"/>
      <c r="BU566" s="34"/>
    </row>
    <row r="567" spans="1:73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8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10"/>
      <c r="BQ567" s="38"/>
      <c r="BR567" s="34"/>
      <c r="BS567" s="51"/>
      <c r="BT567" s="71"/>
      <c r="BU567" s="34"/>
    </row>
    <row r="568" spans="1:73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8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10"/>
      <c r="BQ568" s="38"/>
      <c r="BR568" s="34"/>
      <c r="BS568" s="51"/>
      <c r="BT568" s="71"/>
      <c r="BU568" s="34"/>
    </row>
    <row r="569" spans="1:73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8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10"/>
      <c r="BQ569" s="38"/>
      <c r="BR569" s="34"/>
      <c r="BS569" s="51"/>
      <c r="BT569" s="71"/>
      <c r="BU569" s="34"/>
    </row>
    <row r="570" spans="1:73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8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10"/>
      <c r="BQ570" s="38"/>
      <c r="BR570" s="34"/>
      <c r="BS570" s="51"/>
      <c r="BT570" s="71"/>
      <c r="BU570" s="34"/>
    </row>
    <row r="571" spans="1:73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8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10"/>
      <c r="BQ571" s="38"/>
      <c r="BR571" s="34"/>
      <c r="BS571" s="51"/>
      <c r="BT571" s="71"/>
      <c r="BU571" s="34"/>
    </row>
    <row r="572" spans="1:73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8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10"/>
      <c r="BQ572" s="38"/>
      <c r="BR572" s="34"/>
      <c r="BS572" s="51"/>
      <c r="BT572" s="71"/>
      <c r="BU572" s="34"/>
    </row>
    <row r="573" spans="1:73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8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10"/>
      <c r="BQ573" s="38"/>
      <c r="BR573" s="34"/>
      <c r="BS573" s="51"/>
      <c r="BT573" s="71"/>
      <c r="BU573" s="34"/>
    </row>
    <row r="574" spans="1:73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8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10"/>
      <c r="BQ574" s="38"/>
      <c r="BR574" s="34"/>
      <c r="BS574" s="51"/>
      <c r="BT574" s="71"/>
      <c r="BU574" s="34"/>
    </row>
    <row r="575" spans="1:73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8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10"/>
      <c r="BQ575" s="38"/>
      <c r="BR575" s="34"/>
      <c r="BS575" s="51"/>
      <c r="BT575" s="71"/>
      <c r="BU575" s="34"/>
    </row>
    <row r="576" spans="1:73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8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10"/>
      <c r="BQ576" s="38"/>
      <c r="BR576" s="34"/>
      <c r="BS576" s="51"/>
      <c r="BT576" s="71"/>
      <c r="BU576" s="34"/>
    </row>
    <row r="577" spans="1:73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8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10"/>
      <c r="BQ577" s="38"/>
      <c r="BR577" s="34"/>
      <c r="BS577" s="51"/>
      <c r="BT577" s="71"/>
      <c r="BU577" s="34"/>
    </row>
    <row r="578" spans="1:73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8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10"/>
      <c r="BQ578" s="38"/>
      <c r="BR578" s="34"/>
      <c r="BS578" s="51"/>
      <c r="BT578" s="71"/>
      <c r="BU578" s="34"/>
    </row>
    <row r="579" spans="1:73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8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10"/>
      <c r="BQ579" s="38"/>
      <c r="BR579" s="34"/>
      <c r="BS579" s="51"/>
      <c r="BT579" s="71"/>
      <c r="BU579" s="34"/>
    </row>
    <row r="580" spans="1:73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8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10"/>
      <c r="BQ580" s="38"/>
      <c r="BR580" s="34"/>
      <c r="BS580" s="51"/>
      <c r="BT580" s="71"/>
      <c r="BU580" s="34"/>
    </row>
    <row r="581" spans="1:73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8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10"/>
      <c r="BQ581" s="38"/>
      <c r="BR581" s="34"/>
      <c r="BS581" s="51"/>
      <c r="BT581" s="71"/>
      <c r="BU581" s="34"/>
    </row>
    <row r="582" spans="1:73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8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10"/>
      <c r="BQ582" s="38"/>
      <c r="BR582" s="34"/>
      <c r="BS582" s="51"/>
      <c r="BT582" s="71"/>
      <c r="BU582" s="34"/>
    </row>
    <row r="583" spans="1:73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8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10"/>
      <c r="BQ583" s="38"/>
      <c r="BR583" s="34"/>
      <c r="BS583" s="51"/>
      <c r="BT583" s="71"/>
      <c r="BU583" s="34"/>
    </row>
    <row r="584" spans="1:73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8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10"/>
      <c r="BQ584" s="38"/>
      <c r="BR584" s="34"/>
      <c r="BS584" s="51"/>
      <c r="BT584" s="71"/>
      <c r="BU584" s="34"/>
    </row>
    <row r="585" spans="1:73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8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10"/>
      <c r="BQ585" s="38"/>
      <c r="BR585" s="34"/>
      <c r="BS585" s="51"/>
      <c r="BT585" s="71"/>
      <c r="BU585" s="34"/>
    </row>
    <row r="586" spans="1:73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8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10"/>
      <c r="BQ586" s="38"/>
      <c r="BR586" s="34"/>
      <c r="BS586" s="51"/>
      <c r="BT586" s="71"/>
      <c r="BU586" s="34"/>
    </row>
    <row r="587" spans="1:73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8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10"/>
      <c r="BQ587" s="38"/>
      <c r="BR587" s="34"/>
      <c r="BS587" s="51"/>
      <c r="BT587" s="71"/>
      <c r="BU587" s="34"/>
    </row>
    <row r="588" spans="1:73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8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10"/>
      <c r="BQ588" s="38"/>
      <c r="BR588" s="34"/>
      <c r="BS588" s="51"/>
      <c r="BT588" s="71"/>
      <c r="BU588" s="34"/>
    </row>
    <row r="589" spans="1:73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8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10"/>
      <c r="BQ589" s="38"/>
      <c r="BR589" s="34"/>
      <c r="BS589" s="51"/>
      <c r="BT589" s="71"/>
      <c r="BU589" s="34"/>
    </row>
    <row r="590" spans="1:73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8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10"/>
      <c r="BQ590" s="38"/>
      <c r="BR590" s="34"/>
      <c r="BS590" s="51"/>
      <c r="BT590" s="71"/>
      <c r="BU590" s="34"/>
    </row>
    <row r="591" spans="1:73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8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10"/>
      <c r="BQ591" s="38"/>
      <c r="BR591" s="34"/>
      <c r="BS591" s="51"/>
      <c r="BT591" s="71"/>
      <c r="BU591" s="34"/>
    </row>
    <row r="592" spans="1:73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8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10"/>
      <c r="BQ592" s="38"/>
      <c r="BR592" s="34"/>
      <c r="BS592" s="51"/>
      <c r="BT592" s="71"/>
      <c r="BU592" s="34"/>
    </row>
    <row r="593" spans="1:73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8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10"/>
      <c r="BQ593" s="38"/>
      <c r="BR593" s="34"/>
      <c r="BS593" s="51"/>
      <c r="BT593" s="71"/>
      <c r="BU593" s="34"/>
    </row>
    <row r="594" spans="1:73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8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10"/>
      <c r="BQ594" s="38"/>
      <c r="BR594" s="34"/>
      <c r="BS594" s="51"/>
      <c r="BT594" s="71"/>
      <c r="BU594" s="34"/>
    </row>
    <row r="595" spans="1:73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8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10"/>
      <c r="BQ595" s="38"/>
      <c r="BR595" s="34"/>
      <c r="BS595" s="51"/>
      <c r="BT595" s="71"/>
      <c r="BU595" s="34"/>
    </row>
    <row r="596" spans="1:73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8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10"/>
      <c r="BQ596" s="38"/>
      <c r="BR596" s="34"/>
      <c r="BS596" s="51"/>
      <c r="BT596" s="71"/>
      <c r="BU596" s="34"/>
    </row>
    <row r="597" spans="1:73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8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10"/>
      <c r="BQ597" s="38"/>
      <c r="BR597" s="34"/>
      <c r="BS597" s="51"/>
      <c r="BT597" s="71"/>
      <c r="BU597" s="34"/>
    </row>
    <row r="598" spans="1:73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8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10"/>
      <c r="BQ598" s="38"/>
      <c r="BR598" s="34"/>
      <c r="BS598" s="51"/>
      <c r="BT598" s="71"/>
      <c r="BU598" s="34"/>
    </row>
    <row r="599" spans="1:73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8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10"/>
      <c r="BQ599" s="38"/>
      <c r="BR599" s="34"/>
      <c r="BS599" s="51"/>
      <c r="BT599" s="71"/>
      <c r="BU599" s="34"/>
    </row>
    <row r="600" spans="1:73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8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10"/>
      <c r="BQ600" s="38"/>
      <c r="BR600" s="34"/>
      <c r="BS600" s="51"/>
      <c r="BT600" s="71"/>
      <c r="BU600" s="34"/>
    </row>
    <row r="601" spans="1:73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8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10"/>
      <c r="BQ601" s="38"/>
      <c r="BR601" s="34"/>
      <c r="BS601" s="51"/>
      <c r="BT601" s="71"/>
      <c r="BU601" s="34"/>
    </row>
    <row r="602" spans="1:73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8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10"/>
      <c r="BQ602" s="38"/>
      <c r="BR602" s="34"/>
      <c r="BS602" s="51"/>
      <c r="BT602" s="71"/>
      <c r="BU602" s="34"/>
    </row>
    <row r="603" spans="1:73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8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10"/>
      <c r="BQ603" s="38"/>
      <c r="BR603" s="34"/>
      <c r="BS603" s="51"/>
      <c r="BT603" s="71"/>
      <c r="BU603" s="34"/>
    </row>
    <row r="604" spans="1:73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8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10"/>
      <c r="BQ604" s="38"/>
      <c r="BR604" s="34"/>
      <c r="BS604" s="51"/>
      <c r="BT604" s="71"/>
      <c r="BU604" s="34"/>
    </row>
    <row r="605" spans="1:73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8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10"/>
      <c r="BQ605" s="38"/>
      <c r="BR605" s="34"/>
      <c r="BS605" s="51"/>
      <c r="BT605" s="71"/>
      <c r="BU605" s="34"/>
    </row>
    <row r="606" spans="1:73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8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10"/>
      <c r="BQ606" s="38"/>
      <c r="BR606" s="34"/>
      <c r="BS606" s="51"/>
      <c r="BT606" s="71"/>
      <c r="BU606" s="34"/>
    </row>
    <row r="607" spans="1:73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8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10"/>
      <c r="BQ607" s="38"/>
      <c r="BR607" s="34"/>
      <c r="BS607" s="51"/>
      <c r="BT607" s="71"/>
      <c r="BU607" s="34"/>
    </row>
    <row r="608" spans="1:73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8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10"/>
      <c r="BQ608" s="38"/>
      <c r="BR608" s="34"/>
      <c r="BS608" s="51"/>
      <c r="BT608" s="71"/>
      <c r="BU608" s="34"/>
    </row>
    <row r="609" spans="1:73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8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10"/>
      <c r="BQ609" s="38"/>
      <c r="BR609" s="34"/>
      <c r="BS609" s="51"/>
      <c r="BT609" s="71"/>
      <c r="BU609" s="34"/>
    </row>
    <row r="610" spans="1:73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8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10"/>
      <c r="BQ610" s="38"/>
      <c r="BR610" s="34"/>
      <c r="BS610" s="51"/>
      <c r="BT610" s="71"/>
      <c r="BU610" s="34"/>
    </row>
    <row r="611" spans="1:73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8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10"/>
      <c r="BQ611" s="38"/>
      <c r="BR611" s="34"/>
      <c r="BS611" s="51"/>
      <c r="BT611" s="71"/>
      <c r="BU611" s="34"/>
    </row>
    <row r="612" spans="1:73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8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10"/>
      <c r="BQ612" s="38"/>
      <c r="BR612" s="34"/>
      <c r="BS612" s="51"/>
      <c r="BT612" s="71"/>
      <c r="BU612" s="34"/>
    </row>
    <row r="613" spans="1:73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8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10"/>
      <c r="BQ613" s="38"/>
      <c r="BR613" s="34"/>
      <c r="BS613" s="51"/>
      <c r="BT613" s="71"/>
      <c r="BU613" s="34"/>
    </row>
    <row r="614" spans="1:73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8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10"/>
      <c r="BQ614" s="38"/>
      <c r="BR614" s="34"/>
      <c r="BS614" s="51"/>
      <c r="BT614" s="71"/>
      <c r="BU614" s="34"/>
    </row>
    <row r="615" spans="1:73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8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10"/>
      <c r="BQ615" s="38"/>
      <c r="BR615" s="34"/>
      <c r="BS615" s="51"/>
      <c r="BT615" s="71"/>
      <c r="BU615" s="34"/>
    </row>
    <row r="616" spans="1:73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8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10"/>
      <c r="BQ616" s="38"/>
      <c r="BR616" s="34"/>
      <c r="BS616" s="51"/>
      <c r="BT616" s="71"/>
      <c r="BU616" s="34"/>
    </row>
    <row r="617" spans="1:73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8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10"/>
      <c r="BQ617" s="38"/>
      <c r="BR617" s="34"/>
      <c r="BS617" s="51"/>
      <c r="BT617" s="71"/>
      <c r="BU617" s="34"/>
    </row>
    <row r="618" spans="1:73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8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10"/>
      <c r="BQ618" s="38"/>
      <c r="BR618" s="34"/>
      <c r="BS618" s="51"/>
      <c r="BT618" s="71"/>
      <c r="BU618" s="34"/>
    </row>
    <row r="619" spans="1:73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8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10"/>
      <c r="BQ619" s="38"/>
      <c r="BR619" s="34"/>
      <c r="BS619" s="51"/>
      <c r="BT619" s="71"/>
      <c r="BU619" s="34"/>
    </row>
    <row r="620" spans="1:73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8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10"/>
      <c r="BQ620" s="38"/>
      <c r="BR620" s="34"/>
      <c r="BS620" s="51"/>
      <c r="BT620" s="71"/>
      <c r="BU620" s="34"/>
    </row>
    <row r="621" spans="1:73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8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10"/>
      <c r="BQ621" s="38"/>
      <c r="BR621" s="34"/>
      <c r="BS621" s="51"/>
      <c r="BT621" s="71"/>
      <c r="BU621" s="34"/>
    </row>
    <row r="622" spans="1:73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8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10"/>
      <c r="BQ622" s="38"/>
      <c r="BR622" s="34"/>
      <c r="BS622" s="51"/>
      <c r="BT622" s="71"/>
      <c r="BU622" s="34"/>
    </row>
    <row r="623" spans="1:73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8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10"/>
      <c r="BQ623" s="38"/>
      <c r="BR623" s="34"/>
      <c r="BS623" s="51"/>
      <c r="BT623" s="71"/>
      <c r="BU623" s="34"/>
    </row>
    <row r="624" spans="1:73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8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10"/>
      <c r="BQ624" s="38"/>
      <c r="BR624" s="34"/>
      <c r="BS624" s="51"/>
      <c r="BT624" s="71"/>
      <c r="BU624" s="34"/>
    </row>
    <row r="625" spans="1:73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8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10"/>
      <c r="BQ625" s="38"/>
      <c r="BR625" s="34"/>
      <c r="BS625" s="51"/>
      <c r="BT625" s="71"/>
      <c r="BU625" s="34"/>
    </row>
    <row r="626" spans="1:73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8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10"/>
      <c r="BQ626" s="38"/>
      <c r="BR626" s="34"/>
      <c r="BS626" s="51"/>
      <c r="BT626" s="71"/>
      <c r="BU626" s="34"/>
    </row>
    <row r="627" spans="1:73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8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10"/>
      <c r="BQ627" s="38"/>
      <c r="BR627" s="34"/>
      <c r="BS627" s="51"/>
      <c r="BT627" s="71"/>
      <c r="BU627" s="34"/>
    </row>
    <row r="628" spans="1:73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8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10"/>
      <c r="BQ628" s="38"/>
      <c r="BR628" s="34"/>
      <c r="BS628" s="51"/>
      <c r="BT628" s="71"/>
      <c r="BU628" s="34"/>
    </row>
    <row r="629" spans="1:73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8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10"/>
      <c r="BQ629" s="38"/>
      <c r="BR629" s="34"/>
      <c r="BS629" s="51"/>
      <c r="BT629" s="71"/>
      <c r="BU629" s="34"/>
    </row>
    <row r="630" spans="1:73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8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10"/>
      <c r="BQ630" s="38"/>
      <c r="BR630" s="34"/>
      <c r="BS630" s="51"/>
      <c r="BT630" s="71"/>
      <c r="BU630" s="34"/>
    </row>
    <row r="631" spans="1:73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8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10"/>
      <c r="BQ631" s="38"/>
      <c r="BR631" s="34"/>
      <c r="BS631" s="51"/>
      <c r="BT631" s="71"/>
      <c r="BU631" s="34"/>
    </row>
    <row r="632" spans="1:73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8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10"/>
      <c r="BQ632" s="38"/>
      <c r="BR632" s="34"/>
      <c r="BS632" s="51"/>
      <c r="BT632" s="71"/>
      <c r="BU632" s="34"/>
    </row>
    <row r="633" spans="1:73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8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10"/>
      <c r="BQ633" s="38"/>
      <c r="BR633" s="34"/>
      <c r="BS633" s="51"/>
      <c r="BT633" s="71"/>
      <c r="BU633" s="34"/>
    </row>
    <row r="634" spans="1:73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8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10"/>
      <c r="BQ634" s="38"/>
      <c r="BR634" s="34"/>
      <c r="BS634" s="51"/>
      <c r="BT634" s="71"/>
      <c r="BU634" s="34"/>
    </row>
    <row r="635" spans="1:73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8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10"/>
      <c r="BQ635" s="38"/>
      <c r="BR635" s="34"/>
      <c r="BS635" s="51"/>
      <c r="BT635" s="71"/>
      <c r="BU635" s="34"/>
    </row>
    <row r="636" spans="1:73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8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10"/>
      <c r="BQ636" s="38"/>
      <c r="BR636" s="34"/>
      <c r="BS636" s="51"/>
      <c r="BT636" s="71"/>
      <c r="BU636" s="34"/>
    </row>
    <row r="637" spans="1:73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8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10"/>
      <c r="BQ637" s="38"/>
      <c r="BR637" s="34"/>
      <c r="BS637" s="51"/>
      <c r="BT637" s="71"/>
      <c r="BU637" s="34"/>
    </row>
    <row r="638" spans="1:73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8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10"/>
      <c r="BQ638" s="38"/>
      <c r="BR638" s="34"/>
      <c r="BS638" s="51"/>
      <c r="BT638" s="71"/>
      <c r="BU638" s="34"/>
    </row>
    <row r="639" spans="1:73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8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10"/>
      <c r="BQ639" s="38"/>
      <c r="BR639" s="34"/>
      <c r="BS639" s="51"/>
      <c r="BT639" s="71"/>
      <c r="BU639" s="34"/>
    </row>
    <row r="640" spans="1:73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8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10"/>
      <c r="BQ640" s="38"/>
      <c r="BR640" s="34"/>
      <c r="BS640" s="51"/>
      <c r="BT640" s="71"/>
      <c r="BU640" s="34"/>
    </row>
    <row r="641" spans="1:73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8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10"/>
      <c r="BQ641" s="38"/>
      <c r="BR641" s="34"/>
      <c r="BS641" s="51"/>
      <c r="BT641" s="71"/>
      <c r="BU641" s="34"/>
    </row>
    <row r="642" spans="1:73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8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10"/>
      <c r="BQ642" s="38"/>
      <c r="BR642" s="34"/>
      <c r="BS642" s="51"/>
      <c r="BT642" s="71"/>
      <c r="BU642" s="34"/>
    </row>
    <row r="643" spans="1:73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8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10"/>
      <c r="BQ643" s="38"/>
      <c r="BR643" s="34"/>
      <c r="BS643" s="51"/>
      <c r="BT643" s="71"/>
      <c r="BU643" s="34"/>
    </row>
    <row r="644" spans="1:73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8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10"/>
      <c r="BQ644" s="38"/>
      <c r="BR644" s="34"/>
      <c r="BS644" s="51"/>
      <c r="BT644" s="71"/>
      <c r="BU644" s="34"/>
    </row>
    <row r="645" spans="1:73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8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10"/>
      <c r="BQ645" s="38"/>
      <c r="BR645" s="34"/>
      <c r="BS645" s="51"/>
      <c r="BT645" s="71"/>
      <c r="BU645" s="34"/>
    </row>
    <row r="646" spans="1:73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8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10"/>
      <c r="BQ646" s="38"/>
      <c r="BR646" s="34"/>
      <c r="BS646" s="51"/>
      <c r="BT646" s="71"/>
      <c r="BU646" s="34"/>
    </row>
    <row r="647" spans="1:73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8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10"/>
      <c r="BQ647" s="38"/>
      <c r="BR647" s="34"/>
      <c r="BS647" s="51"/>
      <c r="BT647" s="71"/>
      <c r="BU647" s="34"/>
    </row>
    <row r="648" spans="1:73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8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10"/>
      <c r="BQ648" s="38"/>
      <c r="BR648" s="34"/>
      <c r="BS648" s="51"/>
      <c r="BT648" s="71"/>
      <c r="BU648" s="34"/>
    </row>
    <row r="649" spans="1:73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8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10"/>
      <c r="BQ649" s="38"/>
      <c r="BR649" s="34"/>
      <c r="BS649" s="51"/>
      <c r="BT649" s="71"/>
      <c r="BU649" s="34"/>
    </row>
    <row r="650" spans="1:73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8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10"/>
      <c r="BQ650" s="38"/>
      <c r="BR650" s="34"/>
      <c r="BS650" s="51"/>
      <c r="BT650" s="71"/>
      <c r="BU650" s="34"/>
    </row>
    <row r="651" spans="1:73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8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10"/>
      <c r="BQ651" s="38"/>
      <c r="BR651" s="34"/>
      <c r="BS651" s="51"/>
      <c r="BT651" s="71"/>
      <c r="BU651" s="34"/>
    </row>
    <row r="652" spans="1:73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8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10"/>
      <c r="BQ652" s="38"/>
      <c r="BR652" s="34"/>
      <c r="BS652" s="51"/>
      <c r="BT652" s="71"/>
      <c r="BU652" s="34"/>
    </row>
    <row r="653" spans="1:73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8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10"/>
      <c r="BQ653" s="38"/>
      <c r="BR653" s="34"/>
      <c r="BS653" s="51"/>
      <c r="BT653" s="71"/>
      <c r="BU653" s="34"/>
    </row>
    <row r="654" spans="1:73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8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10"/>
      <c r="BQ654" s="38"/>
      <c r="BR654" s="34"/>
      <c r="BS654" s="51"/>
      <c r="BT654" s="71"/>
      <c r="BU654" s="34"/>
    </row>
    <row r="655" spans="1:73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8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10"/>
      <c r="BQ655" s="38"/>
      <c r="BR655" s="34"/>
      <c r="BS655" s="51"/>
      <c r="BT655" s="71"/>
      <c r="BU655" s="34"/>
    </row>
    <row r="656" spans="1:73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8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10"/>
      <c r="BQ656" s="38"/>
      <c r="BR656" s="34"/>
      <c r="BS656" s="51"/>
      <c r="BT656" s="71"/>
      <c r="BU656" s="34"/>
    </row>
    <row r="657" spans="1:73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8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10"/>
      <c r="BQ657" s="38"/>
      <c r="BR657" s="34"/>
      <c r="BS657" s="51"/>
      <c r="BT657" s="71"/>
      <c r="BU657" s="34"/>
    </row>
    <row r="658" spans="1:73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8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10"/>
      <c r="BQ658" s="38"/>
      <c r="BR658" s="34"/>
      <c r="BS658" s="51"/>
      <c r="BT658" s="71"/>
      <c r="BU658" s="34"/>
    </row>
    <row r="659" spans="1:73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8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10"/>
      <c r="BQ659" s="38"/>
      <c r="BR659" s="34"/>
      <c r="BS659" s="51"/>
      <c r="BT659" s="71"/>
      <c r="BU659" s="34"/>
    </row>
    <row r="660" spans="1:73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8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10"/>
      <c r="BQ660" s="38"/>
      <c r="BR660" s="34"/>
      <c r="BS660" s="51"/>
      <c r="BT660" s="71"/>
      <c r="BU660" s="34"/>
    </row>
    <row r="661" spans="1:73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8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10"/>
      <c r="BQ661" s="38"/>
      <c r="BR661" s="34"/>
      <c r="BS661" s="51"/>
      <c r="BT661" s="71"/>
      <c r="BU661" s="34"/>
    </row>
    <row r="662" spans="1:73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8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10"/>
      <c r="BQ662" s="38"/>
      <c r="BR662" s="34"/>
      <c r="BS662" s="51"/>
      <c r="BT662" s="71"/>
      <c r="BU662" s="34"/>
    </row>
    <row r="663" spans="1:73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8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10"/>
      <c r="BQ663" s="38"/>
      <c r="BR663" s="34"/>
      <c r="BS663" s="51"/>
      <c r="BT663" s="71"/>
      <c r="BU663" s="34"/>
    </row>
    <row r="664" spans="1:73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8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10"/>
      <c r="BQ664" s="38"/>
      <c r="BR664" s="34"/>
      <c r="BS664" s="51"/>
      <c r="BT664" s="71"/>
      <c r="BU664" s="34"/>
    </row>
    <row r="665" spans="1:73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8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10"/>
      <c r="BQ665" s="38"/>
      <c r="BR665" s="34"/>
      <c r="BS665" s="51"/>
      <c r="BT665" s="71"/>
      <c r="BU665" s="34"/>
    </row>
    <row r="666" spans="1:73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8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10"/>
      <c r="BQ666" s="38"/>
      <c r="BR666" s="34"/>
      <c r="BS666" s="51"/>
      <c r="BT666" s="71"/>
      <c r="BU666" s="34"/>
    </row>
    <row r="667" spans="1:73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8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10"/>
      <c r="BQ667" s="38"/>
      <c r="BR667" s="34"/>
      <c r="BS667" s="51"/>
      <c r="BT667" s="71"/>
      <c r="BU667" s="34"/>
    </row>
    <row r="668" spans="1:73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8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10"/>
      <c r="BQ668" s="38"/>
      <c r="BR668" s="34"/>
      <c r="BS668" s="51"/>
      <c r="BT668" s="71"/>
      <c r="BU668" s="34"/>
    </row>
    <row r="669" spans="1:73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8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10"/>
      <c r="BQ669" s="38"/>
      <c r="BR669" s="34"/>
      <c r="BS669" s="51"/>
      <c r="BT669" s="71"/>
      <c r="BU669" s="34"/>
    </row>
    <row r="670" spans="1:73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8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10"/>
      <c r="BQ670" s="38"/>
      <c r="BR670" s="34"/>
      <c r="BS670" s="51"/>
      <c r="BT670" s="71"/>
      <c r="BU670" s="34"/>
    </row>
    <row r="671" spans="1:73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8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10"/>
      <c r="BQ671" s="38"/>
      <c r="BR671" s="34"/>
      <c r="BS671" s="51"/>
      <c r="BT671" s="71"/>
      <c r="BU671" s="34"/>
    </row>
    <row r="672" spans="1:73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8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10"/>
      <c r="BQ672" s="38"/>
      <c r="BR672" s="34"/>
      <c r="BS672" s="51"/>
      <c r="BT672" s="71"/>
      <c r="BU672" s="34"/>
    </row>
    <row r="673" spans="1:73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8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10"/>
      <c r="BQ673" s="38"/>
      <c r="BR673" s="34"/>
      <c r="BS673" s="51"/>
      <c r="BT673" s="71"/>
      <c r="BU673" s="34"/>
    </row>
    <row r="674" spans="1:73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8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10"/>
      <c r="BQ674" s="38"/>
      <c r="BR674" s="34"/>
      <c r="BS674" s="51"/>
      <c r="BT674" s="71"/>
      <c r="BU674" s="34"/>
    </row>
    <row r="675" spans="1:73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8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10"/>
      <c r="BQ675" s="38"/>
      <c r="BR675" s="34"/>
      <c r="BS675" s="51"/>
      <c r="BT675" s="71"/>
      <c r="BU675" s="34"/>
    </row>
    <row r="676" spans="1:73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8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10"/>
      <c r="BQ676" s="38"/>
      <c r="BR676" s="34"/>
      <c r="BS676" s="51"/>
      <c r="BT676" s="71"/>
      <c r="BU676" s="34"/>
    </row>
    <row r="677" spans="1:73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8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10"/>
      <c r="BQ677" s="38"/>
      <c r="BR677" s="34"/>
      <c r="BS677" s="51"/>
      <c r="BT677" s="71"/>
      <c r="BU677" s="34"/>
    </row>
    <row r="678" spans="1:73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8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10"/>
      <c r="BQ678" s="38"/>
      <c r="BR678" s="34"/>
      <c r="BS678" s="51"/>
      <c r="BT678" s="71"/>
      <c r="BU678" s="34"/>
    </row>
    <row r="679" spans="1:73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8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10"/>
      <c r="BQ679" s="38"/>
      <c r="BR679" s="34"/>
      <c r="BS679" s="51"/>
      <c r="BT679" s="71"/>
      <c r="BU679" s="34"/>
    </row>
    <row r="680" spans="1:73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8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10"/>
      <c r="BQ680" s="38"/>
      <c r="BR680" s="34"/>
      <c r="BS680" s="51"/>
      <c r="BT680" s="71"/>
      <c r="BU680" s="34"/>
    </row>
    <row r="681" spans="1:73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8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10"/>
      <c r="BQ681" s="38"/>
      <c r="BR681" s="34"/>
      <c r="BS681" s="51"/>
      <c r="BT681" s="71"/>
      <c r="BU681" s="34"/>
    </row>
    <row r="682" spans="1:73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8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10"/>
      <c r="BQ682" s="38"/>
      <c r="BR682" s="34"/>
      <c r="BS682" s="51"/>
      <c r="BT682" s="71"/>
      <c r="BU682" s="34"/>
    </row>
    <row r="683" spans="1:73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8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10"/>
      <c r="BQ683" s="38"/>
      <c r="BR683" s="34"/>
      <c r="BS683" s="51"/>
      <c r="BT683" s="71"/>
      <c r="BU683" s="34"/>
    </row>
    <row r="684" spans="1:73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8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10"/>
      <c r="BQ684" s="38"/>
      <c r="BR684" s="34"/>
      <c r="BS684" s="51"/>
      <c r="BT684" s="71"/>
      <c r="BU684" s="34"/>
    </row>
    <row r="685" spans="1:73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8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10"/>
      <c r="BQ685" s="38"/>
      <c r="BR685" s="34"/>
      <c r="BS685" s="51"/>
      <c r="BT685" s="71"/>
      <c r="BU685" s="34"/>
    </row>
    <row r="686" spans="1:73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8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10"/>
      <c r="BQ686" s="38"/>
      <c r="BR686" s="34"/>
      <c r="BS686" s="51"/>
      <c r="BT686" s="71"/>
      <c r="BU686" s="34"/>
    </row>
    <row r="687" spans="1:73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8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10"/>
      <c r="BQ687" s="38"/>
      <c r="BR687" s="34"/>
      <c r="BS687" s="51"/>
      <c r="BT687" s="71"/>
      <c r="BU687" s="34"/>
    </row>
    <row r="688" spans="1:73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8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10"/>
      <c r="BQ688" s="38"/>
      <c r="BR688" s="34"/>
      <c r="BS688" s="51"/>
      <c r="BT688" s="71"/>
      <c r="BU688" s="34"/>
    </row>
    <row r="689" spans="1:73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8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10"/>
      <c r="BQ689" s="38"/>
      <c r="BR689" s="34"/>
      <c r="BS689" s="51"/>
      <c r="BT689" s="71"/>
      <c r="BU689" s="34"/>
    </row>
    <row r="690" spans="1:73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8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10"/>
      <c r="BQ690" s="38"/>
      <c r="BR690" s="34"/>
      <c r="BS690" s="51"/>
      <c r="BT690" s="71"/>
      <c r="BU690" s="34"/>
    </row>
    <row r="691" spans="1:73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8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10"/>
      <c r="BQ691" s="38"/>
      <c r="BR691" s="34"/>
      <c r="BS691" s="51"/>
      <c r="BT691" s="71"/>
      <c r="BU691" s="34"/>
    </row>
    <row r="692" spans="1:73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8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10"/>
      <c r="BQ692" s="38"/>
      <c r="BR692" s="34"/>
      <c r="BS692" s="51"/>
      <c r="BT692" s="71"/>
      <c r="BU692" s="34"/>
    </row>
    <row r="693" spans="1:73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8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10"/>
      <c r="BQ693" s="38"/>
      <c r="BR693" s="34"/>
      <c r="BS693" s="51"/>
      <c r="BT693" s="71"/>
      <c r="BU693" s="34"/>
    </row>
    <row r="694" spans="1:73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8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10"/>
      <c r="BQ694" s="38"/>
      <c r="BR694" s="34"/>
      <c r="BS694" s="51"/>
      <c r="BT694" s="71"/>
      <c r="BU694" s="34"/>
    </row>
    <row r="695" spans="1:73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8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10"/>
      <c r="BQ695" s="38"/>
      <c r="BR695" s="34"/>
      <c r="BS695" s="51"/>
      <c r="BT695" s="71"/>
      <c r="BU695" s="34"/>
    </row>
    <row r="696" spans="1:73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8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10"/>
      <c r="BQ696" s="38"/>
      <c r="BR696" s="34"/>
      <c r="BS696" s="51"/>
      <c r="BT696" s="71"/>
      <c r="BU696" s="34"/>
    </row>
    <row r="697" spans="1:73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8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10"/>
      <c r="BQ697" s="38"/>
      <c r="BR697" s="34"/>
      <c r="BS697" s="51"/>
      <c r="BT697" s="71"/>
      <c r="BU697" s="34"/>
    </row>
    <row r="698" spans="1:73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8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10"/>
      <c r="BQ698" s="38"/>
      <c r="BR698" s="34"/>
      <c r="BS698" s="51"/>
      <c r="BT698" s="71"/>
      <c r="BU698" s="34"/>
    </row>
    <row r="699" spans="1:73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8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10"/>
      <c r="BQ699" s="38"/>
      <c r="BR699" s="34"/>
      <c r="BS699" s="51"/>
      <c r="BT699" s="71"/>
      <c r="BU699" s="34"/>
    </row>
    <row r="700" spans="1:73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8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10"/>
      <c r="BQ700" s="38"/>
      <c r="BR700" s="34"/>
      <c r="BS700" s="51"/>
      <c r="BT700" s="71"/>
      <c r="BU700" s="34"/>
    </row>
    <row r="701" spans="1:73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8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10"/>
      <c r="BQ701" s="38"/>
      <c r="BR701" s="34"/>
      <c r="BS701" s="51"/>
      <c r="BT701" s="71"/>
      <c r="BU701" s="34"/>
    </row>
    <row r="702" spans="1:73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8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10"/>
      <c r="BQ702" s="38"/>
      <c r="BR702" s="34"/>
      <c r="BS702" s="51"/>
      <c r="BT702" s="71"/>
      <c r="BU702" s="34"/>
    </row>
    <row r="703" spans="1:73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8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10"/>
      <c r="BQ703" s="38"/>
      <c r="BR703" s="34"/>
      <c r="BS703" s="51"/>
      <c r="BT703" s="71"/>
      <c r="BU703" s="34"/>
    </row>
    <row r="704" spans="1:73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8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10"/>
      <c r="BQ704" s="38"/>
      <c r="BR704" s="34"/>
      <c r="BS704" s="51"/>
      <c r="BT704" s="71"/>
      <c r="BU704" s="34"/>
    </row>
    <row r="705" spans="1:73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8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10"/>
      <c r="BQ705" s="38"/>
      <c r="BR705" s="34"/>
      <c r="BS705" s="51"/>
      <c r="BT705" s="71"/>
      <c r="BU705" s="34"/>
    </row>
    <row r="706" spans="1:73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8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10"/>
      <c r="BQ706" s="38"/>
      <c r="BR706" s="34"/>
      <c r="BS706" s="51"/>
      <c r="BT706" s="71"/>
      <c r="BU706" s="34"/>
    </row>
    <row r="707" spans="1:73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8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10"/>
      <c r="BQ707" s="38"/>
      <c r="BR707" s="34"/>
      <c r="BS707" s="51"/>
      <c r="BT707" s="71"/>
      <c r="BU707" s="34"/>
    </row>
    <row r="708" spans="1:73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8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10"/>
      <c r="BQ708" s="38"/>
      <c r="BR708" s="34"/>
      <c r="BS708" s="51"/>
      <c r="BT708" s="71"/>
      <c r="BU708" s="34"/>
    </row>
    <row r="709" spans="1:73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8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10"/>
      <c r="BQ709" s="38"/>
      <c r="BR709" s="34"/>
      <c r="BS709" s="51"/>
      <c r="BT709" s="71"/>
      <c r="BU709" s="34"/>
    </row>
    <row r="710" spans="1:73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8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10"/>
      <c r="BQ710" s="38"/>
      <c r="BR710" s="34"/>
      <c r="BS710" s="51"/>
      <c r="BT710" s="71"/>
      <c r="BU710" s="34"/>
    </row>
    <row r="711" spans="1:73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8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10"/>
      <c r="BQ711" s="38"/>
      <c r="BR711" s="34"/>
      <c r="BS711" s="51"/>
      <c r="BT711" s="71"/>
      <c r="BU711" s="34"/>
    </row>
    <row r="712" spans="1:73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8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10"/>
      <c r="BQ712" s="38"/>
      <c r="BR712" s="34"/>
      <c r="BS712" s="51"/>
      <c r="BT712" s="71"/>
      <c r="BU712" s="34"/>
    </row>
    <row r="713" spans="1:73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8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10"/>
      <c r="BQ713" s="38"/>
      <c r="BR713" s="34"/>
      <c r="BS713" s="51"/>
      <c r="BT713" s="71"/>
      <c r="BU713" s="34"/>
    </row>
    <row r="714" spans="1:73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8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10"/>
      <c r="BQ714" s="38"/>
      <c r="BR714" s="34"/>
      <c r="BS714" s="51"/>
      <c r="BT714" s="71"/>
      <c r="BU714" s="34"/>
    </row>
    <row r="715" spans="1:73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8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10"/>
      <c r="BQ715" s="38"/>
      <c r="BR715" s="34"/>
      <c r="BS715" s="51"/>
      <c r="BT715" s="71"/>
      <c r="BU715" s="34"/>
    </row>
    <row r="716" spans="1:73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8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10"/>
      <c r="BQ716" s="38"/>
      <c r="BR716" s="34"/>
      <c r="BS716" s="51"/>
      <c r="BT716" s="71"/>
      <c r="BU716" s="34"/>
    </row>
    <row r="717" spans="1:73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8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10"/>
      <c r="BQ717" s="38"/>
      <c r="BR717" s="34"/>
      <c r="BS717" s="51"/>
      <c r="BT717" s="71"/>
      <c r="BU717" s="34"/>
    </row>
    <row r="718" spans="1:73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8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10"/>
      <c r="BQ718" s="38"/>
      <c r="BR718" s="34"/>
      <c r="BS718" s="51"/>
      <c r="BT718" s="71"/>
      <c r="BU718" s="34"/>
    </row>
    <row r="719" spans="1:73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8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10"/>
      <c r="BQ719" s="38"/>
      <c r="BR719" s="34"/>
      <c r="BS719" s="51"/>
      <c r="BT719" s="71"/>
      <c r="BU719" s="34"/>
    </row>
    <row r="720" spans="1:73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8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10"/>
      <c r="BQ720" s="38"/>
      <c r="BR720" s="34"/>
      <c r="BS720" s="51"/>
      <c r="BT720" s="71"/>
      <c r="BU720" s="34"/>
    </row>
    <row r="721" spans="1:73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8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10"/>
      <c r="BQ721" s="38"/>
      <c r="BR721" s="34"/>
      <c r="BS721" s="51"/>
      <c r="BT721" s="71"/>
      <c r="BU721" s="34"/>
    </row>
    <row r="722" spans="1:73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8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10"/>
      <c r="BQ722" s="38"/>
      <c r="BR722" s="34"/>
      <c r="BS722" s="51"/>
      <c r="BT722" s="71"/>
      <c r="BU722" s="34"/>
    </row>
    <row r="723" spans="1:73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8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10"/>
      <c r="BQ723" s="38"/>
      <c r="BR723" s="34"/>
      <c r="BS723" s="51"/>
      <c r="BT723" s="71"/>
      <c r="BU723" s="34"/>
    </row>
    <row r="724" spans="1:73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8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10"/>
      <c r="BQ724" s="38"/>
      <c r="BR724" s="34"/>
      <c r="BS724" s="51"/>
      <c r="BT724" s="71"/>
      <c r="BU724" s="34"/>
    </row>
    <row r="725" spans="1:73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8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10"/>
      <c r="BQ725" s="38"/>
      <c r="BR725" s="34"/>
      <c r="BS725" s="51"/>
      <c r="BT725" s="71"/>
      <c r="BU725" s="34"/>
    </row>
    <row r="726" spans="1:73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8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10"/>
      <c r="BQ726" s="38"/>
      <c r="BR726" s="34"/>
      <c r="BS726" s="51"/>
      <c r="BT726" s="71"/>
      <c r="BU726" s="34"/>
    </row>
    <row r="727" spans="1:73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8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10"/>
      <c r="BQ727" s="38"/>
      <c r="BR727" s="34"/>
      <c r="BS727" s="51"/>
      <c r="BT727" s="71"/>
      <c r="BU727" s="34"/>
    </row>
    <row r="728" spans="1:73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8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10"/>
      <c r="BQ728" s="38"/>
      <c r="BR728" s="34"/>
      <c r="BS728" s="51"/>
      <c r="BT728" s="71"/>
      <c r="BU728" s="34"/>
    </row>
    <row r="729" spans="1:73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8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10"/>
      <c r="BQ729" s="38"/>
      <c r="BR729" s="34"/>
      <c r="BS729" s="51"/>
      <c r="BT729" s="71"/>
      <c r="BU729" s="34"/>
    </row>
    <row r="730" spans="1:73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8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10"/>
      <c r="BQ730" s="38"/>
      <c r="BR730" s="34"/>
      <c r="BS730" s="51"/>
      <c r="BT730" s="71"/>
      <c r="BU730" s="34"/>
    </row>
    <row r="731" spans="1:73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8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10"/>
      <c r="BQ731" s="38"/>
      <c r="BR731" s="34"/>
      <c r="BS731" s="51"/>
      <c r="BT731" s="71"/>
      <c r="BU731" s="34"/>
    </row>
    <row r="732" spans="1:73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8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10"/>
      <c r="BQ732" s="38"/>
      <c r="BR732" s="34"/>
      <c r="BS732" s="51"/>
      <c r="BT732" s="71"/>
      <c r="BU732" s="34"/>
    </row>
    <row r="733" spans="1:73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8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10"/>
      <c r="BQ733" s="38"/>
      <c r="BR733" s="34"/>
      <c r="BS733" s="51"/>
      <c r="BT733" s="71"/>
      <c r="BU733" s="34"/>
    </row>
    <row r="734" spans="1:73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8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10"/>
      <c r="BQ734" s="38"/>
      <c r="BR734" s="34"/>
      <c r="BS734" s="51"/>
      <c r="BT734" s="71"/>
      <c r="BU734" s="34"/>
    </row>
    <row r="735" spans="1:73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8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10"/>
      <c r="BQ735" s="38"/>
      <c r="BR735" s="34"/>
      <c r="BS735" s="51"/>
      <c r="BT735" s="71"/>
      <c r="BU735" s="34"/>
    </row>
    <row r="736" spans="1:73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8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10"/>
      <c r="BQ736" s="38"/>
      <c r="BR736" s="34"/>
      <c r="BS736" s="51"/>
      <c r="BT736" s="71"/>
      <c r="BU736" s="34"/>
    </row>
    <row r="737" spans="1:73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8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10"/>
      <c r="BQ737" s="38"/>
      <c r="BR737" s="34"/>
      <c r="BS737" s="51"/>
      <c r="BT737" s="71"/>
      <c r="BU737" s="34"/>
    </row>
    <row r="738" spans="1:73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8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10"/>
      <c r="BQ738" s="38"/>
      <c r="BR738" s="34"/>
      <c r="BS738" s="51"/>
      <c r="BT738" s="71"/>
      <c r="BU738" s="34"/>
    </row>
    <row r="739" spans="1:73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8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10"/>
      <c r="BQ739" s="38"/>
      <c r="BR739" s="34"/>
      <c r="BS739" s="51"/>
      <c r="BT739" s="71"/>
      <c r="BU739" s="34"/>
    </row>
    <row r="740" spans="1:73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8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10"/>
      <c r="BQ740" s="38"/>
      <c r="BR740" s="34"/>
      <c r="BS740" s="51"/>
      <c r="BT740" s="71"/>
      <c r="BU740" s="34"/>
    </row>
    <row r="741" spans="1:73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8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10"/>
      <c r="BQ741" s="38"/>
      <c r="BR741" s="34"/>
      <c r="BS741" s="51"/>
      <c r="BT741" s="71"/>
      <c r="BU741" s="34"/>
    </row>
    <row r="742" spans="1:73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8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10"/>
      <c r="BQ742" s="38"/>
      <c r="BR742" s="34"/>
      <c r="BS742" s="51"/>
      <c r="BT742" s="71"/>
      <c r="BU742" s="34"/>
    </row>
    <row r="743" spans="1:73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8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10"/>
      <c r="BQ743" s="38"/>
      <c r="BR743" s="34"/>
      <c r="BS743" s="51"/>
      <c r="BT743" s="71"/>
      <c r="BU743" s="34"/>
    </row>
    <row r="744" spans="1:73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8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10"/>
      <c r="BQ744" s="38"/>
      <c r="BR744" s="34"/>
      <c r="BS744" s="51"/>
      <c r="BT744" s="71"/>
      <c r="BU744" s="34"/>
    </row>
    <row r="745" spans="1:73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8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10"/>
      <c r="BQ745" s="38"/>
      <c r="BR745" s="34"/>
      <c r="BS745" s="51"/>
      <c r="BT745" s="71"/>
      <c r="BU745" s="34"/>
    </row>
    <row r="746" spans="1:73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8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10"/>
      <c r="BQ746" s="38"/>
      <c r="BR746" s="34"/>
      <c r="BS746" s="51"/>
      <c r="BT746" s="71"/>
      <c r="BU746" s="34"/>
    </row>
    <row r="747" spans="1:73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8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10"/>
      <c r="BQ747" s="38"/>
      <c r="BR747" s="34"/>
      <c r="BS747" s="51"/>
      <c r="BT747" s="71"/>
      <c r="BU747" s="34"/>
    </row>
    <row r="748" spans="1:73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8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10"/>
      <c r="BQ748" s="38"/>
      <c r="BR748" s="34"/>
      <c r="BS748" s="51"/>
      <c r="BT748" s="71"/>
      <c r="BU748" s="34"/>
    </row>
    <row r="749" spans="1:73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8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10"/>
      <c r="BQ749" s="38"/>
      <c r="BR749" s="34"/>
      <c r="BS749" s="51"/>
      <c r="BT749" s="71"/>
      <c r="BU749" s="34"/>
    </row>
    <row r="750" spans="1:73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8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10"/>
      <c r="BQ750" s="38"/>
      <c r="BR750" s="34"/>
      <c r="BS750" s="51"/>
      <c r="BT750" s="71"/>
      <c r="BU750" s="34"/>
    </row>
    <row r="751" spans="1:73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8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10"/>
      <c r="BQ751" s="38"/>
      <c r="BR751" s="34"/>
      <c r="BS751" s="51"/>
      <c r="BT751" s="71"/>
      <c r="BU751" s="34"/>
    </row>
    <row r="752" spans="1:73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8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10"/>
      <c r="BQ752" s="38"/>
      <c r="BR752" s="34"/>
      <c r="BS752" s="51"/>
      <c r="BT752" s="71"/>
      <c r="BU752" s="34"/>
    </row>
    <row r="753" spans="1:73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8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10"/>
      <c r="BQ753" s="38"/>
      <c r="BR753" s="34"/>
      <c r="BS753" s="51"/>
      <c r="BT753" s="71"/>
      <c r="BU753" s="34"/>
    </row>
    <row r="754" spans="1:73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8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10"/>
      <c r="BQ754" s="38"/>
      <c r="BR754" s="34"/>
      <c r="BS754" s="51"/>
      <c r="BT754" s="71"/>
      <c r="BU754" s="34"/>
    </row>
    <row r="755" spans="1:73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8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10"/>
      <c r="BQ755" s="38"/>
      <c r="BR755" s="34"/>
      <c r="BS755" s="51"/>
      <c r="BT755" s="71"/>
      <c r="BU755" s="34"/>
    </row>
    <row r="756" spans="1:73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8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10"/>
      <c r="BQ756" s="38"/>
      <c r="BR756" s="34"/>
      <c r="BS756" s="51"/>
      <c r="BT756" s="71"/>
      <c r="BU756" s="34"/>
    </row>
    <row r="757" spans="1:73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8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10"/>
      <c r="BQ757" s="38"/>
      <c r="BR757" s="34"/>
      <c r="BS757" s="51"/>
      <c r="BT757" s="71"/>
      <c r="BU757" s="34"/>
    </row>
    <row r="758" spans="1:73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8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10"/>
      <c r="BQ758" s="38"/>
      <c r="BR758" s="34"/>
      <c r="BS758" s="51"/>
      <c r="BT758" s="71"/>
      <c r="BU758" s="34"/>
    </row>
    <row r="759" spans="1:73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8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10"/>
      <c r="BQ759" s="38"/>
      <c r="BR759" s="34"/>
      <c r="BS759" s="51"/>
      <c r="BT759" s="71"/>
      <c r="BU759" s="34"/>
    </row>
    <row r="760" spans="1:73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8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10"/>
      <c r="BQ760" s="38"/>
      <c r="BR760" s="34"/>
      <c r="BS760" s="51"/>
      <c r="BT760" s="71"/>
      <c r="BU760" s="34"/>
    </row>
    <row r="761" spans="1:73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8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10"/>
      <c r="BQ761" s="38"/>
      <c r="BR761" s="34"/>
      <c r="BS761" s="51"/>
      <c r="BT761" s="71"/>
      <c r="BU761" s="34"/>
    </row>
    <row r="762" spans="1:73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8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10"/>
      <c r="BQ762" s="38"/>
      <c r="BR762" s="34"/>
      <c r="BS762" s="51"/>
      <c r="BT762" s="71"/>
      <c r="BU762" s="34"/>
    </row>
    <row r="763" spans="1:73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8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10"/>
      <c r="BQ763" s="38"/>
      <c r="BR763" s="34"/>
      <c r="BS763" s="51"/>
      <c r="BT763" s="71"/>
      <c r="BU763" s="34"/>
    </row>
    <row r="764" spans="1:73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8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10"/>
      <c r="BQ764" s="38"/>
      <c r="BR764" s="34"/>
      <c r="BS764" s="51"/>
      <c r="BT764" s="71"/>
      <c r="BU764" s="34"/>
    </row>
    <row r="765" spans="1:73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8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10"/>
      <c r="BQ765" s="38"/>
      <c r="BR765" s="34"/>
      <c r="BS765" s="51"/>
      <c r="BT765" s="71"/>
      <c r="BU765" s="34"/>
    </row>
    <row r="766" spans="1:73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8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10"/>
      <c r="BQ766" s="38"/>
      <c r="BR766" s="34"/>
      <c r="BS766" s="51"/>
      <c r="BT766" s="71"/>
      <c r="BU766" s="34"/>
    </row>
    <row r="767" spans="1:73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8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10"/>
      <c r="BQ767" s="38"/>
      <c r="BR767" s="34"/>
      <c r="BS767" s="51"/>
      <c r="BT767" s="71"/>
      <c r="BU767" s="34"/>
    </row>
    <row r="768" spans="1:73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8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10"/>
      <c r="BQ768" s="38"/>
      <c r="BR768" s="34"/>
      <c r="BS768" s="51"/>
      <c r="BT768" s="71"/>
      <c r="BU768" s="34"/>
    </row>
    <row r="769" spans="1:73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8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10"/>
      <c r="BQ769" s="38"/>
      <c r="BR769" s="34"/>
      <c r="BS769" s="51"/>
      <c r="BT769" s="71"/>
      <c r="BU769" s="34"/>
    </row>
    <row r="770" spans="1:73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8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10"/>
      <c r="BQ770" s="38"/>
      <c r="BR770" s="34"/>
      <c r="BS770" s="51"/>
      <c r="BT770" s="71"/>
      <c r="BU770" s="34"/>
    </row>
    <row r="771" spans="1:73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8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10"/>
      <c r="BQ771" s="38"/>
      <c r="BR771" s="34"/>
      <c r="BS771" s="51"/>
      <c r="BT771" s="71"/>
      <c r="BU771" s="34"/>
    </row>
    <row r="772" spans="1:73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8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10"/>
      <c r="BQ772" s="38"/>
      <c r="BR772" s="34"/>
      <c r="BS772" s="51"/>
      <c r="BT772" s="71"/>
      <c r="BU772" s="34"/>
    </row>
    <row r="773" spans="1:73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8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10"/>
      <c r="BQ773" s="38"/>
      <c r="BR773" s="34"/>
      <c r="BS773" s="51"/>
      <c r="BT773" s="71"/>
      <c r="BU773" s="34"/>
    </row>
    <row r="774" spans="1:73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8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10"/>
      <c r="BQ774" s="38"/>
      <c r="BR774" s="34"/>
      <c r="BS774" s="51"/>
      <c r="BT774" s="71"/>
      <c r="BU774" s="34"/>
    </row>
    <row r="775" spans="1:73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8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10"/>
      <c r="BQ775" s="38"/>
      <c r="BR775" s="34"/>
      <c r="BS775" s="51"/>
      <c r="BT775" s="71"/>
      <c r="BU775" s="34"/>
    </row>
    <row r="776" spans="1:73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8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10"/>
      <c r="BQ776" s="38"/>
      <c r="BR776" s="34"/>
      <c r="BS776" s="51"/>
      <c r="BT776" s="71"/>
      <c r="BU776" s="34"/>
    </row>
    <row r="777" spans="1:73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8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10"/>
      <c r="BQ777" s="38"/>
      <c r="BR777" s="34"/>
      <c r="BS777" s="51"/>
      <c r="BT777" s="71"/>
      <c r="BU777" s="34"/>
    </row>
    <row r="778" spans="1:73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8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10"/>
      <c r="BQ778" s="38"/>
      <c r="BR778" s="34"/>
      <c r="BS778" s="51"/>
      <c r="BT778" s="71"/>
      <c r="BU778" s="34"/>
    </row>
    <row r="779" spans="1:73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8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10"/>
      <c r="BQ779" s="38"/>
      <c r="BR779" s="34"/>
      <c r="BS779" s="51"/>
      <c r="BT779" s="71"/>
      <c r="BU779" s="34"/>
    </row>
    <row r="780" spans="1:73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8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10"/>
      <c r="BQ780" s="38"/>
      <c r="BR780" s="34"/>
      <c r="BS780" s="51"/>
      <c r="BT780" s="71"/>
      <c r="BU780" s="34"/>
    </row>
    <row r="781" spans="1:73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8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10"/>
      <c r="BQ781" s="38"/>
      <c r="BR781" s="34"/>
      <c r="BS781" s="51"/>
      <c r="BT781" s="71"/>
      <c r="BU781" s="34"/>
    </row>
    <row r="782" spans="1:73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8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10"/>
      <c r="BQ782" s="38"/>
      <c r="BR782" s="34"/>
      <c r="BS782" s="51"/>
      <c r="BT782" s="71"/>
      <c r="BU782" s="34"/>
    </row>
    <row r="783" spans="1:73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8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10"/>
      <c r="BQ783" s="38"/>
      <c r="BR783" s="34"/>
      <c r="BS783" s="51"/>
      <c r="BT783" s="71"/>
      <c r="BU783" s="34"/>
    </row>
    <row r="784" spans="1:73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8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10"/>
      <c r="BQ784" s="38"/>
      <c r="BR784" s="34"/>
      <c r="BS784" s="51"/>
      <c r="BT784" s="71"/>
      <c r="BU784" s="34"/>
    </row>
    <row r="785" spans="1:73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8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10"/>
      <c r="BQ785" s="38"/>
      <c r="BR785" s="34"/>
      <c r="BS785" s="51"/>
      <c r="BT785" s="71"/>
      <c r="BU785" s="34"/>
    </row>
    <row r="786" spans="1:73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8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10"/>
      <c r="BQ786" s="38"/>
      <c r="BR786" s="34"/>
      <c r="BS786" s="51"/>
      <c r="BT786" s="71"/>
      <c r="BU786" s="34"/>
    </row>
    <row r="787" spans="1:73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8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10"/>
      <c r="BQ787" s="38"/>
      <c r="BR787" s="34"/>
      <c r="BS787" s="51"/>
      <c r="BT787" s="71"/>
      <c r="BU787" s="34"/>
    </row>
    <row r="788" spans="1:73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8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10"/>
      <c r="BQ788" s="38"/>
      <c r="BR788" s="34"/>
      <c r="BS788" s="51"/>
      <c r="BT788" s="71"/>
      <c r="BU788" s="34"/>
    </row>
    <row r="789" spans="1:73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8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10"/>
      <c r="BQ789" s="38"/>
      <c r="BR789" s="34"/>
      <c r="BS789" s="51"/>
      <c r="BT789" s="71"/>
      <c r="BU789" s="34"/>
    </row>
    <row r="790" spans="1:73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8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10"/>
      <c r="BQ790" s="38"/>
      <c r="BR790" s="34"/>
      <c r="BS790" s="51"/>
      <c r="BT790" s="71"/>
      <c r="BU790" s="34"/>
    </row>
    <row r="791" spans="1:73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8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10"/>
      <c r="BQ791" s="38"/>
      <c r="BR791" s="34"/>
      <c r="BS791" s="51"/>
      <c r="BT791" s="71"/>
      <c r="BU791" s="34"/>
    </row>
    <row r="792" spans="1:73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8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10"/>
      <c r="BQ792" s="38"/>
      <c r="BR792" s="34"/>
      <c r="BS792" s="51"/>
      <c r="BT792" s="71"/>
      <c r="BU792" s="34"/>
    </row>
    <row r="793" spans="1:73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8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10"/>
      <c r="BQ793" s="38"/>
      <c r="BR793" s="34"/>
      <c r="BS793" s="51"/>
      <c r="BT793" s="71"/>
      <c r="BU793" s="34"/>
    </row>
    <row r="794" spans="1:73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8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10"/>
      <c r="BQ794" s="38"/>
      <c r="BR794" s="34"/>
      <c r="BS794" s="51"/>
      <c r="BT794" s="71"/>
      <c r="BU794" s="34"/>
    </row>
    <row r="795" spans="1:73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8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10"/>
      <c r="BQ795" s="38"/>
      <c r="BR795" s="34"/>
      <c r="BS795" s="51"/>
      <c r="BT795" s="71"/>
      <c r="BU795" s="34"/>
    </row>
    <row r="796" spans="1:73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8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10"/>
      <c r="BQ796" s="38"/>
      <c r="BR796" s="34"/>
      <c r="BS796" s="51"/>
      <c r="BT796" s="71"/>
      <c r="BU796" s="34"/>
    </row>
    <row r="797" spans="1:73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8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10"/>
      <c r="BQ797" s="38"/>
      <c r="BR797" s="34"/>
      <c r="BS797" s="51"/>
      <c r="BT797" s="71"/>
      <c r="BU797" s="34"/>
    </row>
    <row r="798" spans="1:73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8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10"/>
      <c r="BQ798" s="38"/>
      <c r="BR798" s="34"/>
      <c r="BS798" s="51"/>
      <c r="BT798" s="71"/>
      <c r="BU798" s="34"/>
    </row>
    <row r="799" spans="1:73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8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10"/>
      <c r="BQ799" s="38"/>
      <c r="BR799" s="34"/>
      <c r="BS799" s="51"/>
      <c r="BT799" s="71"/>
      <c r="BU799" s="34"/>
    </row>
    <row r="800" spans="1:73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8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10"/>
      <c r="BQ800" s="38"/>
      <c r="BR800" s="34"/>
      <c r="BS800" s="51"/>
      <c r="BT800" s="71"/>
      <c r="BU800" s="34"/>
    </row>
    <row r="801" spans="1:73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8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10"/>
      <c r="BQ801" s="38"/>
      <c r="BR801" s="34"/>
      <c r="BS801" s="51"/>
      <c r="BT801" s="71"/>
      <c r="BU801" s="34"/>
    </row>
    <row r="802" spans="1:73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8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10"/>
      <c r="BQ802" s="38"/>
      <c r="BR802" s="34"/>
      <c r="BS802" s="51"/>
      <c r="BT802" s="71"/>
      <c r="BU802" s="34"/>
    </row>
    <row r="803" spans="1:73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8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10"/>
      <c r="BQ803" s="38"/>
      <c r="BR803" s="34"/>
      <c r="BS803" s="51"/>
      <c r="BT803" s="71"/>
      <c r="BU803" s="34"/>
    </row>
    <row r="804" spans="1:73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8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10"/>
      <c r="BQ804" s="38"/>
      <c r="BR804" s="34"/>
      <c r="BS804" s="51"/>
      <c r="BT804" s="71"/>
      <c r="BU804" s="34"/>
    </row>
    <row r="805" spans="1:73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8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10"/>
      <c r="BQ805" s="38"/>
      <c r="BR805" s="34"/>
      <c r="BS805" s="51"/>
      <c r="BT805" s="71"/>
      <c r="BU805" s="34"/>
    </row>
    <row r="806" spans="1:73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8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10"/>
      <c r="BQ806" s="38"/>
      <c r="BR806" s="34"/>
      <c r="BS806" s="51"/>
      <c r="BT806" s="71"/>
      <c r="BU806" s="34"/>
    </row>
    <row r="807" spans="1:73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8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10"/>
      <c r="BQ807" s="38"/>
      <c r="BR807" s="34"/>
      <c r="BS807" s="51"/>
      <c r="BT807" s="71"/>
      <c r="BU807" s="34"/>
    </row>
    <row r="808" spans="1:73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8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10"/>
      <c r="BQ808" s="38"/>
      <c r="BR808" s="34"/>
      <c r="BS808" s="51"/>
      <c r="BT808" s="71"/>
      <c r="BU808" s="34"/>
    </row>
    <row r="809" spans="1:73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8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10"/>
      <c r="BQ809" s="38"/>
      <c r="BR809" s="34"/>
      <c r="BS809" s="51"/>
      <c r="BT809" s="71"/>
      <c r="BU809" s="34"/>
    </row>
    <row r="810" spans="1:73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8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10"/>
      <c r="BQ810" s="38"/>
      <c r="BR810" s="34"/>
      <c r="BS810" s="51"/>
      <c r="BT810" s="71"/>
      <c r="BU810" s="34"/>
    </row>
    <row r="811" spans="1:73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8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10"/>
      <c r="BQ811" s="38"/>
      <c r="BR811" s="34"/>
      <c r="BS811" s="51"/>
      <c r="BT811" s="71"/>
      <c r="BU811" s="34"/>
    </row>
    <row r="812" spans="1:73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8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10"/>
      <c r="BQ812" s="38"/>
      <c r="BR812" s="34"/>
      <c r="BS812" s="51"/>
      <c r="BT812" s="71"/>
      <c r="BU812" s="34"/>
    </row>
    <row r="813" spans="1:73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8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10"/>
      <c r="BQ813" s="38"/>
      <c r="BR813" s="34"/>
      <c r="BS813" s="51"/>
      <c r="BT813" s="71"/>
      <c r="BU813" s="34"/>
    </row>
    <row r="814" spans="1:73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8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10"/>
      <c r="BQ814" s="38"/>
      <c r="BR814" s="34"/>
      <c r="BS814" s="51"/>
      <c r="BT814" s="71"/>
      <c r="BU814" s="34"/>
    </row>
    <row r="815" spans="1:73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8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10"/>
      <c r="BQ815" s="38"/>
      <c r="BR815" s="34"/>
      <c r="BS815" s="51"/>
      <c r="BT815" s="71"/>
      <c r="BU815" s="34"/>
    </row>
    <row r="816" spans="1:73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8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10"/>
      <c r="BQ816" s="38"/>
      <c r="BR816" s="34"/>
      <c r="BS816" s="51"/>
      <c r="BT816" s="71"/>
      <c r="BU816" s="34"/>
    </row>
    <row r="817" spans="1:73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8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10"/>
      <c r="BQ817" s="38"/>
      <c r="BR817" s="34"/>
      <c r="BS817" s="51"/>
      <c r="BT817" s="71"/>
      <c r="BU817" s="34"/>
    </row>
    <row r="818" spans="1:73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8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10"/>
      <c r="BQ818" s="38"/>
      <c r="BR818" s="34"/>
      <c r="BS818" s="51"/>
      <c r="BT818" s="71"/>
      <c r="BU818" s="34"/>
    </row>
    <row r="819" spans="1:73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8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10"/>
      <c r="BQ819" s="38"/>
      <c r="BR819" s="34"/>
      <c r="BS819" s="51"/>
      <c r="BT819" s="71"/>
      <c r="BU819" s="34"/>
    </row>
    <row r="820" spans="1:73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8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10"/>
      <c r="BQ820" s="38"/>
      <c r="BR820" s="34"/>
      <c r="BS820" s="51"/>
      <c r="BT820" s="71"/>
      <c r="BU820" s="34"/>
    </row>
    <row r="821" spans="1:73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8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10"/>
      <c r="BQ821" s="38"/>
      <c r="BR821" s="34"/>
      <c r="BS821" s="51"/>
      <c r="BT821" s="71"/>
      <c r="BU821" s="34"/>
    </row>
    <row r="822" spans="1:73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8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10"/>
      <c r="BQ822" s="38"/>
      <c r="BR822" s="34"/>
      <c r="BS822" s="51"/>
      <c r="BT822" s="71"/>
      <c r="BU822" s="34"/>
    </row>
    <row r="823" spans="1:73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8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10"/>
      <c r="BQ823" s="38"/>
      <c r="BR823" s="34"/>
      <c r="BS823" s="51"/>
      <c r="BT823" s="71"/>
      <c r="BU823" s="34"/>
    </row>
    <row r="824" spans="1:73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8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10"/>
      <c r="BQ824" s="38"/>
      <c r="BR824" s="34"/>
      <c r="BS824" s="51"/>
      <c r="BT824" s="71"/>
      <c r="BU824" s="34"/>
    </row>
    <row r="825" spans="1:73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8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10"/>
      <c r="BQ825" s="38"/>
      <c r="BR825" s="34"/>
      <c r="BS825" s="51"/>
      <c r="BT825" s="71"/>
      <c r="BU825" s="34"/>
    </row>
    <row r="826" spans="1:73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8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10"/>
      <c r="BQ826" s="38"/>
      <c r="BR826" s="34"/>
      <c r="BS826" s="51"/>
      <c r="BT826" s="71"/>
      <c r="BU826" s="34"/>
    </row>
    <row r="827" spans="1:73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8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10"/>
      <c r="BQ827" s="38"/>
      <c r="BR827" s="34"/>
      <c r="BS827" s="51"/>
      <c r="BT827" s="71"/>
      <c r="BU827" s="34"/>
    </row>
    <row r="828" spans="1:73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8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10"/>
      <c r="BQ828" s="38"/>
      <c r="BR828" s="34"/>
      <c r="BS828" s="51"/>
      <c r="BT828" s="71"/>
      <c r="BU828" s="34"/>
    </row>
    <row r="829" spans="1:73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8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10"/>
      <c r="BQ829" s="38"/>
      <c r="BR829" s="34"/>
      <c r="BS829" s="51"/>
      <c r="BT829" s="71"/>
      <c r="BU829" s="34"/>
    </row>
    <row r="830" spans="1:73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8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10"/>
      <c r="BQ830" s="38"/>
      <c r="BR830" s="34"/>
      <c r="BS830" s="51"/>
      <c r="BT830" s="71"/>
      <c r="BU830" s="34"/>
    </row>
    <row r="831" spans="1:73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8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10"/>
      <c r="BQ831" s="38"/>
      <c r="BR831" s="34"/>
      <c r="BS831" s="51"/>
      <c r="BT831" s="71"/>
      <c r="BU831" s="34"/>
    </row>
    <row r="832" spans="1:73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8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10"/>
      <c r="BQ832" s="38"/>
      <c r="BR832" s="34"/>
      <c r="BS832" s="51"/>
      <c r="BT832" s="71"/>
      <c r="BU832" s="34"/>
    </row>
    <row r="833" spans="1:73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8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10"/>
      <c r="BQ833" s="38"/>
      <c r="BR833" s="34"/>
      <c r="BS833" s="51"/>
      <c r="BT833" s="71"/>
      <c r="BU833" s="34"/>
    </row>
    <row r="834" spans="1:73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8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10"/>
      <c r="BQ834" s="38"/>
      <c r="BR834" s="34"/>
      <c r="BS834" s="51"/>
      <c r="BT834" s="71"/>
      <c r="BU834" s="34"/>
    </row>
    <row r="835" spans="1:73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8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10"/>
      <c r="BQ835" s="38"/>
      <c r="BR835" s="34"/>
      <c r="BS835" s="51"/>
      <c r="BT835" s="71"/>
      <c r="BU835" s="34"/>
    </row>
    <row r="836" spans="1:73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8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10"/>
      <c r="BQ836" s="38"/>
      <c r="BR836" s="34"/>
      <c r="BS836" s="51"/>
      <c r="BT836" s="71"/>
      <c r="BU836" s="34"/>
    </row>
    <row r="837" spans="1:73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8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10"/>
      <c r="BQ837" s="38"/>
      <c r="BR837" s="34"/>
      <c r="BS837" s="51"/>
      <c r="BT837" s="71"/>
      <c r="BU837" s="34"/>
    </row>
    <row r="838" spans="1:73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8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10"/>
      <c r="BQ838" s="38"/>
      <c r="BR838" s="34"/>
      <c r="BS838" s="51"/>
      <c r="BT838" s="71"/>
      <c r="BU838" s="34"/>
    </row>
    <row r="839" spans="1:73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8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10"/>
      <c r="BQ839" s="38"/>
      <c r="BR839" s="34"/>
      <c r="BS839" s="51"/>
      <c r="BT839" s="71"/>
      <c r="BU839" s="34"/>
    </row>
    <row r="840" spans="1:73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8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10"/>
      <c r="BQ840" s="38"/>
      <c r="BR840" s="34"/>
      <c r="BS840" s="51"/>
      <c r="BT840" s="71"/>
      <c r="BU840" s="34"/>
    </row>
    <row r="841" spans="1:73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8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10"/>
      <c r="BQ841" s="38"/>
      <c r="BR841" s="34"/>
      <c r="BS841" s="51"/>
      <c r="BT841" s="71"/>
      <c r="BU841" s="34"/>
    </row>
    <row r="842" spans="1:73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8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10"/>
      <c r="BQ842" s="38"/>
      <c r="BR842" s="34"/>
      <c r="BS842" s="51"/>
      <c r="BT842" s="71"/>
      <c r="BU842" s="34"/>
    </row>
    <row r="843" spans="1:73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8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10"/>
      <c r="BQ843" s="38"/>
      <c r="BR843" s="34"/>
      <c r="BS843" s="51"/>
      <c r="BT843" s="71"/>
      <c r="BU843" s="34"/>
    </row>
    <row r="844" spans="1:73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8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10"/>
      <c r="BQ844" s="38"/>
      <c r="BR844" s="34"/>
      <c r="BS844" s="51"/>
      <c r="BT844" s="71"/>
      <c r="BU844" s="34"/>
    </row>
    <row r="845" spans="1:73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8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10"/>
      <c r="BQ845" s="38"/>
      <c r="BR845" s="34"/>
      <c r="BS845" s="51"/>
      <c r="BT845" s="71"/>
      <c r="BU845" s="34"/>
    </row>
    <row r="846" spans="1:73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8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10"/>
      <c r="BQ846" s="38"/>
      <c r="BR846" s="34"/>
      <c r="BS846" s="51"/>
      <c r="BT846" s="71"/>
      <c r="BU846" s="34"/>
    </row>
    <row r="847" spans="1:73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8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10"/>
      <c r="BQ847" s="38"/>
      <c r="BR847" s="34"/>
      <c r="BS847" s="51"/>
      <c r="BT847" s="71"/>
      <c r="BU847" s="34"/>
    </row>
    <row r="848" spans="1:73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8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10"/>
      <c r="BQ848" s="38"/>
      <c r="BR848" s="34"/>
      <c r="BS848" s="51"/>
      <c r="BT848" s="71"/>
      <c r="BU848" s="34"/>
    </row>
    <row r="849" spans="1:73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8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10"/>
      <c r="BQ849" s="38"/>
      <c r="BR849" s="34"/>
      <c r="BS849" s="51"/>
      <c r="BT849" s="71"/>
      <c r="BU849" s="34"/>
    </row>
    <row r="850" spans="1:73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8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10"/>
      <c r="BQ850" s="38"/>
      <c r="BR850" s="34"/>
      <c r="BS850" s="51"/>
      <c r="BT850" s="71"/>
      <c r="BU850" s="34"/>
    </row>
    <row r="851" spans="1:73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8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10"/>
      <c r="BQ851" s="38"/>
      <c r="BR851" s="34"/>
      <c r="BS851" s="51"/>
      <c r="BT851" s="71"/>
      <c r="BU851" s="34"/>
    </row>
    <row r="852" spans="1:73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8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10"/>
      <c r="BQ852" s="38"/>
      <c r="BR852" s="34"/>
      <c r="BS852" s="51"/>
      <c r="BT852" s="71"/>
      <c r="BU852" s="34"/>
    </row>
    <row r="853" spans="1:73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8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10"/>
      <c r="BQ853" s="38"/>
      <c r="BR853" s="34"/>
      <c r="BS853" s="51"/>
      <c r="BT853" s="71"/>
      <c r="BU853" s="34"/>
    </row>
    <row r="854" spans="1:73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8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10"/>
      <c r="BQ854" s="38"/>
      <c r="BR854" s="34"/>
      <c r="BS854" s="51"/>
      <c r="BT854" s="71"/>
      <c r="BU854" s="34"/>
    </row>
    <row r="855" spans="1:73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8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10"/>
      <c r="BQ855" s="38"/>
      <c r="BR855" s="34"/>
      <c r="BS855" s="51"/>
      <c r="BT855" s="71"/>
      <c r="BU855" s="34"/>
    </row>
    <row r="856" spans="1:73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8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10"/>
      <c r="BQ856" s="38"/>
      <c r="BR856" s="34"/>
      <c r="BS856" s="51"/>
      <c r="BT856" s="71"/>
      <c r="BU856" s="34"/>
    </row>
    <row r="857" spans="1:73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8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10"/>
      <c r="BQ857" s="38"/>
      <c r="BR857" s="34"/>
      <c r="BS857" s="51"/>
      <c r="BT857" s="71"/>
      <c r="BU857" s="34"/>
    </row>
    <row r="858" spans="1:73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8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10"/>
      <c r="BQ858" s="38"/>
      <c r="BR858" s="34"/>
      <c r="BS858" s="51"/>
      <c r="BT858" s="71"/>
      <c r="BU858" s="34"/>
    </row>
    <row r="859" spans="1:73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8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10"/>
      <c r="BQ859" s="38"/>
      <c r="BR859" s="34"/>
      <c r="BS859" s="51"/>
      <c r="BT859" s="71"/>
      <c r="BU859" s="34"/>
    </row>
    <row r="860" spans="1:73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8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10"/>
      <c r="BQ860" s="38"/>
      <c r="BR860" s="34"/>
      <c r="BS860" s="51"/>
      <c r="BT860" s="71"/>
      <c r="BU860" s="34"/>
    </row>
    <row r="861" spans="1:73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8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10"/>
      <c r="BQ861" s="38"/>
      <c r="BR861" s="34"/>
      <c r="BS861" s="51"/>
      <c r="BT861" s="71"/>
      <c r="BU861" s="34"/>
    </row>
    <row r="862" spans="1:73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8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10"/>
      <c r="BQ862" s="38"/>
      <c r="BR862" s="34"/>
      <c r="BS862" s="51"/>
      <c r="BT862" s="71"/>
      <c r="BU862" s="34"/>
    </row>
    <row r="863" spans="1:73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8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10"/>
      <c r="BQ863" s="38"/>
      <c r="BR863" s="34"/>
      <c r="BS863" s="51"/>
      <c r="BT863" s="71"/>
      <c r="BU863" s="34"/>
    </row>
    <row r="864" spans="1:73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8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10"/>
      <c r="BQ864" s="38"/>
      <c r="BR864" s="34"/>
      <c r="BS864" s="51"/>
      <c r="BT864" s="71"/>
      <c r="BU864" s="34"/>
    </row>
    <row r="865" spans="1:73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8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10"/>
      <c r="BQ865" s="38"/>
      <c r="BR865" s="34"/>
      <c r="BS865" s="51"/>
      <c r="BT865" s="71"/>
      <c r="BU865" s="34"/>
    </row>
    <row r="866" spans="1:73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8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10"/>
      <c r="BQ866" s="38"/>
      <c r="BR866" s="34"/>
      <c r="BS866" s="51"/>
      <c r="BT866" s="71"/>
      <c r="BU866" s="34"/>
    </row>
    <row r="867" spans="1:73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8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10"/>
      <c r="BQ867" s="38"/>
      <c r="BR867" s="34"/>
      <c r="BS867" s="51"/>
      <c r="BT867" s="71"/>
      <c r="BU867" s="34"/>
    </row>
    <row r="868" spans="1:73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8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10"/>
      <c r="BQ868" s="38"/>
      <c r="BR868" s="34"/>
      <c r="BS868" s="51"/>
      <c r="BT868" s="71"/>
      <c r="BU868" s="34"/>
    </row>
    <row r="869" spans="1:73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8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10"/>
      <c r="BQ869" s="38"/>
      <c r="BR869" s="34"/>
      <c r="BS869" s="51"/>
      <c r="BT869" s="71"/>
      <c r="BU869" s="34"/>
    </row>
    <row r="870" spans="1:73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8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10"/>
      <c r="BQ870" s="38"/>
      <c r="BR870" s="34"/>
      <c r="BS870" s="51"/>
      <c r="BT870" s="71"/>
      <c r="BU870" s="34"/>
    </row>
    <row r="871" spans="1:73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8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10"/>
      <c r="BQ871" s="38"/>
      <c r="BR871" s="34"/>
      <c r="BS871" s="51"/>
      <c r="BT871" s="71"/>
      <c r="BU871" s="34"/>
    </row>
    <row r="872" spans="1:73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8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10"/>
      <c r="BQ872" s="38"/>
      <c r="BR872" s="34"/>
      <c r="BS872" s="51"/>
      <c r="BT872" s="71"/>
      <c r="BU872" s="34"/>
    </row>
    <row r="873" spans="1:73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8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10"/>
      <c r="BQ873" s="38"/>
      <c r="BR873" s="34"/>
      <c r="BS873" s="51"/>
      <c r="BT873" s="71"/>
      <c r="BU873" s="34"/>
    </row>
    <row r="874" spans="1:73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8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10"/>
      <c r="BQ874" s="38"/>
      <c r="BR874" s="34"/>
      <c r="BS874" s="51"/>
      <c r="BT874" s="71"/>
      <c r="BU874" s="34"/>
    </row>
    <row r="875" spans="1:73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8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10"/>
      <c r="BQ875" s="38"/>
      <c r="BR875" s="34"/>
      <c r="BS875" s="51"/>
      <c r="BT875" s="71"/>
      <c r="BU875" s="34"/>
    </row>
    <row r="876" spans="1:73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8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10"/>
      <c r="BQ876" s="38"/>
      <c r="BR876" s="34"/>
      <c r="BS876" s="51"/>
      <c r="BT876" s="71"/>
      <c r="BU876" s="34"/>
    </row>
    <row r="877" spans="1:73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8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10"/>
      <c r="BQ877" s="38"/>
      <c r="BR877" s="34"/>
      <c r="BS877" s="51"/>
      <c r="BT877" s="71"/>
      <c r="BU877" s="34"/>
    </row>
    <row r="878" spans="1:73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8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10"/>
      <c r="BQ878" s="38"/>
      <c r="BR878" s="34"/>
      <c r="BS878" s="51"/>
      <c r="BT878" s="71"/>
      <c r="BU878" s="34"/>
    </row>
    <row r="879" spans="1:73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8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10"/>
      <c r="BQ879" s="38"/>
      <c r="BR879" s="34"/>
      <c r="BS879" s="51"/>
      <c r="BT879" s="71"/>
      <c r="BU879" s="34"/>
    </row>
    <row r="880" spans="1:73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8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10"/>
      <c r="BQ880" s="38"/>
      <c r="BR880" s="34"/>
      <c r="BS880" s="51"/>
      <c r="BT880" s="71"/>
      <c r="BU880" s="34"/>
    </row>
    <row r="881" spans="1:73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8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10"/>
      <c r="BQ881" s="38"/>
      <c r="BR881" s="34"/>
      <c r="BS881" s="51"/>
      <c r="BT881" s="71"/>
      <c r="BU881" s="34"/>
    </row>
    <row r="882" spans="1:73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8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10"/>
      <c r="BQ882" s="38"/>
      <c r="BR882" s="34"/>
      <c r="BS882" s="51"/>
      <c r="BT882" s="71"/>
      <c r="BU882" s="34"/>
    </row>
    <row r="883" spans="1:73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8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10"/>
      <c r="BQ883" s="38"/>
      <c r="BR883" s="34"/>
      <c r="BS883" s="51"/>
      <c r="BT883" s="71"/>
      <c r="BU883" s="34"/>
    </row>
    <row r="884" spans="1:73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8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10"/>
      <c r="BQ884" s="38"/>
      <c r="BR884" s="34"/>
      <c r="BS884" s="51"/>
      <c r="BT884" s="71"/>
      <c r="BU884" s="34"/>
    </row>
    <row r="885" spans="1:73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8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10"/>
      <c r="BQ885" s="38"/>
      <c r="BR885" s="34"/>
      <c r="BS885" s="51"/>
      <c r="BT885" s="71"/>
      <c r="BU885" s="34"/>
    </row>
    <row r="886" spans="1:73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8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10"/>
      <c r="BQ886" s="38"/>
      <c r="BR886" s="34"/>
      <c r="BS886" s="51"/>
      <c r="BT886" s="71"/>
      <c r="BU886" s="34"/>
    </row>
    <row r="887" spans="1:73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8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10"/>
      <c r="BQ887" s="38"/>
      <c r="BR887" s="34"/>
      <c r="BS887" s="51"/>
      <c r="BT887" s="71"/>
      <c r="BU887" s="34"/>
    </row>
    <row r="888" spans="1:73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8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10"/>
      <c r="BQ888" s="38"/>
      <c r="BR888" s="34"/>
      <c r="BS888" s="51"/>
      <c r="BT888" s="71"/>
      <c r="BU888" s="34"/>
    </row>
    <row r="889" spans="1:73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8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10"/>
      <c r="BQ889" s="38"/>
      <c r="BR889" s="34"/>
      <c r="BS889" s="51"/>
      <c r="BT889" s="71"/>
      <c r="BU889" s="34"/>
    </row>
    <row r="890" spans="1:73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8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10"/>
      <c r="BQ890" s="38"/>
      <c r="BR890" s="34"/>
      <c r="BS890" s="51"/>
      <c r="BT890" s="71"/>
      <c r="BU890" s="34"/>
    </row>
    <row r="891" spans="1:73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8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10"/>
      <c r="BQ891" s="38"/>
      <c r="BR891" s="34"/>
      <c r="BS891" s="51"/>
      <c r="BT891" s="71"/>
      <c r="BU891" s="34"/>
    </row>
    <row r="892" spans="1:73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8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10"/>
      <c r="BQ892" s="38"/>
      <c r="BR892" s="34"/>
      <c r="BS892" s="51"/>
      <c r="BT892" s="71"/>
      <c r="BU892" s="34"/>
    </row>
    <row r="893" spans="1:73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8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10"/>
      <c r="BQ893" s="38"/>
      <c r="BR893" s="34"/>
      <c r="BS893" s="51"/>
      <c r="BT893" s="71"/>
      <c r="BU893" s="34"/>
    </row>
    <row r="894" spans="1:73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8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10"/>
      <c r="BQ894" s="38"/>
      <c r="BR894" s="34"/>
      <c r="BS894" s="51"/>
      <c r="BT894" s="71"/>
      <c r="BU894" s="34"/>
    </row>
    <row r="895" spans="1:73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8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10"/>
      <c r="BQ895" s="38"/>
      <c r="BR895" s="34"/>
      <c r="BS895" s="51"/>
      <c r="BT895" s="71"/>
      <c r="BU895" s="34"/>
    </row>
    <row r="896" spans="1:73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8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10"/>
      <c r="BQ896" s="38"/>
      <c r="BR896" s="34"/>
      <c r="BS896" s="51"/>
      <c r="BT896" s="71"/>
      <c r="BU896" s="34"/>
    </row>
    <row r="897" spans="1:73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8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10"/>
      <c r="BQ897" s="38"/>
      <c r="BR897" s="34"/>
      <c r="BS897" s="51"/>
      <c r="BT897" s="71"/>
      <c r="BU897" s="34"/>
    </row>
    <row r="898" spans="1:73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8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10"/>
      <c r="BQ898" s="38"/>
      <c r="BR898" s="34"/>
      <c r="BS898" s="51"/>
      <c r="BT898" s="71"/>
      <c r="BU898" s="34"/>
    </row>
    <row r="899" spans="1:73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8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10"/>
      <c r="BQ899" s="38"/>
      <c r="BR899" s="34"/>
      <c r="BS899" s="51"/>
      <c r="BT899" s="71"/>
      <c r="BU899" s="34"/>
    </row>
    <row r="900" spans="1:73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8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10"/>
      <c r="BQ900" s="38"/>
      <c r="BR900" s="34"/>
      <c r="BS900" s="51"/>
      <c r="BT900" s="71"/>
      <c r="BU900" s="34"/>
    </row>
    <row r="901" spans="1:73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8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10"/>
      <c r="BQ901" s="38"/>
      <c r="BR901" s="34"/>
      <c r="BS901" s="51"/>
      <c r="BT901" s="71"/>
      <c r="BU901" s="34"/>
    </row>
    <row r="902" spans="1:73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8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10"/>
      <c r="BQ902" s="38"/>
      <c r="BR902" s="34"/>
      <c r="BS902" s="51"/>
      <c r="BT902" s="71"/>
      <c r="BU902" s="34"/>
    </row>
    <row r="903" spans="1:73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8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10"/>
      <c r="BQ903" s="38"/>
      <c r="BR903" s="34"/>
      <c r="BS903" s="51"/>
      <c r="BT903" s="71"/>
      <c r="BU903" s="34"/>
    </row>
    <row r="904" spans="1:73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8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10"/>
      <c r="BQ904" s="38"/>
      <c r="BR904" s="34"/>
      <c r="BS904" s="51"/>
      <c r="BT904" s="71"/>
      <c r="BU904" s="34"/>
    </row>
    <row r="905" spans="1:73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8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10"/>
      <c r="BQ905" s="38"/>
      <c r="BR905" s="34"/>
      <c r="BS905" s="51"/>
      <c r="BT905" s="71"/>
      <c r="BU905" s="34"/>
    </row>
    <row r="906" spans="1:73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8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10"/>
      <c r="BQ906" s="38"/>
      <c r="BR906" s="34"/>
      <c r="BS906" s="51"/>
      <c r="BT906" s="71"/>
      <c r="BU906" s="34"/>
    </row>
    <row r="907" spans="1:73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8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10"/>
      <c r="BQ907" s="38"/>
      <c r="BR907" s="34"/>
      <c r="BS907" s="51"/>
      <c r="BT907" s="71"/>
      <c r="BU907" s="34"/>
    </row>
    <row r="908" spans="1:73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8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10"/>
      <c r="BQ908" s="38"/>
      <c r="BR908" s="34"/>
      <c r="BS908" s="51"/>
      <c r="BT908" s="71"/>
      <c r="BU908" s="34"/>
    </row>
    <row r="909" spans="1:73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8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10"/>
      <c r="BQ909" s="38"/>
      <c r="BR909" s="34"/>
      <c r="BS909" s="51"/>
      <c r="BT909" s="71"/>
      <c r="BU909" s="34"/>
    </row>
    <row r="910" spans="1:73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8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10"/>
      <c r="BQ910" s="38"/>
      <c r="BR910" s="34"/>
      <c r="BS910" s="51"/>
      <c r="BT910" s="71"/>
      <c r="BU910" s="34"/>
    </row>
    <row r="911" spans="1:73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8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10"/>
      <c r="BQ911" s="38"/>
      <c r="BR911" s="34"/>
      <c r="BS911" s="51"/>
      <c r="BT911" s="71"/>
      <c r="BU911" s="34"/>
    </row>
    <row r="912" spans="1:73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8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10"/>
      <c r="BQ912" s="38"/>
      <c r="BR912" s="34"/>
      <c r="BS912" s="51"/>
      <c r="BT912" s="71"/>
      <c r="BU912" s="34"/>
    </row>
    <row r="913" spans="1:73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8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10"/>
      <c r="BQ913" s="38"/>
      <c r="BR913" s="34"/>
      <c r="BS913" s="51"/>
      <c r="BT913" s="71"/>
      <c r="BU913" s="34"/>
    </row>
    <row r="914" spans="1:73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8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10"/>
      <c r="BQ914" s="38"/>
      <c r="BR914" s="34"/>
      <c r="BS914" s="51"/>
      <c r="BT914" s="71"/>
      <c r="BU914" s="34"/>
    </row>
    <row r="915" spans="1:73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8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10"/>
      <c r="BQ915" s="38"/>
      <c r="BR915" s="34"/>
      <c r="BS915" s="51"/>
      <c r="BT915" s="71"/>
      <c r="BU915" s="34"/>
    </row>
    <row r="916" spans="1:73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8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10"/>
      <c r="BQ916" s="38"/>
      <c r="BR916" s="34"/>
      <c r="BS916" s="51"/>
      <c r="BT916" s="71"/>
      <c r="BU916" s="34"/>
    </row>
    <row r="917" spans="1:73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8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10"/>
      <c r="BQ917" s="38"/>
      <c r="BR917" s="34"/>
      <c r="BS917" s="51"/>
      <c r="BT917" s="71"/>
      <c r="BU917" s="34"/>
    </row>
    <row r="918" spans="1:73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8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10"/>
      <c r="BQ918" s="38"/>
      <c r="BR918" s="34"/>
      <c r="BS918" s="51"/>
      <c r="BT918" s="71"/>
      <c r="BU918" s="34"/>
    </row>
    <row r="919" spans="1:73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8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10"/>
      <c r="BQ919" s="38"/>
      <c r="BR919" s="34"/>
      <c r="BS919" s="51"/>
      <c r="BT919" s="71"/>
      <c r="BU919" s="34"/>
    </row>
    <row r="920" spans="1:73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8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10"/>
      <c r="BQ920" s="38"/>
      <c r="BR920" s="34"/>
      <c r="BS920" s="51"/>
      <c r="BT920" s="71"/>
      <c r="BU920" s="34"/>
    </row>
    <row r="921" spans="1:73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8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10"/>
      <c r="BQ921" s="38"/>
      <c r="BR921" s="34"/>
      <c r="BS921" s="51"/>
      <c r="BT921" s="71"/>
      <c r="BU921" s="34"/>
    </row>
    <row r="922" spans="1:73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8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10"/>
      <c r="BQ922" s="38"/>
      <c r="BR922" s="34"/>
      <c r="BS922" s="51"/>
      <c r="BT922" s="71"/>
      <c r="BU922" s="34"/>
    </row>
    <row r="923" spans="1:73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8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10"/>
      <c r="BQ923" s="38"/>
      <c r="BR923" s="34"/>
      <c r="BS923" s="51"/>
      <c r="BT923" s="71"/>
      <c r="BU923" s="34"/>
    </row>
    <row r="924" spans="1:73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8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10"/>
      <c r="BQ924" s="38"/>
      <c r="BR924" s="34"/>
      <c r="BS924" s="51"/>
      <c r="BT924" s="71"/>
      <c r="BU924" s="34"/>
    </row>
    <row r="925" spans="1:73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8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10"/>
      <c r="BQ925" s="38"/>
      <c r="BR925" s="34"/>
      <c r="BS925" s="51"/>
      <c r="BT925" s="71"/>
      <c r="BU925" s="34"/>
    </row>
    <row r="926" spans="1:73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8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10"/>
      <c r="BQ926" s="38"/>
      <c r="BR926" s="34"/>
      <c r="BS926" s="51"/>
      <c r="BT926" s="71"/>
      <c r="BU926" s="34"/>
    </row>
    <row r="927" spans="1:73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8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10"/>
      <c r="BQ927" s="38"/>
      <c r="BR927" s="34"/>
      <c r="BS927" s="51"/>
      <c r="BT927" s="71"/>
      <c r="BU927" s="34"/>
    </row>
    <row r="928" spans="1:73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8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10"/>
      <c r="BQ928" s="38"/>
      <c r="BR928" s="34"/>
      <c r="BS928" s="51"/>
      <c r="BT928" s="71"/>
      <c r="BU928" s="34"/>
    </row>
    <row r="929" spans="1:73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8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10"/>
      <c r="BQ929" s="38"/>
      <c r="BR929" s="34"/>
      <c r="BS929" s="51"/>
      <c r="BT929" s="71"/>
      <c r="BU929" s="34"/>
    </row>
    <row r="930" spans="1:73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8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10"/>
      <c r="BQ930" s="38"/>
      <c r="BR930" s="34"/>
      <c r="BS930" s="51"/>
      <c r="BT930" s="71"/>
      <c r="BU930" s="34"/>
    </row>
    <row r="931" spans="1:73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8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10"/>
      <c r="BQ931" s="38"/>
      <c r="BR931" s="34"/>
      <c r="BS931" s="51"/>
      <c r="BT931" s="71"/>
      <c r="BU931" s="34"/>
    </row>
    <row r="932" spans="1:73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8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10"/>
      <c r="BQ932" s="38"/>
      <c r="BR932" s="34"/>
      <c r="BS932" s="51"/>
      <c r="BT932" s="71"/>
      <c r="BU932" s="34"/>
    </row>
    <row r="933" spans="1:73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8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10"/>
      <c r="BQ933" s="38"/>
      <c r="BR933" s="34"/>
      <c r="BS933" s="51"/>
      <c r="BT933" s="71"/>
      <c r="BU933" s="34"/>
    </row>
    <row r="934" spans="1:73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8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10"/>
      <c r="BQ934" s="38"/>
      <c r="BR934" s="34"/>
      <c r="BS934" s="51"/>
      <c r="BT934" s="71"/>
      <c r="BU934" s="34"/>
    </row>
    <row r="935" spans="1:73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8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10"/>
      <c r="BQ935" s="38"/>
      <c r="BR935" s="34"/>
      <c r="BS935" s="51"/>
      <c r="BT935" s="71"/>
      <c r="BU935" s="34"/>
    </row>
    <row r="936" spans="1:73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8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10"/>
      <c r="BQ936" s="38"/>
      <c r="BR936" s="34"/>
      <c r="BS936" s="51"/>
      <c r="BT936" s="71"/>
      <c r="BU936" s="34"/>
    </row>
    <row r="937" spans="1:73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8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10"/>
      <c r="BQ937" s="38"/>
      <c r="BR937" s="34"/>
      <c r="BS937" s="51"/>
      <c r="BT937" s="71"/>
      <c r="BU937" s="34"/>
    </row>
    <row r="938" spans="1:73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8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10"/>
      <c r="BQ938" s="38"/>
      <c r="BR938" s="34"/>
      <c r="BS938" s="51"/>
      <c r="BT938" s="71"/>
      <c r="BU938" s="34"/>
    </row>
    <row r="939" spans="1:73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8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10"/>
      <c r="BQ939" s="38"/>
      <c r="BR939" s="34"/>
      <c r="BS939" s="51"/>
      <c r="BT939" s="71"/>
      <c r="BU939" s="34"/>
    </row>
    <row r="940" spans="1:73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8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10"/>
      <c r="BQ940" s="38"/>
      <c r="BR940" s="34"/>
      <c r="BS940" s="51"/>
      <c r="BT940" s="71"/>
      <c r="BU940" s="34"/>
    </row>
    <row r="941" spans="1:73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8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10"/>
      <c r="BQ941" s="38"/>
      <c r="BR941" s="34"/>
      <c r="BS941" s="51"/>
      <c r="BT941" s="71"/>
      <c r="BU941" s="34"/>
    </row>
    <row r="942" spans="1:73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8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10"/>
      <c r="BQ942" s="38"/>
      <c r="BR942" s="34"/>
      <c r="BS942" s="51"/>
      <c r="BT942" s="71"/>
      <c r="BU942" s="34"/>
    </row>
    <row r="943" spans="1:73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8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10"/>
      <c r="BQ943" s="38"/>
      <c r="BR943" s="34"/>
      <c r="BS943" s="51"/>
      <c r="BT943" s="71"/>
      <c r="BU943" s="34"/>
    </row>
    <row r="944" spans="1:73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8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10"/>
      <c r="BQ944" s="38"/>
      <c r="BR944" s="34"/>
      <c r="BS944" s="51"/>
      <c r="BT944" s="71"/>
      <c r="BU944" s="34"/>
    </row>
    <row r="945" spans="1:73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8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10"/>
      <c r="BQ945" s="38"/>
      <c r="BR945" s="34"/>
      <c r="BS945" s="51"/>
      <c r="BT945" s="71"/>
      <c r="BU945" s="34"/>
    </row>
    <row r="946" spans="1:73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8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10"/>
      <c r="BQ946" s="38"/>
      <c r="BR946" s="34"/>
      <c r="BS946" s="51"/>
      <c r="BT946" s="71"/>
      <c r="BU946" s="34"/>
    </row>
    <row r="947" spans="1:73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8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10"/>
      <c r="BQ947" s="38"/>
      <c r="BR947" s="34"/>
      <c r="BS947" s="51"/>
      <c r="BT947" s="71"/>
      <c r="BU947" s="34"/>
    </row>
    <row r="948" spans="1:73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8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10"/>
      <c r="BQ948" s="38"/>
      <c r="BR948" s="34"/>
      <c r="BS948" s="51"/>
      <c r="BT948" s="71"/>
      <c r="BU948" s="34"/>
    </row>
    <row r="949" spans="1:73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8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10"/>
      <c r="BQ949" s="38"/>
      <c r="BR949" s="34"/>
      <c r="BS949" s="51"/>
      <c r="BT949" s="71"/>
      <c r="BU949" s="34"/>
    </row>
    <row r="950" spans="1:73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8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10"/>
      <c r="BQ950" s="38"/>
      <c r="BR950" s="34"/>
      <c r="BS950" s="51"/>
      <c r="BT950" s="71"/>
      <c r="BU950" s="34"/>
    </row>
    <row r="951" spans="1:73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8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10"/>
      <c r="BQ951" s="38"/>
      <c r="BR951" s="34"/>
      <c r="BS951" s="51"/>
      <c r="BT951" s="71"/>
      <c r="BU951" s="34"/>
    </row>
    <row r="952" spans="1:73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8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10"/>
      <c r="BQ952" s="38"/>
      <c r="BR952" s="34"/>
      <c r="BS952" s="51"/>
      <c r="BT952" s="71"/>
      <c r="BU952" s="34"/>
    </row>
    <row r="953" spans="1:73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8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10"/>
      <c r="BQ953" s="38"/>
      <c r="BR953" s="34"/>
      <c r="BS953" s="51"/>
      <c r="BT953" s="71"/>
      <c r="BU953" s="34"/>
    </row>
    <row r="954" spans="1:73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8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10"/>
      <c r="BQ954" s="38"/>
      <c r="BR954" s="34"/>
      <c r="BS954" s="51"/>
      <c r="BT954" s="71"/>
      <c r="BU954" s="34"/>
    </row>
    <row r="955" spans="1:73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8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10"/>
      <c r="BQ955" s="38"/>
      <c r="BR955" s="34"/>
      <c r="BS955" s="51"/>
      <c r="BT955" s="71"/>
      <c r="BU955" s="34"/>
    </row>
    <row r="956" spans="1:73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8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10"/>
      <c r="BQ956" s="38"/>
      <c r="BR956" s="34"/>
      <c r="BS956" s="51"/>
      <c r="BT956" s="71"/>
      <c r="BU956" s="34"/>
    </row>
    <row r="957" spans="1:73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8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10"/>
      <c r="BQ957" s="38"/>
      <c r="BR957" s="34"/>
      <c r="BS957" s="51"/>
      <c r="BT957" s="71"/>
      <c r="BU957" s="34"/>
    </row>
    <row r="958" spans="1:73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8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10"/>
      <c r="BQ958" s="38"/>
      <c r="BR958" s="34"/>
      <c r="BS958" s="51"/>
      <c r="BT958" s="71"/>
      <c r="BU958" s="34"/>
    </row>
    <row r="959" spans="1:73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8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10"/>
      <c r="BQ959" s="38"/>
      <c r="BR959" s="34"/>
      <c r="BS959" s="51"/>
      <c r="BT959" s="71"/>
      <c r="BU959" s="34"/>
    </row>
    <row r="960" spans="1:73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8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10"/>
      <c r="BQ960" s="38"/>
      <c r="BR960" s="34"/>
      <c r="BS960" s="51"/>
      <c r="BT960" s="71"/>
      <c r="BU960" s="34"/>
    </row>
    <row r="961" spans="1:73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8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10"/>
      <c r="BQ961" s="38"/>
      <c r="BR961" s="34"/>
      <c r="BS961" s="51"/>
      <c r="BT961" s="71"/>
      <c r="BU961" s="34"/>
    </row>
    <row r="962" spans="1:73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8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10"/>
      <c r="BQ962" s="38"/>
      <c r="BR962" s="34"/>
      <c r="BS962" s="51"/>
      <c r="BT962" s="71"/>
      <c r="BU962" s="34"/>
    </row>
    <row r="963" spans="1:73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8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10"/>
      <c r="BQ963" s="38"/>
      <c r="BR963" s="34"/>
      <c r="BS963" s="51"/>
      <c r="BT963" s="71"/>
      <c r="BU963" s="34"/>
    </row>
    <row r="964" spans="1:73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8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10"/>
      <c r="BQ964" s="38"/>
      <c r="BR964" s="34"/>
      <c r="BS964" s="51"/>
      <c r="BT964" s="71"/>
      <c r="BU964" s="34"/>
    </row>
    <row r="965" spans="1:73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8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10"/>
      <c r="BQ965" s="38"/>
      <c r="BR965" s="34"/>
      <c r="BS965" s="51"/>
      <c r="BT965" s="71"/>
      <c r="BU965" s="34"/>
    </row>
    <row r="966" spans="1:73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8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10"/>
      <c r="BQ966" s="38"/>
      <c r="BR966" s="34"/>
      <c r="BS966" s="51"/>
      <c r="BT966" s="71"/>
      <c r="BU966" s="34"/>
    </row>
    <row r="967" spans="1:73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8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10"/>
      <c r="BQ967" s="38"/>
      <c r="BR967" s="34"/>
      <c r="BS967" s="51"/>
      <c r="BT967" s="71"/>
      <c r="BU967" s="34"/>
    </row>
    <row r="968" spans="1:73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8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10"/>
      <c r="BQ968" s="38"/>
      <c r="BR968" s="34"/>
      <c r="BS968" s="51"/>
      <c r="BT968" s="71"/>
      <c r="BU968" s="34"/>
    </row>
    <row r="969" spans="1:73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8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10"/>
      <c r="BQ969" s="38"/>
      <c r="BR969" s="34"/>
      <c r="BS969" s="51"/>
      <c r="BT969" s="71"/>
      <c r="BU969" s="34"/>
    </row>
    <row r="970" spans="1:73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8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10"/>
      <c r="BQ970" s="38"/>
      <c r="BR970" s="34"/>
      <c r="BS970" s="51"/>
      <c r="BT970" s="71"/>
      <c r="BU970" s="34"/>
    </row>
    <row r="971" spans="1:73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8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10"/>
      <c r="BQ971" s="38"/>
      <c r="BR971" s="34"/>
      <c r="BS971" s="51"/>
      <c r="BT971" s="71"/>
      <c r="BU971" s="34"/>
    </row>
    <row r="972" spans="1:73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8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10"/>
      <c r="BQ972" s="38"/>
      <c r="BR972" s="34"/>
      <c r="BS972" s="51"/>
      <c r="BT972" s="71"/>
      <c r="BU972" s="34"/>
    </row>
    <row r="973" spans="1:73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8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10"/>
      <c r="BQ973" s="38"/>
      <c r="BR973" s="34"/>
      <c r="BS973" s="51"/>
      <c r="BT973" s="71"/>
      <c r="BU973" s="34"/>
    </row>
    <row r="974" spans="1:73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8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10"/>
      <c r="BQ974" s="38"/>
      <c r="BR974" s="34"/>
      <c r="BS974" s="51"/>
      <c r="BT974" s="71"/>
      <c r="BU974" s="34"/>
    </row>
    <row r="975" spans="1:73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8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10"/>
      <c r="BQ975" s="38"/>
      <c r="BR975" s="34"/>
      <c r="BS975" s="51"/>
      <c r="BT975" s="71"/>
      <c r="BU975" s="34"/>
    </row>
    <row r="976" spans="1:73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8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10"/>
      <c r="BQ976" s="38"/>
      <c r="BR976" s="34"/>
      <c r="BS976" s="51"/>
      <c r="BT976" s="71"/>
      <c r="BU976" s="34"/>
    </row>
    <row r="977" spans="1:73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8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10"/>
      <c r="BQ977" s="38"/>
      <c r="BR977" s="34"/>
      <c r="BS977" s="51"/>
      <c r="BT977" s="71"/>
      <c r="BU977" s="34"/>
    </row>
    <row r="978" spans="1:73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8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10"/>
      <c r="BQ978" s="38"/>
      <c r="BR978" s="34"/>
      <c r="BS978" s="51"/>
      <c r="BT978" s="71"/>
      <c r="BU978" s="34"/>
    </row>
    <row r="979" spans="1:73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8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10"/>
      <c r="BQ979" s="38"/>
      <c r="BR979" s="34"/>
      <c r="BS979" s="51"/>
      <c r="BT979" s="71"/>
      <c r="BU979" s="34"/>
    </row>
    <row r="980" spans="1:73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8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10"/>
      <c r="BQ980" s="38"/>
      <c r="BR980" s="34"/>
      <c r="BS980" s="51"/>
      <c r="BT980" s="71"/>
      <c r="BU980" s="34"/>
    </row>
    <row r="981" spans="1:73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8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10"/>
      <c r="BQ981" s="38"/>
      <c r="BR981" s="34"/>
      <c r="BS981" s="51"/>
      <c r="BT981" s="71"/>
      <c r="BU981" s="34"/>
    </row>
    <row r="982" spans="1:73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8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10"/>
      <c r="BQ982" s="38"/>
      <c r="BR982" s="34"/>
      <c r="BS982" s="51"/>
      <c r="BT982" s="71"/>
      <c r="BU982" s="34"/>
    </row>
    <row r="983" spans="1:73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8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10"/>
      <c r="BQ983" s="38"/>
      <c r="BR983" s="34"/>
      <c r="BS983" s="51"/>
      <c r="BT983" s="71"/>
      <c r="BU983" s="34"/>
    </row>
    <row r="984" spans="1:73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8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10"/>
      <c r="BQ984" s="38"/>
      <c r="BR984" s="34"/>
      <c r="BS984" s="51"/>
      <c r="BT984" s="71"/>
      <c r="BU984" s="34"/>
    </row>
    <row r="985" spans="1:73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8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10"/>
      <c r="BQ985" s="38"/>
      <c r="BR985" s="34"/>
      <c r="BS985" s="51"/>
      <c r="BT985" s="71"/>
      <c r="BU985" s="34"/>
    </row>
    <row r="986" spans="1:73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8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10"/>
      <c r="BQ986" s="38"/>
      <c r="BR986" s="34"/>
      <c r="BS986" s="51"/>
      <c r="BT986" s="71"/>
      <c r="BU986" s="34"/>
    </row>
    <row r="987" spans="1:73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8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10"/>
      <c r="BQ987" s="38"/>
      <c r="BR987" s="34"/>
      <c r="BS987" s="51"/>
      <c r="BT987" s="71"/>
      <c r="BU987" s="34"/>
    </row>
    <row r="988" spans="1:73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8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10"/>
      <c r="BQ988" s="38"/>
      <c r="BR988" s="34"/>
      <c r="BS988" s="51"/>
      <c r="BT988" s="71"/>
      <c r="BU988" s="34"/>
    </row>
    <row r="989" spans="1:73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8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10"/>
      <c r="BQ989" s="38"/>
      <c r="BR989" s="34"/>
      <c r="BS989" s="51"/>
      <c r="BT989" s="71"/>
      <c r="BU989" s="34"/>
    </row>
    <row r="990" spans="1:73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8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10"/>
      <c r="BQ990" s="38"/>
      <c r="BR990" s="34"/>
      <c r="BS990" s="51"/>
      <c r="BT990" s="71"/>
      <c r="BU990" s="34"/>
    </row>
    <row r="991" spans="1:73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8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10"/>
      <c r="BQ991" s="38"/>
      <c r="BR991" s="34"/>
      <c r="BS991" s="51"/>
      <c r="BT991" s="71"/>
      <c r="BU991" s="34"/>
    </row>
    <row r="992" spans="1:73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8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10"/>
      <c r="BQ992" s="38"/>
      <c r="BR992" s="34"/>
      <c r="BS992" s="51"/>
      <c r="BT992" s="71"/>
      <c r="BU992" s="34"/>
    </row>
    <row r="993" spans="1:73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8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10"/>
      <c r="BQ993" s="38"/>
      <c r="BR993" s="34"/>
      <c r="BS993" s="51"/>
      <c r="BT993" s="71"/>
      <c r="BU993" s="34"/>
    </row>
    <row r="994" spans="1:73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8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10"/>
      <c r="BQ994" s="38"/>
      <c r="BR994" s="34"/>
      <c r="BS994" s="51"/>
      <c r="BT994" s="71"/>
      <c r="BU994" s="34"/>
    </row>
    <row r="995" spans="1:73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8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10"/>
      <c r="BQ995" s="38"/>
      <c r="BR995" s="34"/>
      <c r="BS995" s="51"/>
      <c r="BT995" s="71"/>
      <c r="BU995" s="34"/>
    </row>
    <row r="996" spans="1:73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8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10"/>
      <c r="BQ996" s="38"/>
      <c r="BR996" s="34"/>
      <c r="BS996" s="51"/>
      <c r="BT996" s="71"/>
      <c r="BU996" s="34"/>
    </row>
    <row r="997" spans="1:73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8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10"/>
      <c r="BQ997" s="38"/>
      <c r="BR997" s="34"/>
      <c r="BS997" s="51"/>
      <c r="BT997" s="71"/>
      <c r="BU997" s="34"/>
    </row>
    <row r="998" spans="1:73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8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10"/>
      <c r="BQ998" s="38"/>
      <c r="BR998" s="34"/>
      <c r="BS998" s="51"/>
      <c r="BT998" s="71"/>
      <c r="BU998" s="34"/>
    </row>
    <row r="999" spans="1:73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8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10"/>
      <c r="BQ999" s="38"/>
      <c r="BR999" s="34"/>
      <c r="BS999" s="51"/>
      <c r="BT999" s="71"/>
      <c r="BU999" s="34"/>
    </row>
    <row r="1000" spans="1:73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8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10"/>
      <c r="BQ1000" s="38"/>
      <c r="BR1000" s="34"/>
      <c r="BS1000" s="51"/>
      <c r="BT1000" s="71"/>
      <c r="BU1000" s="34"/>
    </row>
    <row r="1001" spans="1:73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8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10"/>
      <c r="BQ1001" s="38"/>
      <c r="BR1001" s="34"/>
      <c r="BS1001" s="51"/>
      <c r="BT1001" s="71"/>
      <c r="BU1001" s="34"/>
    </row>
    <row r="1002" spans="1:73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8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10"/>
      <c r="BQ1002" s="38"/>
      <c r="BR1002" s="34"/>
      <c r="BS1002" s="51"/>
      <c r="BT1002" s="71"/>
      <c r="BU1002" s="34"/>
    </row>
    <row r="1003" spans="1:73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8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10"/>
      <c r="BQ1003" s="38"/>
      <c r="BR1003" s="34"/>
      <c r="BS1003" s="51"/>
      <c r="BT1003" s="71"/>
      <c r="BU1003" s="34"/>
    </row>
    <row r="1004" spans="1:73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8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10"/>
      <c r="BQ1004" s="38"/>
      <c r="BR1004" s="34"/>
      <c r="BS1004" s="51"/>
      <c r="BT1004" s="71"/>
      <c r="BU1004" s="34"/>
    </row>
    <row r="1005" spans="1:73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8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10"/>
      <c r="BQ1005" s="38"/>
      <c r="BR1005" s="34"/>
      <c r="BS1005" s="51"/>
      <c r="BT1005" s="71"/>
      <c r="BU1005" s="34"/>
    </row>
    <row r="1006" spans="1:73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8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10"/>
      <c r="BQ1006" s="38"/>
      <c r="BR1006" s="34"/>
      <c r="BS1006" s="51"/>
      <c r="BT1006" s="71"/>
      <c r="BU1006" s="34"/>
    </row>
    <row r="1007" spans="1:73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8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10"/>
      <c r="BQ1007" s="38"/>
      <c r="BR1007" s="34"/>
      <c r="BS1007" s="51"/>
      <c r="BT1007" s="71"/>
      <c r="BU1007" s="34"/>
    </row>
    <row r="1008" spans="1:73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8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10"/>
      <c r="BQ1008" s="38"/>
      <c r="BR1008" s="34"/>
      <c r="BS1008" s="51"/>
      <c r="BT1008" s="71"/>
      <c r="BU1008" s="34"/>
    </row>
  </sheetData>
  <mergeCells count="37">
    <mergeCell ref="AV5:AW5"/>
    <mergeCell ref="AN4:BP4"/>
    <mergeCell ref="AL5:AL6"/>
    <mergeCell ref="G5:G6"/>
    <mergeCell ref="BR5:BR6"/>
    <mergeCell ref="AP5:AQ5"/>
    <mergeCell ref="AN5:AO5"/>
    <mergeCell ref="AT5:AU5"/>
    <mergeCell ref="AR5:AS5"/>
    <mergeCell ref="AZ5:BA5"/>
    <mergeCell ref="BB5:BC5"/>
    <mergeCell ref="AX5:AY5"/>
    <mergeCell ref="H5:H6"/>
    <mergeCell ref="BS5:BS6"/>
    <mergeCell ref="BT5:BT6"/>
    <mergeCell ref="BD5:BE5"/>
    <mergeCell ref="BF5:BG5"/>
    <mergeCell ref="BH5:BI5"/>
    <mergeCell ref="BN5:BP5"/>
    <mergeCell ref="BJ5:BK5"/>
    <mergeCell ref="BL5:BM5"/>
    <mergeCell ref="D5:D6"/>
    <mergeCell ref="B5:B6"/>
    <mergeCell ref="C5:C6"/>
    <mergeCell ref="E5:E6"/>
    <mergeCell ref="AK5:AK6"/>
    <mergeCell ref="J5:J6"/>
    <mergeCell ref="I5:I6"/>
    <mergeCell ref="N5:N6"/>
    <mergeCell ref="P5:P6"/>
    <mergeCell ref="W5:AB5"/>
    <mergeCell ref="Q5:V5"/>
    <mergeCell ref="M5:M6"/>
    <mergeCell ref="AH5:AJ5"/>
    <mergeCell ref="AC5:AG5"/>
    <mergeCell ref="L5:L6"/>
    <mergeCell ref="K5:K6"/>
  </mergeCells>
  <conditionalFormatting sqref="AN9:BP155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X8" activePane="bottomRight" state="frozen"/>
      <selection pane="topRight" activeCell="G1" sqref="G1"/>
      <selection pane="bottomLeft" activeCell="A8" sqref="A8"/>
      <selection pane="bottomRight" activeCell="BC58" sqref="BC58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324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22" t="s">
        <v>1</v>
      </c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4" t="s">
        <v>2</v>
      </c>
      <c r="C5" s="114" t="s">
        <v>148</v>
      </c>
      <c r="D5" s="112" t="s">
        <v>3</v>
      </c>
      <c r="E5" s="114" t="s">
        <v>4</v>
      </c>
      <c r="F5" s="91"/>
      <c r="G5" s="114" t="s">
        <v>18</v>
      </c>
      <c r="H5" s="114" t="s">
        <v>5</v>
      </c>
      <c r="I5" s="114" t="s">
        <v>6</v>
      </c>
      <c r="J5" s="114" t="s">
        <v>7</v>
      </c>
      <c r="K5" s="114" t="s">
        <v>8</v>
      </c>
      <c r="L5" s="114" t="s">
        <v>9</v>
      </c>
      <c r="M5" s="115" t="s">
        <v>10</v>
      </c>
      <c r="N5" s="113"/>
      <c r="O5" s="113"/>
      <c r="P5" s="113"/>
      <c r="Q5" s="113"/>
      <c r="R5" s="113"/>
      <c r="S5" s="115" t="s">
        <v>11</v>
      </c>
      <c r="T5" s="113"/>
      <c r="U5" s="113"/>
      <c r="V5" s="115" t="s">
        <v>12</v>
      </c>
      <c r="W5" s="113"/>
      <c r="X5" s="113"/>
      <c r="Y5" s="113"/>
      <c r="Z5" s="115" t="s">
        <v>13</v>
      </c>
      <c r="AA5" s="113"/>
      <c r="AB5" s="113"/>
      <c r="AC5" s="115" t="s">
        <v>14</v>
      </c>
      <c r="AD5" s="114" t="s">
        <v>15</v>
      </c>
      <c r="AE5" s="89"/>
      <c r="AF5" s="122">
        <v>5</v>
      </c>
      <c r="AG5" s="113"/>
      <c r="AH5" s="122">
        <v>10</v>
      </c>
      <c r="AI5" s="113"/>
      <c r="AJ5" s="122">
        <v>15</v>
      </c>
      <c r="AK5" s="113"/>
      <c r="AL5" s="122">
        <v>30</v>
      </c>
      <c r="AM5" s="113"/>
      <c r="AN5" s="122">
        <v>50</v>
      </c>
      <c r="AO5" s="113"/>
      <c r="AP5" s="122">
        <v>75</v>
      </c>
      <c r="AQ5" s="113"/>
      <c r="AR5" s="122">
        <v>100</v>
      </c>
      <c r="AS5" s="113"/>
      <c r="AT5" s="121">
        <v>150</v>
      </c>
      <c r="AU5" s="113"/>
      <c r="AV5" s="121">
        <v>200</v>
      </c>
      <c r="AW5" s="113"/>
      <c r="AX5" s="121">
        <v>250</v>
      </c>
      <c r="AY5" s="113"/>
      <c r="AZ5" s="121">
        <v>300</v>
      </c>
      <c r="BA5" s="113"/>
      <c r="BB5" s="122" t="s">
        <v>16</v>
      </c>
      <c r="BC5" s="113"/>
      <c r="BD5" s="113"/>
      <c r="BE5" s="89"/>
      <c r="BF5" s="114" t="s">
        <v>17</v>
      </c>
      <c r="BG5" s="125" t="s">
        <v>19</v>
      </c>
      <c r="BH5" s="114" t="s">
        <v>20</v>
      </c>
      <c r="BI5" s="113"/>
      <c r="BJ5" s="89"/>
      <c r="BK5" s="89"/>
      <c r="BL5" s="89"/>
      <c r="BM5" s="89"/>
      <c r="BN5" s="89"/>
      <c r="BO5" s="89"/>
      <c r="BP5" s="89"/>
      <c r="BQ5" s="89"/>
      <c r="BR5" s="89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3"/>
      <c r="C6" s="113"/>
      <c r="D6" s="113"/>
      <c r="E6" s="113"/>
      <c r="F6" s="92"/>
      <c r="G6" s="113"/>
      <c r="H6" s="113"/>
      <c r="I6" s="113"/>
      <c r="J6" s="113"/>
      <c r="K6" s="113"/>
      <c r="L6" s="113"/>
      <c r="M6" s="22" t="s">
        <v>21</v>
      </c>
      <c r="N6" s="91" t="s">
        <v>22</v>
      </c>
      <c r="O6" s="91" t="s">
        <v>23</v>
      </c>
      <c r="P6" s="91" t="s">
        <v>24</v>
      </c>
      <c r="Q6" s="91" t="s">
        <v>25</v>
      </c>
      <c r="R6" s="91" t="s">
        <v>26</v>
      </c>
      <c r="S6" s="22" t="s">
        <v>21</v>
      </c>
      <c r="T6" s="91" t="s">
        <v>24</v>
      </c>
      <c r="U6" s="91" t="s">
        <v>26</v>
      </c>
      <c r="V6" s="22" t="s">
        <v>21</v>
      </c>
      <c r="W6" s="91" t="s">
        <v>27</v>
      </c>
      <c r="X6" s="91" t="s">
        <v>24</v>
      </c>
      <c r="Y6" s="91" t="s">
        <v>26</v>
      </c>
      <c r="Z6" s="22" t="s">
        <v>28</v>
      </c>
      <c r="AA6" s="91" t="s">
        <v>29</v>
      </c>
      <c r="AB6" s="91" t="s">
        <v>30</v>
      </c>
      <c r="AC6" s="116"/>
      <c r="AD6" s="113"/>
      <c r="AE6" s="91"/>
      <c r="AF6" s="23" t="s">
        <v>31</v>
      </c>
      <c r="AG6" s="23" t="s">
        <v>32</v>
      </c>
      <c r="AH6" s="23" t="s">
        <v>31</v>
      </c>
      <c r="AI6" s="23" t="s">
        <v>32</v>
      </c>
      <c r="AJ6" s="23" t="s">
        <v>31</v>
      </c>
      <c r="AK6" s="23" t="s">
        <v>32</v>
      </c>
      <c r="AL6" s="23" t="s">
        <v>31</v>
      </c>
      <c r="AM6" s="23" t="s">
        <v>32</v>
      </c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4" t="s">
        <v>31</v>
      </c>
      <c r="BC6" s="24" t="s">
        <v>32</v>
      </c>
      <c r="BD6" s="24" t="s">
        <v>33</v>
      </c>
      <c r="BE6" s="91"/>
      <c r="BF6" s="113"/>
      <c r="BG6" s="126"/>
      <c r="BH6" s="91" t="s">
        <v>34</v>
      </c>
      <c r="BI6" s="91" t="s">
        <v>35</v>
      </c>
      <c r="BJ6" s="91"/>
      <c r="BK6" s="91"/>
      <c r="BL6" s="91"/>
      <c r="BM6" s="91"/>
      <c r="BN6" s="91"/>
      <c r="BO6" s="91"/>
      <c r="BP6" s="91"/>
      <c r="BQ6" s="91"/>
      <c r="BR6" s="91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41</v>
      </c>
      <c r="C8" s="31"/>
      <c r="D8" s="31"/>
      <c r="E8" s="31"/>
      <c r="F8" s="31"/>
      <c r="G8" s="31"/>
      <c r="H8" s="32" t="s">
        <v>43</v>
      </c>
      <c r="I8" s="32" t="s">
        <v>44</v>
      </c>
      <c r="J8" s="31">
        <v>200</v>
      </c>
      <c r="K8" s="31">
        <v>169</v>
      </c>
      <c r="L8" s="32" t="s">
        <v>45</v>
      </c>
      <c r="M8" s="31" t="s">
        <v>37</v>
      </c>
      <c r="N8" s="31" t="s">
        <v>37</v>
      </c>
      <c r="O8" s="31" t="s">
        <v>37</v>
      </c>
      <c r="P8" s="31" t="s">
        <v>37</v>
      </c>
      <c r="Q8" s="31" t="s">
        <v>37</v>
      </c>
      <c r="R8" s="31" t="s">
        <v>37</v>
      </c>
      <c r="S8" s="31" t="s">
        <v>70</v>
      </c>
      <c r="T8" s="31" t="s">
        <v>50</v>
      </c>
      <c r="U8" s="31" t="s">
        <v>151</v>
      </c>
      <c r="V8" s="31" t="s">
        <v>46</v>
      </c>
      <c r="W8" s="31">
        <v>256</v>
      </c>
      <c r="X8" s="31" t="s">
        <v>50</v>
      </c>
      <c r="Y8" s="78" t="s">
        <v>50</v>
      </c>
      <c r="Z8" s="32" t="s">
        <v>52</v>
      </c>
      <c r="AA8" s="31">
        <v>1E-3</v>
      </c>
      <c r="AB8" s="31" t="s">
        <v>45</v>
      </c>
      <c r="AC8" s="31" t="s">
        <v>45</v>
      </c>
      <c r="AD8" s="31" t="s">
        <v>149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36</v>
      </c>
      <c r="D9" s="35" t="s">
        <v>37</v>
      </c>
      <c r="E9" s="36" t="s">
        <v>38</v>
      </c>
      <c r="F9" s="32"/>
      <c r="G9" s="37" t="s">
        <v>39</v>
      </c>
      <c r="H9" s="36" t="s">
        <v>43</v>
      </c>
      <c r="I9" s="36" t="s">
        <v>44</v>
      </c>
      <c r="J9" s="36">
        <v>500</v>
      </c>
      <c r="K9" s="36">
        <v>169</v>
      </c>
      <c r="L9" s="36" t="s">
        <v>45</v>
      </c>
      <c r="M9" s="61" t="s">
        <v>37</v>
      </c>
      <c r="N9" s="61" t="s">
        <v>37</v>
      </c>
      <c r="O9" s="61" t="s">
        <v>37</v>
      </c>
      <c r="P9" s="61" t="s">
        <v>37</v>
      </c>
      <c r="Q9" s="61" t="s">
        <v>37</v>
      </c>
      <c r="R9" s="61" t="s">
        <v>37</v>
      </c>
      <c r="S9" s="36" t="s">
        <v>70</v>
      </c>
      <c r="T9" s="34">
        <v>0.4</v>
      </c>
      <c r="U9" s="36" t="s">
        <v>151</v>
      </c>
      <c r="V9" s="36" t="s">
        <v>46</v>
      </c>
      <c r="W9" s="36">
        <v>256</v>
      </c>
      <c r="X9" s="34">
        <v>0.4</v>
      </c>
      <c r="Y9" s="36" t="s">
        <v>50</v>
      </c>
      <c r="Z9" s="36" t="s">
        <v>52</v>
      </c>
      <c r="AA9" s="36">
        <v>1E-3</v>
      </c>
      <c r="AB9" s="36" t="s">
        <v>45</v>
      </c>
      <c r="AC9" s="36" t="s">
        <v>45</v>
      </c>
      <c r="AD9" s="36" t="s">
        <v>149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37</v>
      </c>
      <c r="BG9" s="124" t="s">
        <v>40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36</v>
      </c>
      <c r="D10" s="35" t="s">
        <v>37</v>
      </c>
      <c r="E10" s="36" t="s">
        <v>38</v>
      </c>
      <c r="F10" s="32"/>
      <c r="G10" s="37" t="s">
        <v>39</v>
      </c>
      <c r="H10" s="36" t="s">
        <v>43</v>
      </c>
      <c r="I10" s="36" t="s">
        <v>44</v>
      </c>
      <c r="J10" s="36">
        <v>500</v>
      </c>
      <c r="K10" s="36">
        <v>169</v>
      </c>
      <c r="L10" s="36" t="s">
        <v>45</v>
      </c>
      <c r="M10" s="61" t="s">
        <v>37</v>
      </c>
      <c r="N10" s="61" t="s">
        <v>37</v>
      </c>
      <c r="O10" s="61" t="s">
        <v>37</v>
      </c>
      <c r="P10" s="61" t="s">
        <v>37</v>
      </c>
      <c r="Q10" s="61" t="s">
        <v>37</v>
      </c>
      <c r="R10" s="61" t="s">
        <v>37</v>
      </c>
      <c r="S10" s="36" t="s">
        <v>70</v>
      </c>
      <c r="T10" s="34">
        <v>0.5</v>
      </c>
      <c r="U10" s="36" t="s">
        <v>151</v>
      </c>
      <c r="V10" s="36" t="s">
        <v>46</v>
      </c>
      <c r="W10" s="36">
        <v>256</v>
      </c>
      <c r="X10" s="34">
        <v>0.5</v>
      </c>
      <c r="Y10" s="36" t="s">
        <v>50</v>
      </c>
      <c r="Z10" s="36" t="s">
        <v>52</v>
      </c>
      <c r="AA10" s="36">
        <v>1E-3</v>
      </c>
      <c r="AB10" s="36" t="s">
        <v>45</v>
      </c>
      <c r="AC10" s="36" t="s">
        <v>45</v>
      </c>
      <c r="AD10" s="36" t="s">
        <v>149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37</v>
      </c>
      <c r="BG10" s="12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36</v>
      </c>
      <c r="D11" s="35" t="s">
        <v>37</v>
      </c>
      <c r="E11" s="36" t="s">
        <v>38</v>
      </c>
      <c r="F11" s="32"/>
      <c r="G11" s="37" t="s">
        <v>39</v>
      </c>
      <c r="H11" s="36" t="s">
        <v>43</v>
      </c>
      <c r="I11" s="36" t="s">
        <v>44</v>
      </c>
      <c r="J11" s="36">
        <v>500</v>
      </c>
      <c r="K11" s="36">
        <v>169</v>
      </c>
      <c r="L11" s="36" t="s">
        <v>45</v>
      </c>
      <c r="M11" s="61" t="s">
        <v>37</v>
      </c>
      <c r="N11" s="61" t="s">
        <v>37</v>
      </c>
      <c r="O11" s="61" t="s">
        <v>37</v>
      </c>
      <c r="P11" s="61" t="s">
        <v>37</v>
      </c>
      <c r="Q11" s="61" t="s">
        <v>37</v>
      </c>
      <c r="R11" s="61" t="s">
        <v>37</v>
      </c>
      <c r="S11" s="36" t="s">
        <v>70</v>
      </c>
      <c r="T11" s="34">
        <v>0.6</v>
      </c>
      <c r="U11" s="36" t="s">
        <v>151</v>
      </c>
      <c r="V11" s="36" t="s">
        <v>46</v>
      </c>
      <c r="W11" s="36">
        <v>256</v>
      </c>
      <c r="X11" s="34">
        <v>0.6</v>
      </c>
      <c r="Y11" s="36" t="s">
        <v>50</v>
      </c>
      <c r="Z11" s="36" t="s">
        <v>52</v>
      </c>
      <c r="AA11" s="36">
        <v>1E-3</v>
      </c>
      <c r="AB11" s="36" t="s">
        <v>45</v>
      </c>
      <c r="AC11" s="36" t="s">
        <v>45</v>
      </c>
      <c r="AD11" s="36" t="s">
        <v>149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37</v>
      </c>
      <c r="BG11" s="12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36</v>
      </c>
      <c r="D12" s="35" t="s">
        <v>37</v>
      </c>
      <c r="E12" s="36" t="s">
        <v>38</v>
      </c>
      <c r="F12" s="32"/>
      <c r="G12" s="37" t="s">
        <v>39</v>
      </c>
      <c r="H12" s="36" t="s">
        <v>43</v>
      </c>
      <c r="I12" s="36" t="s">
        <v>44</v>
      </c>
      <c r="J12" s="36">
        <v>500</v>
      </c>
      <c r="K12" s="36">
        <v>169</v>
      </c>
      <c r="L12" s="36" t="s">
        <v>45</v>
      </c>
      <c r="M12" s="61" t="s">
        <v>37</v>
      </c>
      <c r="N12" s="61" t="s">
        <v>37</v>
      </c>
      <c r="O12" s="61" t="s">
        <v>37</v>
      </c>
      <c r="P12" s="61" t="s">
        <v>37</v>
      </c>
      <c r="Q12" s="61" t="s">
        <v>37</v>
      </c>
      <c r="R12" s="61" t="s">
        <v>37</v>
      </c>
      <c r="S12" s="36" t="s">
        <v>70</v>
      </c>
      <c r="T12" s="34">
        <v>0.7</v>
      </c>
      <c r="U12" s="36" t="s">
        <v>151</v>
      </c>
      <c r="V12" s="36" t="s">
        <v>46</v>
      </c>
      <c r="W12" s="36">
        <v>256</v>
      </c>
      <c r="X12" s="34">
        <v>0.7</v>
      </c>
      <c r="Y12" s="36" t="s">
        <v>50</v>
      </c>
      <c r="Z12" s="36" t="s">
        <v>52</v>
      </c>
      <c r="AA12" s="36">
        <v>1E-3</v>
      </c>
      <c r="AB12" s="36" t="s">
        <v>45</v>
      </c>
      <c r="AC12" s="36" t="s">
        <v>45</v>
      </c>
      <c r="AD12" s="36" t="s">
        <v>149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37</v>
      </c>
      <c r="BG12" s="12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36</v>
      </c>
      <c r="D13" s="35" t="s">
        <v>37</v>
      </c>
      <c r="E13" s="36" t="s">
        <v>38</v>
      </c>
      <c r="F13" s="32"/>
      <c r="G13" s="37" t="s">
        <v>39</v>
      </c>
      <c r="H13" s="36" t="s">
        <v>43</v>
      </c>
      <c r="I13" s="36" t="s">
        <v>44</v>
      </c>
      <c r="J13" s="36">
        <v>500</v>
      </c>
      <c r="K13" s="36">
        <v>169</v>
      </c>
      <c r="L13" s="36" t="s">
        <v>45</v>
      </c>
      <c r="M13" s="61" t="s">
        <v>37</v>
      </c>
      <c r="N13" s="61" t="s">
        <v>37</v>
      </c>
      <c r="O13" s="61" t="s">
        <v>37</v>
      </c>
      <c r="P13" s="61" t="s">
        <v>37</v>
      </c>
      <c r="Q13" s="61" t="s">
        <v>37</v>
      </c>
      <c r="R13" s="61" t="s">
        <v>37</v>
      </c>
      <c r="S13" s="36" t="s">
        <v>70</v>
      </c>
      <c r="T13" s="34">
        <v>0.8</v>
      </c>
      <c r="U13" s="36" t="s">
        <v>151</v>
      </c>
      <c r="V13" s="36" t="s">
        <v>46</v>
      </c>
      <c r="W13" s="36">
        <v>256</v>
      </c>
      <c r="X13" s="34">
        <v>0.8</v>
      </c>
      <c r="Y13" s="36" t="s">
        <v>50</v>
      </c>
      <c r="Z13" s="36" t="s">
        <v>52</v>
      </c>
      <c r="AA13" s="36">
        <v>1E-3</v>
      </c>
      <c r="AB13" s="36" t="s">
        <v>45</v>
      </c>
      <c r="AC13" s="36" t="s">
        <v>45</v>
      </c>
      <c r="AD13" s="36" t="s">
        <v>149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37</v>
      </c>
      <c r="BG13" s="12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36</v>
      </c>
      <c r="D14" s="35" t="s">
        <v>37</v>
      </c>
      <c r="E14" s="36" t="s">
        <v>38</v>
      </c>
      <c r="F14" s="32"/>
      <c r="G14" s="37" t="s">
        <v>39</v>
      </c>
      <c r="H14" s="36" t="s">
        <v>43</v>
      </c>
      <c r="I14" s="36" t="s">
        <v>44</v>
      </c>
      <c r="J14" s="36">
        <v>500</v>
      </c>
      <c r="K14" s="36">
        <v>169</v>
      </c>
      <c r="L14" s="36" t="s">
        <v>45</v>
      </c>
      <c r="M14" s="61" t="s">
        <v>37</v>
      </c>
      <c r="N14" s="61" t="s">
        <v>37</v>
      </c>
      <c r="O14" s="61" t="s">
        <v>37</v>
      </c>
      <c r="P14" s="61" t="s">
        <v>37</v>
      </c>
      <c r="Q14" s="61" t="s">
        <v>37</v>
      </c>
      <c r="R14" s="61" t="s">
        <v>37</v>
      </c>
      <c r="S14" s="36" t="s">
        <v>70</v>
      </c>
      <c r="T14" s="34">
        <v>0.4</v>
      </c>
      <c r="U14" s="36" t="s">
        <v>151</v>
      </c>
      <c r="V14" s="36" t="s">
        <v>46</v>
      </c>
      <c r="W14" s="36">
        <v>256</v>
      </c>
      <c r="X14" s="34">
        <v>0.4</v>
      </c>
      <c r="Y14" s="36" t="s">
        <v>50</v>
      </c>
      <c r="Z14" s="34" t="s">
        <v>59</v>
      </c>
      <c r="AA14" s="36">
        <v>1E-3</v>
      </c>
      <c r="AB14" s="36" t="s">
        <v>45</v>
      </c>
      <c r="AC14" s="36" t="s">
        <v>45</v>
      </c>
      <c r="AD14" s="36" t="s">
        <v>149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37</v>
      </c>
      <c r="BG14" s="12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36</v>
      </c>
      <c r="D15" s="35" t="s">
        <v>37</v>
      </c>
      <c r="E15" s="36" t="s">
        <v>38</v>
      </c>
      <c r="F15" s="32"/>
      <c r="G15" s="37" t="s">
        <v>39</v>
      </c>
      <c r="H15" s="36" t="s">
        <v>43</v>
      </c>
      <c r="I15" s="36" t="s">
        <v>44</v>
      </c>
      <c r="J15" s="36">
        <v>500</v>
      </c>
      <c r="K15" s="36">
        <v>169</v>
      </c>
      <c r="L15" s="36" t="s">
        <v>45</v>
      </c>
      <c r="M15" s="61" t="s">
        <v>37</v>
      </c>
      <c r="N15" s="61" t="s">
        <v>37</v>
      </c>
      <c r="O15" s="61" t="s">
        <v>37</v>
      </c>
      <c r="P15" s="61" t="s">
        <v>37</v>
      </c>
      <c r="Q15" s="61" t="s">
        <v>37</v>
      </c>
      <c r="R15" s="61" t="s">
        <v>37</v>
      </c>
      <c r="S15" s="36" t="s">
        <v>70</v>
      </c>
      <c r="T15" s="34">
        <v>0.5</v>
      </c>
      <c r="U15" s="36" t="s">
        <v>151</v>
      </c>
      <c r="V15" s="36" t="s">
        <v>46</v>
      </c>
      <c r="W15" s="36">
        <v>256</v>
      </c>
      <c r="X15" s="34">
        <v>0.5</v>
      </c>
      <c r="Y15" s="36" t="s">
        <v>50</v>
      </c>
      <c r="Z15" s="34" t="s">
        <v>59</v>
      </c>
      <c r="AA15" s="36">
        <v>1E-3</v>
      </c>
      <c r="AB15" s="36" t="s">
        <v>45</v>
      </c>
      <c r="AC15" s="36" t="s">
        <v>45</v>
      </c>
      <c r="AD15" s="36" t="s">
        <v>149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37</v>
      </c>
      <c r="BG15" s="12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36</v>
      </c>
      <c r="D16" s="35" t="s">
        <v>37</v>
      </c>
      <c r="E16" s="36" t="s">
        <v>38</v>
      </c>
      <c r="F16" s="32"/>
      <c r="G16" s="37" t="s">
        <v>39</v>
      </c>
      <c r="H16" s="36" t="s">
        <v>43</v>
      </c>
      <c r="I16" s="36" t="s">
        <v>44</v>
      </c>
      <c r="J16" s="36">
        <v>500</v>
      </c>
      <c r="K16" s="36">
        <v>169</v>
      </c>
      <c r="L16" s="36" t="s">
        <v>45</v>
      </c>
      <c r="M16" s="61" t="s">
        <v>37</v>
      </c>
      <c r="N16" s="61" t="s">
        <v>37</v>
      </c>
      <c r="O16" s="61" t="s">
        <v>37</v>
      </c>
      <c r="P16" s="61" t="s">
        <v>37</v>
      </c>
      <c r="Q16" s="61" t="s">
        <v>37</v>
      </c>
      <c r="R16" s="61" t="s">
        <v>37</v>
      </c>
      <c r="S16" s="36" t="s">
        <v>70</v>
      </c>
      <c r="T16" s="34">
        <v>0.6</v>
      </c>
      <c r="U16" s="36" t="s">
        <v>151</v>
      </c>
      <c r="V16" s="36" t="s">
        <v>46</v>
      </c>
      <c r="W16" s="36">
        <v>256</v>
      </c>
      <c r="X16" s="34">
        <v>0.6</v>
      </c>
      <c r="Y16" s="36" t="s">
        <v>50</v>
      </c>
      <c r="Z16" s="34" t="s">
        <v>59</v>
      </c>
      <c r="AA16" s="36">
        <v>1E-3</v>
      </c>
      <c r="AB16" s="36" t="s">
        <v>45</v>
      </c>
      <c r="AC16" s="36" t="s">
        <v>45</v>
      </c>
      <c r="AD16" s="36" t="s">
        <v>149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37</v>
      </c>
      <c r="BG16" s="12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36</v>
      </c>
      <c r="D17" s="35" t="s">
        <v>37</v>
      </c>
      <c r="E17" s="36" t="s">
        <v>38</v>
      </c>
      <c r="F17" s="32"/>
      <c r="G17" s="37" t="s">
        <v>39</v>
      </c>
      <c r="H17" s="36" t="s">
        <v>43</v>
      </c>
      <c r="I17" s="36" t="s">
        <v>44</v>
      </c>
      <c r="J17" s="36">
        <v>500</v>
      </c>
      <c r="K17" s="36">
        <v>169</v>
      </c>
      <c r="L17" s="36" t="s">
        <v>45</v>
      </c>
      <c r="M17" s="61" t="s">
        <v>37</v>
      </c>
      <c r="N17" s="61" t="s">
        <v>37</v>
      </c>
      <c r="O17" s="61" t="s">
        <v>37</v>
      </c>
      <c r="P17" s="61" t="s">
        <v>37</v>
      </c>
      <c r="Q17" s="61" t="s">
        <v>37</v>
      </c>
      <c r="R17" s="61" t="s">
        <v>37</v>
      </c>
      <c r="S17" s="36" t="s">
        <v>70</v>
      </c>
      <c r="T17" s="34">
        <v>0.7</v>
      </c>
      <c r="U17" s="36" t="s">
        <v>151</v>
      </c>
      <c r="V17" s="36" t="s">
        <v>46</v>
      </c>
      <c r="W17" s="36">
        <v>256</v>
      </c>
      <c r="X17" s="34">
        <v>0.7</v>
      </c>
      <c r="Y17" s="36" t="s">
        <v>50</v>
      </c>
      <c r="Z17" s="34" t="s">
        <v>59</v>
      </c>
      <c r="AA17" s="36">
        <v>1E-3</v>
      </c>
      <c r="AB17" s="36" t="s">
        <v>45</v>
      </c>
      <c r="AC17" s="36" t="s">
        <v>45</v>
      </c>
      <c r="AD17" s="36" t="s">
        <v>149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37</v>
      </c>
      <c r="BG17" s="12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36</v>
      </c>
      <c r="D18" s="35" t="s">
        <v>37</v>
      </c>
      <c r="E18" s="36" t="s">
        <v>38</v>
      </c>
      <c r="F18" s="32"/>
      <c r="G18" s="37" t="s">
        <v>39</v>
      </c>
      <c r="H18" s="36" t="s">
        <v>43</v>
      </c>
      <c r="I18" s="36" t="s">
        <v>44</v>
      </c>
      <c r="J18" s="36">
        <v>500</v>
      </c>
      <c r="K18" s="36">
        <v>169</v>
      </c>
      <c r="L18" s="36" t="s">
        <v>45</v>
      </c>
      <c r="M18" s="61" t="s">
        <v>37</v>
      </c>
      <c r="N18" s="61" t="s">
        <v>37</v>
      </c>
      <c r="O18" s="61" t="s">
        <v>37</v>
      </c>
      <c r="P18" s="61" t="s">
        <v>37</v>
      </c>
      <c r="Q18" s="61" t="s">
        <v>37</v>
      </c>
      <c r="R18" s="61" t="s">
        <v>37</v>
      </c>
      <c r="S18" s="36" t="s">
        <v>70</v>
      </c>
      <c r="T18" s="34">
        <v>0.8</v>
      </c>
      <c r="U18" s="36" t="s">
        <v>151</v>
      </c>
      <c r="V18" s="36" t="s">
        <v>46</v>
      </c>
      <c r="W18" s="36">
        <v>256</v>
      </c>
      <c r="X18" s="34">
        <v>0.8</v>
      </c>
      <c r="Y18" s="36" t="s">
        <v>50</v>
      </c>
      <c r="Z18" s="34" t="s">
        <v>59</v>
      </c>
      <c r="AA18" s="36">
        <v>1E-3</v>
      </c>
      <c r="AB18" s="36" t="s">
        <v>45</v>
      </c>
      <c r="AC18" s="36" t="s">
        <v>45</v>
      </c>
      <c r="AD18" s="36" t="s">
        <v>149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37</v>
      </c>
      <c r="BG18" s="12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36</v>
      </c>
      <c r="D19" s="35" t="s">
        <v>37</v>
      </c>
      <c r="E19" s="36" t="s">
        <v>38</v>
      </c>
      <c r="F19" s="32"/>
      <c r="G19" s="37" t="s">
        <v>39</v>
      </c>
      <c r="H19" s="36" t="s">
        <v>43</v>
      </c>
      <c r="I19" s="36" t="s">
        <v>44</v>
      </c>
      <c r="J19" s="36">
        <v>500</v>
      </c>
      <c r="K19" s="34">
        <v>100</v>
      </c>
      <c r="L19" s="36" t="s">
        <v>45</v>
      </c>
      <c r="M19" s="61" t="s">
        <v>37</v>
      </c>
      <c r="N19" s="61" t="s">
        <v>37</v>
      </c>
      <c r="O19" s="61" t="s">
        <v>37</v>
      </c>
      <c r="P19" s="61" t="s">
        <v>37</v>
      </c>
      <c r="Q19" s="61" t="s">
        <v>37</v>
      </c>
      <c r="R19" s="61" t="s">
        <v>37</v>
      </c>
      <c r="S19" s="36" t="s">
        <v>70</v>
      </c>
      <c r="T19" s="34">
        <v>0.7</v>
      </c>
      <c r="U19" s="36" t="s">
        <v>151</v>
      </c>
      <c r="V19" s="36" t="s">
        <v>46</v>
      </c>
      <c r="W19" s="36">
        <v>256</v>
      </c>
      <c r="X19" s="34">
        <v>0.5</v>
      </c>
      <c r="Y19" s="36" t="s">
        <v>50</v>
      </c>
      <c r="Z19" s="36" t="s">
        <v>52</v>
      </c>
      <c r="AA19" s="36">
        <v>1E-3</v>
      </c>
      <c r="AB19" s="36" t="s">
        <v>45</v>
      </c>
      <c r="AC19" s="36" t="s">
        <v>45</v>
      </c>
      <c r="AD19" s="36" t="s">
        <v>149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37</v>
      </c>
      <c r="BG19" s="12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36</v>
      </c>
      <c r="D20" s="35" t="s">
        <v>37</v>
      </c>
      <c r="E20" s="36" t="s">
        <v>38</v>
      </c>
      <c r="F20" s="32"/>
      <c r="G20" s="37" t="s">
        <v>39</v>
      </c>
      <c r="H20" s="36" t="s">
        <v>43</v>
      </c>
      <c r="I20" s="36" t="s">
        <v>44</v>
      </c>
      <c r="J20" s="36">
        <v>500</v>
      </c>
      <c r="K20" s="36">
        <v>169</v>
      </c>
      <c r="L20" s="36" t="s">
        <v>45</v>
      </c>
      <c r="M20" s="61" t="s">
        <v>37</v>
      </c>
      <c r="N20" s="61" t="s">
        <v>37</v>
      </c>
      <c r="O20" s="61" t="s">
        <v>37</v>
      </c>
      <c r="P20" s="61" t="s">
        <v>37</v>
      </c>
      <c r="Q20" s="61" t="s">
        <v>37</v>
      </c>
      <c r="R20" s="61" t="s">
        <v>37</v>
      </c>
      <c r="S20" s="36" t="s">
        <v>70</v>
      </c>
      <c r="T20" s="34">
        <v>0.5</v>
      </c>
      <c r="U20" s="36" t="s">
        <v>167</v>
      </c>
      <c r="V20" s="36" t="s">
        <v>46</v>
      </c>
      <c r="W20" s="36">
        <v>512</v>
      </c>
      <c r="X20" s="34">
        <v>0.5</v>
      </c>
      <c r="Y20" s="36" t="s">
        <v>50</v>
      </c>
      <c r="Z20" s="36" t="s">
        <v>52</v>
      </c>
      <c r="AA20" s="36">
        <v>1E-3</v>
      </c>
      <c r="AB20" s="36" t="s">
        <v>45</v>
      </c>
      <c r="AC20" s="36" t="s">
        <v>45</v>
      </c>
      <c r="AD20" s="36" t="s">
        <v>149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37</v>
      </c>
      <c r="BG20" s="12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36</v>
      </c>
      <c r="D21" s="35" t="s">
        <v>37</v>
      </c>
      <c r="E21" s="36" t="s">
        <v>38</v>
      </c>
      <c r="F21" s="32"/>
      <c r="G21" s="37" t="s">
        <v>39</v>
      </c>
      <c r="H21" s="36" t="s">
        <v>43</v>
      </c>
      <c r="I21" s="36" t="s">
        <v>44</v>
      </c>
      <c r="J21" s="34">
        <v>5000</v>
      </c>
      <c r="K21" s="34">
        <v>512</v>
      </c>
      <c r="L21" s="36" t="s">
        <v>45</v>
      </c>
      <c r="M21" s="61" t="s">
        <v>37</v>
      </c>
      <c r="N21" s="61" t="s">
        <v>37</v>
      </c>
      <c r="O21" s="61" t="s">
        <v>37</v>
      </c>
      <c r="P21" s="61" t="s">
        <v>37</v>
      </c>
      <c r="Q21" s="61" t="s">
        <v>37</v>
      </c>
      <c r="R21" s="61" t="s">
        <v>37</v>
      </c>
      <c r="S21" s="36" t="s">
        <v>70</v>
      </c>
      <c r="T21" s="34">
        <v>0.5</v>
      </c>
      <c r="U21" s="36" t="s">
        <v>167</v>
      </c>
      <c r="V21" s="36" t="s">
        <v>46</v>
      </c>
      <c r="W21" s="36">
        <v>512</v>
      </c>
      <c r="X21" s="34">
        <v>0.5</v>
      </c>
      <c r="Y21" s="36" t="s">
        <v>50</v>
      </c>
      <c r="Z21" s="36" t="s">
        <v>52</v>
      </c>
      <c r="AA21" s="36">
        <v>1E-3</v>
      </c>
      <c r="AB21" s="36" t="s">
        <v>45</v>
      </c>
      <c r="AC21" s="36" t="s">
        <v>45</v>
      </c>
      <c r="AD21" s="36" t="s">
        <v>149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37</v>
      </c>
      <c r="BG21" s="12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41</v>
      </c>
      <c r="C23" s="32"/>
      <c r="D23" s="43"/>
      <c r="E23" s="32" t="s">
        <v>42</v>
      </c>
      <c r="F23" s="32"/>
      <c r="G23" s="44"/>
      <c r="H23" s="32" t="s">
        <v>43</v>
      </c>
      <c r="I23" s="32" t="s">
        <v>44</v>
      </c>
      <c r="J23" s="32">
        <v>50</v>
      </c>
      <c r="K23" s="32">
        <v>1</v>
      </c>
      <c r="L23" s="32" t="s">
        <v>45</v>
      </c>
      <c r="M23" s="32" t="s">
        <v>46</v>
      </c>
      <c r="N23" s="32" t="s">
        <v>47</v>
      </c>
      <c r="O23" s="32" t="s">
        <v>48</v>
      </c>
      <c r="P23" s="32">
        <v>0.4</v>
      </c>
      <c r="Q23" s="32" t="s">
        <v>49</v>
      </c>
      <c r="R23" s="32" t="s">
        <v>50</v>
      </c>
      <c r="S23" s="32" t="s">
        <v>51</v>
      </c>
      <c r="T23" s="32" t="s">
        <v>50</v>
      </c>
      <c r="U23" s="32" t="s">
        <v>50</v>
      </c>
      <c r="V23" s="32" t="s">
        <v>46</v>
      </c>
      <c r="W23" s="32">
        <v>1024</v>
      </c>
      <c r="X23" s="32">
        <v>0.6</v>
      </c>
      <c r="Y23" s="32" t="s">
        <v>50</v>
      </c>
      <c r="Z23" s="32" t="s">
        <v>52</v>
      </c>
      <c r="AA23" s="32">
        <v>1E-3</v>
      </c>
      <c r="AB23" s="32" t="s">
        <v>45</v>
      </c>
      <c r="AC23" s="32" t="s">
        <v>53</v>
      </c>
      <c r="AD23" s="32" t="s">
        <v>54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55</v>
      </c>
      <c r="D24" s="35" t="s">
        <v>56</v>
      </c>
      <c r="E24" s="36" t="s">
        <v>42</v>
      </c>
      <c r="F24" s="32"/>
      <c r="G24" s="37" t="s">
        <v>39</v>
      </c>
      <c r="H24" s="36" t="s">
        <v>43</v>
      </c>
      <c r="I24" s="36" t="s">
        <v>44</v>
      </c>
      <c r="J24" s="36">
        <v>50</v>
      </c>
      <c r="K24" s="36">
        <v>1</v>
      </c>
      <c r="L24" s="36" t="s">
        <v>45</v>
      </c>
      <c r="M24" s="36" t="s">
        <v>46</v>
      </c>
      <c r="N24" s="36" t="s">
        <v>47</v>
      </c>
      <c r="O24" s="36" t="s">
        <v>48</v>
      </c>
      <c r="P24" s="36">
        <v>0.4</v>
      </c>
      <c r="Q24" s="36" t="s">
        <v>49</v>
      </c>
      <c r="R24" s="36" t="s">
        <v>50</v>
      </c>
      <c r="S24" s="36" t="s">
        <v>51</v>
      </c>
      <c r="T24" s="36" t="s">
        <v>50</v>
      </c>
      <c r="U24" s="36" t="s">
        <v>50</v>
      </c>
      <c r="V24" s="36" t="s">
        <v>46</v>
      </c>
      <c r="W24" s="36">
        <v>1024</v>
      </c>
      <c r="X24" s="36">
        <v>0.6</v>
      </c>
      <c r="Y24" s="36" t="s">
        <v>50</v>
      </c>
      <c r="Z24" s="36" t="s">
        <v>52</v>
      </c>
      <c r="AA24" s="36">
        <v>1E-3</v>
      </c>
      <c r="AB24" s="36" t="s">
        <v>45</v>
      </c>
      <c r="AC24" s="36" t="s">
        <v>53</v>
      </c>
      <c r="AD24" s="36" t="s">
        <v>54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6"/>
    </row>
    <row r="25" spans="1:81" ht="10.199999999999999" x14ac:dyDescent="0.2">
      <c r="A25" s="32"/>
      <c r="B25" s="34">
        <v>1</v>
      </c>
      <c r="C25" s="34" t="s">
        <v>55</v>
      </c>
      <c r="D25" s="35" t="s">
        <v>56</v>
      </c>
      <c r="E25" s="36" t="s">
        <v>42</v>
      </c>
      <c r="F25" s="32"/>
      <c r="G25" s="48" t="s">
        <v>147</v>
      </c>
      <c r="H25" s="36" t="s">
        <v>43</v>
      </c>
      <c r="I25" s="36" t="s">
        <v>44</v>
      </c>
      <c r="J25" s="36">
        <v>50</v>
      </c>
      <c r="K25" s="34">
        <v>4</v>
      </c>
      <c r="L25" s="36" t="s">
        <v>45</v>
      </c>
      <c r="M25" s="36" t="s">
        <v>46</v>
      </c>
      <c r="N25" s="36" t="s">
        <v>47</v>
      </c>
      <c r="O25" s="36" t="s">
        <v>48</v>
      </c>
      <c r="P25" s="36">
        <v>0.4</v>
      </c>
      <c r="Q25" s="36" t="s">
        <v>49</v>
      </c>
      <c r="R25" s="36" t="s">
        <v>50</v>
      </c>
      <c r="S25" s="36" t="s">
        <v>51</v>
      </c>
      <c r="T25" s="36" t="s">
        <v>50</v>
      </c>
      <c r="U25" s="36" t="s">
        <v>50</v>
      </c>
      <c r="V25" s="36" t="s">
        <v>46</v>
      </c>
      <c r="W25" s="36">
        <v>1024</v>
      </c>
      <c r="X25" s="36">
        <v>0.6</v>
      </c>
      <c r="Y25" s="36" t="s">
        <v>50</v>
      </c>
      <c r="Z25" s="36" t="s">
        <v>52</v>
      </c>
      <c r="AA25" s="36">
        <v>1E-3</v>
      </c>
      <c r="AB25" s="36" t="s">
        <v>45</v>
      </c>
      <c r="AC25" s="36" t="s">
        <v>53</v>
      </c>
      <c r="AD25" s="36" t="s">
        <v>54</v>
      </c>
      <c r="AE25" s="38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38"/>
      <c r="BF25" s="34">
        <f>124 * 6</f>
        <v>744</v>
      </c>
      <c r="BG25" s="39" t="s">
        <v>57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6"/>
    </row>
    <row r="26" spans="1:81" ht="10.199999999999999" x14ac:dyDescent="0.2">
      <c r="A26" s="32"/>
      <c r="B26" s="34">
        <v>2</v>
      </c>
      <c r="C26" s="34" t="s">
        <v>55</v>
      </c>
      <c r="D26" s="35" t="s">
        <v>56</v>
      </c>
      <c r="E26" s="36" t="s">
        <v>42</v>
      </c>
      <c r="F26" s="32"/>
      <c r="G26" s="37" t="s">
        <v>39</v>
      </c>
      <c r="H26" s="36" t="s">
        <v>43</v>
      </c>
      <c r="I26" s="36" t="s">
        <v>44</v>
      </c>
      <c r="J26" s="36">
        <v>50</v>
      </c>
      <c r="K26" s="36">
        <v>1</v>
      </c>
      <c r="L26" s="36" t="s">
        <v>45</v>
      </c>
      <c r="M26" s="36" t="s">
        <v>46</v>
      </c>
      <c r="N26" s="36" t="s">
        <v>47</v>
      </c>
      <c r="O26" s="36" t="s">
        <v>48</v>
      </c>
      <c r="P26" s="34">
        <v>0.5</v>
      </c>
      <c r="Q26" s="36" t="s">
        <v>49</v>
      </c>
      <c r="R26" s="36" t="s">
        <v>50</v>
      </c>
      <c r="S26" s="36" t="s">
        <v>51</v>
      </c>
      <c r="T26" s="36" t="s">
        <v>50</v>
      </c>
      <c r="U26" s="36" t="s">
        <v>50</v>
      </c>
      <c r="V26" s="36" t="s">
        <v>46</v>
      </c>
      <c r="W26" s="36">
        <v>1024</v>
      </c>
      <c r="X26" s="34">
        <v>0.7</v>
      </c>
      <c r="Y26" s="36" t="s">
        <v>50</v>
      </c>
      <c r="Z26" s="36" t="s">
        <v>52</v>
      </c>
      <c r="AA26" s="36">
        <v>1E-3</v>
      </c>
      <c r="AB26" s="36" t="s">
        <v>45</v>
      </c>
      <c r="AC26" s="36" t="s">
        <v>53</v>
      </c>
      <c r="AD26" s="36" t="s">
        <v>54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6"/>
    </row>
    <row r="27" spans="1:81" ht="10.199999999999999" x14ac:dyDescent="0.2">
      <c r="A27" s="32"/>
      <c r="B27" s="34">
        <v>3</v>
      </c>
      <c r="C27" s="34" t="s">
        <v>55</v>
      </c>
      <c r="D27" s="35" t="s">
        <v>56</v>
      </c>
      <c r="E27" s="36" t="s">
        <v>42</v>
      </c>
      <c r="F27" s="32"/>
      <c r="G27" s="37" t="s">
        <v>39</v>
      </c>
      <c r="H27" s="36" t="s">
        <v>43</v>
      </c>
      <c r="I27" s="36" t="s">
        <v>44</v>
      </c>
      <c r="J27" s="36">
        <v>50</v>
      </c>
      <c r="K27" s="36">
        <v>1</v>
      </c>
      <c r="L27" s="36" t="s">
        <v>45</v>
      </c>
      <c r="M27" s="36" t="s">
        <v>46</v>
      </c>
      <c r="N27" s="36" t="s">
        <v>47</v>
      </c>
      <c r="O27" s="36" t="s">
        <v>48</v>
      </c>
      <c r="P27" s="34">
        <v>0.3</v>
      </c>
      <c r="Q27" s="36" t="s">
        <v>49</v>
      </c>
      <c r="R27" s="36" t="s">
        <v>50</v>
      </c>
      <c r="S27" s="36" t="s">
        <v>51</v>
      </c>
      <c r="T27" s="36" t="s">
        <v>50</v>
      </c>
      <c r="U27" s="36" t="s">
        <v>50</v>
      </c>
      <c r="V27" s="36" t="s">
        <v>46</v>
      </c>
      <c r="W27" s="36">
        <v>1024</v>
      </c>
      <c r="X27" s="34">
        <v>0.4</v>
      </c>
      <c r="Y27" s="36" t="s">
        <v>50</v>
      </c>
      <c r="Z27" s="36" t="s">
        <v>52</v>
      </c>
      <c r="AA27" s="36">
        <v>1E-3</v>
      </c>
      <c r="AB27" s="36" t="s">
        <v>45</v>
      </c>
      <c r="AC27" s="36" t="s">
        <v>53</v>
      </c>
      <c r="AD27" s="36" t="s">
        <v>54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6"/>
    </row>
    <row r="28" spans="1:81" ht="10.199999999999999" x14ac:dyDescent="0.2">
      <c r="A28" s="32"/>
      <c r="B28" s="34">
        <v>4</v>
      </c>
      <c r="C28" s="34" t="s">
        <v>55</v>
      </c>
      <c r="D28" s="35" t="s">
        <v>56</v>
      </c>
      <c r="E28" s="36" t="s">
        <v>42</v>
      </c>
      <c r="F28" s="32"/>
      <c r="G28" s="37" t="s">
        <v>39</v>
      </c>
      <c r="H28" s="36" t="s">
        <v>43</v>
      </c>
      <c r="I28" s="36" t="s">
        <v>44</v>
      </c>
      <c r="J28" s="36">
        <v>50</v>
      </c>
      <c r="K28" s="36">
        <v>1</v>
      </c>
      <c r="L28" s="36" t="s">
        <v>45</v>
      </c>
      <c r="M28" s="36" t="s">
        <v>46</v>
      </c>
      <c r="N28" s="36" t="s">
        <v>47</v>
      </c>
      <c r="O28" s="36" t="s">
        <v>48</v>
      </c>
      <c r="P28" s="36">
        <v>0.4</v>
      </c>
      <c r="Q28" s="36" t="s">
        <v>49</v>
      </c>
      <c r="R28" s="36" t="s">
        <v>50</v>
      </c>
      <c r="S28" s="36" t="s">
        <v>51</v>
      </c>
      <c r="T28" s="36" t="s">
        <v>50</v>
      </c>
      <c r="U28" s="36" t="s">
        <v>50</v>
      </c>
      <c r="V28" s="36" t="s">
        <v>46</v>
      </c>
      <c r="W28" s="36">
        <v>1024</v>
      </c>
      <c r="X28" s="36">
        <v>0.6</v>
      </c>
      <c r="Y28" s="36" t="s">
        <v>50</v>
      </c>
      <c r="Z28" s="36" t="s">
        <v>52</v>
      </c>
      <c r="AA28" s="34">
        <v>0.01</v>
      </c>
      <c r="AB28" s="36" t="s">
        <v>45</v>
      </c>
      <c r="AC28" s="36" t="s">
        <v>53</v>
      </c>
      <c r="AD28" s="36" t="s">
        <v>54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6"/>
    </row>
    <row r="29" spans="1:81" ht="10.199999999999999" x14ac:dyDescent="0.2">
      <c r="A29" s="32"/>
      <c r="B29" s="34">
        <v>5</v>
      </c>
      <c r="C29" s="34" t="s">
        <v>55</v>
      </c>
      <c r="D29" s="35" t="s">
        <v>56</v>
      </c>
      <c r="E29" s="36" t="s">
        <v>42</v>
      </c>
      <c r="F29" s="32"/>
      <c r="G29" s="37" t="s">
        <v>39</v>
      </c>
      <c r="H29" s="36" t="s">
        <v>43</v>
      </c>
      <c r="I29" s="36" t="s">
        <v>44</v>
      </c>
      <c r="J29" s="36">
        <v>50</v>
      </c>
      <c r="K29" s="36">
        <v>1</v>
      </c>
      <c r="L29" s="36" t="s">
        <v>45</v>
      </c>
      <c r="M29" s="36" t="s">
        <v>46</v>
      </c>
      <c r="N29" s="36" t="s">
        <v>47</v>
      </c>
      <c r="O29" s="36" t="s">
        <v>48</v>
      </c>
      <c r="P29" s="36">
        <v>0.4</v>
      </c>
      <c r="Q29" s="36" t="s">
        <v>49</v>
      </c>
      <c r="R29" s="36" t="s">
        <v>50</v>
      </c>
      <c r="S29" s="36" t="s">
        <v>51</v>
      </c>
      <c r="T29" s="36" t="s">
        <v>50</v>
      </c>
      <c r="U29" s="36" t="s">
        <v>50</v>
      </c>
      <c r="V29" s="36" t="s">
        <v>46</v>
      </c>
      <c r="W29" s="36">
        <v>1024</v>
      </c>
      <c r="X29" s="36">
        <v>0.6</v>
      </c>
      <c r="Y29" s="36" t="s">
        <v>50</v>
      </c>
      <c r="Z29" s="36" t="s">
        <v>52</v>
      </c>
      <c r="AA29" s="34">
        <v>3.0000000000000001E-3</v>
      </c>
      <c r="AB29" s="36" t="s">
        <v>45</v>
      </c>
      <c r="AC29" s="36" t="s">
        <v>53</v>
      </c>
      <c r="AD29" s="36" t="s">
        <v>54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6"/>
    </row>
    <row r="30" spans="1:81" ht="10.199999999999999" x14ac:dyDescent="0.2">
      <c r="A30" s="32"/>
      <c r="B30" s="34">
        <v>6</v>
      </c>
      <c r="C30" s="34" t="s">
        <v>55</v>
      </c>
      <c r="D30" s="35" t="s">
        <v>56</v>
      </c>
      <c r="E30" s="36" t="s">
        <v>42</v>
      </c>
      <c r="F30" s="32"/>
      <c r="G30" s="37" t="s">
        <v>39</v>
      </c>
      <c r="H30" s="36" t="s">
        <v>43</v>
      </c>
      <c r="I30" s="36" t="s">
        <v>44</v>
      </c>
      <c r="J30" s="36">
        <v>50</v>
      </c>
      <c r="K30" s="36">
        <v>1</v>
      </c>
      <c r="L30" s="36" t="s">
        <v>45</v>
      </c>
      <c r="M30" s="36" t="s">
        <v>46</v>
      </c>
      <c r="N30" s="36" t="s">
        <v>47</v>
      </c>
      <c r="O30" s="36" t="s">
        <v>48</v>
      </c>
      <c r="P30" s="36">
        <v>0.4</v>
      </c>
      <c r="Q30" s="36" t="s">
        <v>49</v>
      </c>
      <c r="R30" s="36" t="s">
        <v>50</v>
      </c>
      <c r="S30" s="36" t="s">
        <v>51</v>
      </c>
      <c r="T30" s="36" t="s">
        <v>50</v>
      </c>
      <c r="U30" s="36" t="s">
        <v>50</v>
      </c>
      <c r="V30" s="36" t="s">
        <v>46</v>
      </c>
      <c r="W30" s="36">
        <v>1024</v>
      </c>
      <c r="X30" s="36">
        <v>0.6</v>
      </c>
      <c r="Y30" s="36" t="s">
        <v>50</v>
      </c>
      <c r="Z30" s="34" t="s">
        <v>58</v>
      </c>
      <c r="AA30" s="34">
        <v>1E-3</v>
      </c>
      <c r="AB30" s="36" t="s">
        <v>45</v>
      </c>
      <c r="AC30" s="36" t="s">
        <v>53</v>
      </c>
      <c r="AD30" s="36" t="s">
        <v>54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6"/>
    </row>
    <row r="31" spans="1:81" ht="10.199999999999999" x14ac:dyDescent="0.2">
      <c r="A31" s="32"/>
      <c r="B31" s="34">
        <v>7</v>
      </c>
      <c r="C31" s="34" t="s">
        <v>55</v>
      </c>
      <c r="D31" s="35" t="s">
        <v>56</v>
      </c>
      <c r="E31" s="36" t="s">
        <v>42</v>
      </c>
      <c r="F31" s="32"/>
      <c r="G31" s="48" t="s">
        <v>147</v>
      </c>
      <c r="H31" s="36" t="s">
        <v>43</v>
      </c>
      <c r="I31" s="36" t="s">
        <v>44</v>
      </c>
      <c r="J31" s="36">
        <v>50</v>
      </c>
      <c r="K31" s="36">
        <v>1</v>
      </c>
      <c r="L31" s="36" t="s">
        <v>45</v>
      </c>
      <c r="M31" s="36" t="s">
        <v>46</v>
      </c>
      <c r="N31" s="36" t="s">
        <v>47</v>
      </c>
      <c r="O31" s="36" t="s">
        <v>48</v>
      </c>
      <c r="P31" s="36">
        <v>0.4</v>
      </c>
      <c r="Q31" s="36" t="s">
        <v>49</v>
      </c>
      <c r="R31" s="36" t="s">
        <v>50</v>
      </c>
      <c r="S31" s="36" t="s">
        <v>51</v>
      </c>
      <c r="T31" s="36" t="s">
        <v>50</v>
      </c>
      <c r="U31" s="36" t="s">
        <v>50</v>
      </c>
      <c r="V31" s="36" t="s">
        <v>46</v>
      </c>
      <c r="W31" s="36">
        <v>1024</v>
      </c>
      <c r="X31" s="36">
        <v>0.6</v>
      </c>
      <c r="Y31" s="36" t="s">
        <v>50</v>
      </c>
      <c r="Z31" s="34" t="s">
        <v>59</v>
      </c>
      <c r="AA31" s="34">
        <v>0.01</v>
      </c>
      <c r="AB31" s="36" t="s">
        <v>45</v>
      </c>
      <c r="AC31" s="36" t="s">
        <v>53</v>
      </c>
      <c r="AD31" s="36" t="s">
        <v>54</v>
      </c>
      <c r="AE31" s="38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38"/>
      <c r="BF31" s="34">
        <f t="shared" si="0"/>
        <v>930</v>
      </c>
      <c r="BG31" s="39" t="s">
        <v>60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6"/>
    </row>
    <row r="32" spans="1:81" ht="10.199999999999999" x14ac:dyDescent="0.2">
      <c r="A32" s="32"/>
      <c r="B32" s="34">
        <v>8</v>
      </c>
      <c r="C32" s="34" t="s">
        <v>55</v>
      </c>
      <c r="D32" s="35" t="s">
        <v>56</v>
      </c>
      <c r="E32" s="36" t="s">
        <v>42</v>
      </c>
      <c r="F32" s="32"/>
      <c r="G32" s="37" t="s">
        <v>39</v>
      </c>
      <c r="H32" s="36" t="s">
        <v>43</v>
      </c>
      <c r="I32" s="36" t="s">
        <v>44</v>
      </c>
      <c r="J32" s="36">
        <v>50</v>
      </c>
      <c r="K32" s="36">
        <v>1</v>
      </c>
      <c r="L32" s="36" t="s">
        <v>45</v>
      </c>
      <c r="M32" s="36" t="s">
        <v>46</v>
      </c>
      <c r="N32" s="36" t="s">
        <v>47</v>
      </c>
      <c r="O32" s="36" t="s">
        <v>48</v>
      </c>
      <c r="P32" s="36">
        <v>0.4</v>
      </c>
      <c r="Q32" s="36" t="s">
        <v>49</v>
      </c>
      <c r="R32" s="36" t="s">
        <v>50</v>
      </c>
      <c r="S32" s="36" t="s">
        <v>51</v>
      </c>
      <c r="T32" s="36" t="s">
        <v>50</v>
      </c>
      <c r="U32" s="36" t="s">
        <v>50</v>
      </c>
      <c r="V32" s="36" t="s">
        <v>46</v>
      </c>
      <c r="W32" s="36">
        <v>1024</v>
      </c>
      <c r="X32" s="36">
        <v>0.6</v>
      </c>
      <c r="Y32" s="36" t="s">
        <v>50</v>
      </c>
      <c r="Z32" s="36" t="s">
        <v>52</v>
      </c>
      <c r="AA32" s="36">
        <v>1E-3</v>
      </c>
      <c r="AB32" s="36" t="s">
        <v>45</v>
      </c>
      <c r="AC32" s="36" t="s">
        <v>53</v>
      </c>
      <c r="AD32" s="34" t="s">
        <v>61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6"/>
    </row>
    <row r="33" spans="1:81" ht="10.199999999999999" x14ac:dyDescent="0.2">
      <c r="A33" s="32"/>
      <c r="B33" s="34">
        <v>9</v>
      </c>
      <c r="C33" s="34" t="s">
        <v>55</v>
      </c>
      <c r="D33" s="35" t="s">
        <v>56</v>
      </c>
      <c r="E33" s="36" t="s">
        <v>42</v>
      </c>
      <c r="F33" s="32"/>
      <c r="G33" s="48" t="s">
        <v>147</v>
      </c>
      <c r="H33" s="36" t="s">
        <v>43</v>
      </c>
      <c r="I33" s="36" t="s">
        <v>44</v>
      </c>
      <c r="J33" s="36">
        <v>50</v>
      </c>
      <c r="K33" s="36">
        <v>1</v>
      </c>
      <c r="L33" s="36" t="s">
        <v>45</v>
      </c>
      <c r="M33" s="36" t="s">
        <v>46</v>
      </c>
      <c r="N33" s="36" t="s">
        <v>47</v>
      </c>
      <c r="O33" s="36" t="s">
        <v>48</v>
      </c>
      <c r="P33" s="36">
        <v>0.4</v>
      </c>
      <c r="Q33" s="36" t="s">
        <v>49</v>
      </c>
      <c r="R33" s="36" t="s">
        <v>50</v>
      </c>
      <c r="S33" s="36" t="s">
        <v>51</v>
      </c>
      <c r="T33" s="36" t="s">
        <v>50</v>
      </c>
      <c r="U33" s="36" t="s">
        <v>50</v>
      </c>
      <c r="V33" s="36" t="s">
        <v>46</v>
      </c>
      <c r="W33" s="36">
        <v>1024</v>
      </c>
      <c r="X33" s="36">
        <v>0.6</v>
      </c>
      <c r="Y33" s="36" t="s">
        <v>50</v>
      </c>
      <c r="Z33" s="36" t="s">
        <v>52</v>
      </c>
      <c r="AA33" s="36">
        <v>1E-3</v>
      </c>
      <c r="AB33" s="36" t="s">
        <v>45</v>
      </c>
      <c r="AC33" s="34" t="s">
        <v>45</v>
      </c>
      <c r="AD33" s="36" t="s">
        <v>54</v>
      </c>
      <c r="AE33" s="38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38"/>
      <c r="BF33" s="34">
        <f>150 * 6</f>
        <v>900</v>
      </c>
      <c r="BG33" s="39" t="s">
        <v>57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6"/>
    </row>
    <row r="34" spans="1:81" ht="10.199999999999999" x14ac:dyDescent="0.2">
      <c r="A34" s="32"/>
      <c r="B34" s="34">
        <v>10</v>
      </c>
      <c r="C34" s="34" t="s">
        <v>55</v>
      </c>
      <c r="D34" s="35" t="s">
        <v>37</v>
      </c>
      <c r="E34" s="36" t="s">
        <v>42</v>
      </c>
      <c r="F34" s="32"/>
      <c r="G34" s="37" t="s">
        <v>39</v>
      </c>
      <c r="H34" s="36" t="s">
        <v>43</v>
      </c>
      <c r="I34" s="36" t="s">
        <v>44</v>
      </c>
      <c r="J34" s="36">
        <v>50</v>
      </c>
      <c r="K34" s="36">
        <v>1</v>
      </c>
      <c r="L34" s="36" t="s">
        <v>45</v>
      </c>
      <c r="M34" s="36" t="s">
        <v>46</v>
      </c>
      <c r="N34" s="36" t="s">
        <v>47</v>
      </c>
      <c r="O34" s="34" t="s">
        <v>62</v>
      </c>
      <c r="P34" s="36">
        <v>0.4</v>
      </c>
      <c r="Q34" s="36" t="s">
        <v>49</v>
      </c>
      <c r="R34" s="36" t="s">
        <v>50</v>
      </c>
      <c r="S34" s="36" t="s">
        <v>51</v>
      </c>
      <c r="T34" s="36" t="s">
        <v>50</v>
      </c>
      <c r="U34" s="36" t="s">
        <v>50</v>
      </c>
      <c r="V34" s="36" t="s">
        <v>46</v>
      </c>
      <c r="W34" s="36">
        <v>1024</v>
      </c>
      <c r="X34" s="36">
        <v>0.6</v>
      </c>
      <c r="Y34" s="36" t="s">
        <v>50</v>
      </c>
      <c r="Z34" s="36" t="s">
        <v>52</v>
      </c>
      <c r="AA34" s="36">
        <v>1E-3</v>
      </c>
      <c r="AB34" s="36" t="s">
        <v>45</v>
      </c>
      <c r="AC34" s="36" t="s">
        <v>53</v>
      </c>
      <c r="AD34" s="36" t="s">
        <v>54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6"/>
    </row>
    <row r="35" spans="1:81" ht="10.199999999999999" x14ac:dyDescent="0.2">
      <c r="A35" s="32"/>
      <c r="B35" s="34">
        <v>11</v>
      </c>
      <c r="C35" s="34" t="s">
        <v>55</v>
      </c>
      <c r="D35" s="35" t="s">
        <v>37</v>
      </c>
      <c r="E35" s="36" t="s">
        <v>42</v>
      </c>
      <c r="F35" s="32"/>
      <c r="G35" s="37" t="s">
        <v>39</v>
      </c>
      <c r="H35" s="36" t="s">
        <v>43</v>
      </c>
      <c r="I35" s="36" t="s">
        <v>44</v>
      </c>
      <c r="J35" s="36">
        <v>50</v>
      </c>
      <c r="K35" s="36">
        <v>1</v>
      </c>
      <c r="L35" s="36" t="s">
        <v>45</v>
      </c>
      <c r="M35" s="36" t="s">
        <v>46</v>
      </c>
      <c r="N35" s="34" t="s">
        <v>63</v>
      </c>
      <c r="O35" s="34" t="s">
        <v>64</v>
      </c>
      <c r="P35" s="36">
        <v>0.4</v>
      </c>
      <c r="Q35" s="36" t="s">
        <v>49</v>
      </c>
      <c r="R35" s="36" t="s">
        <v>50</v>
      </c>
      <c r="S35" s="36" t="s">
        <v>51</v>
      </c>
      <c r="T35" s="36" t="s">
        <v>50</v>
      </c>
      <c r="U35" s="36" t="s">
        <v>50</v>
      </c>
      <c r="V35" s="36" t="s">
        <v>46</v>
      </c>
      <c r="W35" s="36">
        <v>1024</v>
      </c>
      <c r="X35" s="36">
        <v>0.6</v>
      </c>
      <c r="Y35" s="36" t="s">
        <v>50</v>
      </c>
      <c r="Z35" s="36" t="s">
        <v>52</v>
      </c>
      <c r="AA35" s="36">
        <v>1E-3</v>
      </c>
      <c r="AB35" s="36" t="s">
        <v>45</v>
      </c>
      <c r="AC35" s="36" t="s">
        <v>53</v>
      </c>
      <c r="AD35" s="36" t="s">
        <v>54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6"/>
    </row>
    <row r="36" spans="1:81" ht="10.199999999999999" x14ac:dyDescent="0.2">
      <c r="A36" s="32"/>
      <c r="B36" s="34">
        <v>12</v>
      </c>
      <c r="C36" s="34" t="s">
        <v>55</v>
      </c>
      <c r="D36" s="35" t="s">
        <v>37</v>
      </c>
      <c r="E36" s="36" t="s">
        <v>42</v>
      </c>
      <c r="F36" s="32"/>
      <c r="G36" s="37" t="s">
        <v>39</v>
      </c>
      <c r="H36" s="36" t="s">
        <v>43</v>
      </c>
      <c r="I36" s="36" t="s">
        <v>44</v>
      </c>
      <c r="J36" s="36">
        <v>50</v>
      </c>
      <c r="K36" s="36">
        <v>1</v>
      </c>
      <c r="L36" s="36" t="s">
        <v>45</v>
      </c>
      <c r="M36" s="36" t="s">
        <v>46</v>
      </c>
      <c r="N36" s="34" t="s">
        <v>65</v>
      </c>
      <c r="O36" s="34" t="s">
        <v>66</v>
      </c>
      <c r="P36" s="36">
        <v>0.4</v>
      </c>
      <c r="Q36" s="36" t="s">
        <v>49</v>
      </c>
      <c r="R36" s="36" t="s">
        <v>50</v>
      </c>
      <c r="S36" s="36" t="s">
        <v>51</v>
      </c>
      <c r="T36" s="36" t="s">
        <v>50</v>
      </c>
      <c r="U36" s="36" t="s">
        <v>50</v>
      </c>
      <c r="V36" s="36" t="s">
        <v>46</v>
      </c>
      <c r="W36" s="36">
        <v>1024</v>
      </c>
      <c r="X36" s="36">
        <v>0.6</v>
      </c>
      <c r="Y36" s="36" t="s">
        <v>50</v>
      </c>
      <c r="Z36" s="36" t="s">
        <v>52</v>
      </c>
      <c r="AA36" s="36">
        <v>1E-3</v>
      </c>
      <c r="AB36" s="36" t="s">
        <v>45</v>
      </c>
      <c r="AC36" s="36" t="s">
        <v>53</v>
      </c>
      <c r="AD36" s="36" t="s">
        <v>54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6"/>
    </row>
    <row r="37" spans="1:81" ht="10.199999999999999" x14ac:dyDescent="0.2">
      <c r="A37" s="32"/>
      <c r="B37" s="34">
        <v>13</v>
      </c>
      <c r="C37" s="34" t="s">
        <v>55</v>
      </c>
      <c r="D37" s="35" t="s">
        <v>37</v>
      </c>
      <c r="E37" s="36" t="s">
        <v>42</v>
      </c>
      <c r="F37" s="32"/>
      <c r="G37" s="37" t="s">
        <v>39</v>
      </c>
      <c r="H37" s="36" t="s">
        <v>43</v>
      </c>
      <c r="I37" s="36" t="s">
        <v>44</v>
      </c>
      <c r="J37" s="36">
        <v>50</v>
      </c>
      <c r="K37" s="36">
        <v>1</v>
      </c>
      <c r="L37" s="36" t="s">
        <v>45</v>
      </c>
      <c r="M37" s="36" t="s">
        <v>46</v>
      </c>
      <c r="N37" s="34" t="s">
        <v>67</v>
      </c>
      <c r="O37" s="34" t="s">
        <v>64</v>
      </c>
      <c r="P37" s="36">
        <v>0.4</v>
      </c>
      <c r="Q37" s="36" t="s">
        <v>49</v>
      </c>
      <c r="R37" s="36" t="s">
        <v>50</v>
      </c>
      <c r="S37" s="36" t="s">
        <v>51</v>
      </c>
      <c r="T37" s="36" t="s">
        <v>50</v>
      </c>
      <c r="U37" s="36" t="s">
        <v>50</v>
      </c>
      <c r="V37" s="36" t="s">
        <v>46</v>
      </c>
      <c r="W37" s="36">
        <v>1024</v>
      </c>
      <c r="X37" s="36">
        <v>0.6</v>
      </c>
      <c r="Y37" s="36" t="s">
        <v>50</v>
      </c>
      <c r="Z37" s="36" t="s">
        <v>52</v>
      </c>
      <c r="AA37" s="36">
        <v>1E-3</v>
      </c>
      <c r="AB37" s="36" t="s">
        <v>45</v>
      </c>
      <c r="AC37" s="36" t="s">
        <v>53</v>
      </c>
      <c r="AD37" s="36" t="s">
        <v>54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6"/>
    </row>
    <row r="38" spans="1:81" ht="10.199999999999999" x14ac:dyDescent="0.2">
      <c r="A38" s="32"/>
      <c r="B38" s="34">
        <v>14</v>
      </c>
      <c r="C38" s="34" t="s">
        <v>55</v>
      </c>
      <c r="D38" s="35" t="s">
        <v>56</v>
      </c>
      <c r="E38" s="36" t="s">
        <v>42</v>
      </c>
      <c r="F38" s="32"/>
      <c r="G38" s="37" t="s">
        <v>39</v>
      </c>
      <c r="H38" s="36" t="s">
        <v>43</v>
      </c>
      <c r="I38" s="36" t="s">
        <v>44</v>
      </c>
      <c r="J38" s="36">
        <v>50</v>
      </c>
      <c r="K38" s="36">
        <v>1</v>
      </c>
      <c r="L38" s="36" t="s">
        <v>45</v>
      </c>
      <c r="M38" s="36" t="s">
        <v>46</v>
      </c>
      <c r="N38" s="36" t="s">
        <v>47</v>
      </c>
      <c r="O38" s="36" t="s">
        <v>48</v>
      </c>
      <c r="P38" s="36">
        <v>0.4</v>
      </c>
      <c r="Q38" s="34" t="s">
        <v>68</v>
      </c>
      <c r="R38" s="36" t="s">
        <v>50</v>
      </c>
      <c r="S38" s="36" t="s">
        <v>51</v>
      </c>
      <c r="T38" s="36" t="s">
        <v>50</v>
      </c>
      <c r="U38" s="36" t="s">
        <v>50</v>
      </c>
      <c r="V38" s="36" t="s">
        <v>46</v>
      </c>
      <c r="W38" s="36">
        <v>1024</v>
      </c>
      <c r="X38" s="36">
        <v>0.6</v>
      </c>
      <c r="Y38" s="36" t="s">
        <v>50</v>
      </c>
      <c r="Z38" s="36" t="s">
        <v>52</v>
      </c>
      <c r="AA38" s="36">
        <v>1E-3</v>
      </c>
      <c r="AB38" s="36" t="s">
        <v>45</v>
      </c>
      <c r="AC38" s="36" t="s">
        <v>53</v>
      </c>
      <c r="AD38" s="36" t="s">
        <v>54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6"/>
    </row>
    <row r="39" spans="1:81" ht="10.199999999999999" x14ac:dyDescent="0.2">
      <c r="A39" s="32"/>
      <c r="B39" s="34">
        <v>15</v>
      </c>
      <c r="C39" s="34" t="s">
        <v>55</v>
      </c>
      <c r="D39" s="35" t="s">
        <v>56</v>
      </c>
      <c r="E39" s="36" t="s">
        <v>42</v>
      </c>
      <c r="F39" s="32"/>
      <c r="G39" s="37" t="s">
        <v>39</v>
      </c>
      <c r="H39" s="36" t="s">
        <v>43</v>
      </c>
      <c r="I39" s="36" t="s">
        <v>44</v>
      </c>
      <c r="J39" s="36">
        <v>50</v>
      </c>
      <c r="K39" s="36">
        <v>1</v>
      </c>
      <c r="L39" s="36" t="s">
        <v>45</v>
      </c>
      <c r="M39" s="36" t="s">
        <v>46</v>
      </c>
      <c r="N39" s="36" t="s">
        <v>47</v>
      </c>
      <c r="O39" s="36" t="s">
        <v>48</v>
      </c>
      <c r="P39" s="36">
        <v>0.4</v>
      </c>
      <c r="Q39" s="34" t="s">
        <v>69</v>
      </c>
      <c r="R39" s="36" t="s">
        <v>50</v>
      </c>
      <c r="S39" s="36" t="s">
        <v>51</v>
      </c>
      <c r="T39" s="36" t="s">
        <v>50</v>
      </c>
      <c r="U39" s="36" t="s">
        <v>50</v>
      </c>
      <c r="V39" s="36" t="s">
        <v>46</v>
      </c>
      <c r="W39" s="36">
        <v>1024</v>
      </c>
      <c r="X39" s="36">
        <v>0.6</v>
      </c>
      <c r="Y39" s="36" t="s">
        <v>50</v>
      </c>
      <c r="Z39" s="36" t="s">
        <v>52</v>
      </c>
      <c r="AA39" s="36">
        <v>1E-3</v>
      </c>
      <c r="AB39" s="36" t="s">
        <v>45</v>
      </c>
      <c r="AC39" s="36" t="s">
        <v>53</v>
      </c>
      <c r="AD39" s="36" t="s">
        <v>54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6"/>
    </row>
    <row r="40" spans="1:81" ht="10.199999999999999" x14ac:dyDescent="0.2">
      <c r="A40" s="32"/>
      <c r="B40" s="34">
        <v>16</v>
      </c>
      <c r="C40" s="34" t="s">
        <v>55</v>
      </c>
      <c r="D40" s="35" t="s">
        <v>56</v>
      </c>
      <c r="E40" s="36" t="s">
        <v>42</v>
      </c>
      <c r="F40" s="32"/>
      <c r="G40" s="37" t="s">
        <v>39</v>
      </c>
      <c r="H40" s="36" t="s">
        <v>43</v>
      </c>
      <c r="I40" s="36" t="s">
        <v>44</v>
      </c>
      <c r="J40" s="36">
        <v>50</v>
      </c>
      <c r="K40" s="36">
        <v>1</v>
      </c>
      <c r="L40" s="36" t="s">
        <v>45</v>
      </c>
      <c r="M40" s="36" t="s">
        <v>46</v>
      </c>
      <c r="N40" s="36" t="s">
        <v>47</v>
      </c>
      <c r="O40" s="36" t="s">
        <v>48</v>
      </c>
      <c r="P40" s="36">
        <v>0.4</v>
      </c>
      <c r="Q40" s="34" t="s">
        <v>68</v>
      </c>
      <c r="R40" s="36" t="s">
        <v>50</v>
      </c>
      <c r="S40" s="36" t="s">
        <v>51</v>
      </c>
      <c r="T40" s="36" t="s">
        <v>50</v>
      </c>
      <c r="U40" s="36" t="s">
        <v>50</v>
      </c>
      <c r="V40" s="34" t="s">
        <v>70</v>
      </c>
      <c r="W40" s="36">
        <v>1024</v>
      </c>
      <c r="X40" s="36">
        <v>0.6</v>
      </c>
      <c r="Y40" s="36" t="s">
        <v>50</v>
      </c>
      <c r="Z40" s="36" t="s">
        <v>52</v>
      </c>
      <c r="AA40" s="36">
        <v>1E-3</v>
      </c>
      <c r="AB40" s="36" t="s">
        <v>45</v>
      </c>
      <c r="AC40" s="36" t="s">
        <v>53</v>
      </c>
      <c r="AD40" s="36" t="s">
        <v>54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6"/>
    </row>
    <row r="41" spans="1:81" ht="10.199999999999999" x14ac:dyDescent="0.2">
      <c r="A41" s="32"/>
      <c r="B41" s="34">
        <v>17</v>
      </c>
      <c r="C41" s="34" t="s">
        <v>55</v>
      </c>
      <c r="D41" s="35" t="s">
        <v>56</v>
      </c>
      <c r="E41" s="36" t="s">
        <v>42</v>
      </c>
      <c r="F41" s="32"/>
      <c r="G41" s="48" t="s">
        <v>147</v>
      </c>
      <c r="H41" s="36" t="s">
        <v>43</v>
      </c>
      <c r="I41" s="36" t="s">
        <v>44</v>
      </c>
      <c r="J41" s="36">
        <v>50</v>
      </c>
      <c r="K41" s="36">
        <v>1</v>
      </c>
      <c r="L41" s="36" t="s">
        <v>45</v>
      </c>
      <c r="M41" s="36" t="s">
        <v>46</v>
      </c>
      <c r="N41" s="36" t="s">
        <v>47</v>
      </c>
      <c r="O41" s="36" t="s">
        <v>48</v>
      </c>
      <c r="P41" s="36">
        <v>0.4</v>
      </c>
      <c r="Q41" s="34" t="s">
        <v>68</v>
      </c>
      <c r="R41" s="36" t="s">
        <v>50</v>
      </c>
      <c r="S41" s="36" t="s">
        <v>51</v>
      </c>
      <c r="T41" s="36" t="s">
        <v>50</v>
      </c>
      <c r="U41" s="36" t="s">
        <v>50</v>
      </c>
      <c r="V41" s="34" t="s">
        <v>70</v>
      </c>
      <c r="W41" s="36">
        <v>1024</v>
      </c>
      <c r="X41" s="36">
        <v>0.6</v>
      </c>
      <c r="Y41" s="36" t="s">
        <v>50</v>
      </c>
      <c r="Z41" s="36" t="s">
        <v>52</v>
      </c>
      <c r="AA41" s="36">
        <v>1E-3</v>
      </c>
      <c r="AB41" s="36" t="s">
        <v>45</v>
      </c>
      <c r="AC41" s="36" t="s">
        <v>53</v>
      </c>
      <c r="AD41" s="36" t="s">
        <v>54</v>
      </c>
      <c r="AE41" s="38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38"/>
      <c r="BF41" s="75" t="s">
        <v>37</v>
      </c>
      <c r="BG41" s="39" t="s">
        <v>71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6"/>
    </row>
    <row r="42" spans="1:81" ht="10.199999999999999" x14ac:dyDescent="0.2">
      <c r="A42" s="32"/>
      <c r="B42" s="34">
        <v>18</v>
      </c>
      <c r="C42" s="34" t="s">
        <v>55</v>
      </c>
      <c r="D42" s="35" t="s">
        <v>56</v>
      </c>
      <c r="E42" s="36" t="s">
        <v>42</v>
      </c>
      <c r="F42" s="32"/>
      <c r="G42" s="37" t="s">
        <v>39</v>
      </c>
      <c r="H42" s="36" t="s">
        <v>43</v>
      </c>
      <c r="I42" s="36" t="s">
        <v>44</v>
      </c>
      <c r="J42" s="36">
        <v>50</v>
      </c>
      <c r="K42" s="36">
        <v>1</v>
      </c>
      <c r="L42" s="36" t="s">
        <v>45</v>
      </c>
      <c r="M42" s="34" t="s">
        <v>70</v>
      </c>
      <c r="N42" s="36" t="s">
        <v>47</v>
      </c>
      <c r="O42" s="36" t="s">
        <v>48</v>
      </c>
      <c r="P42" s="36">
        <v>0.4</v>
      </c>
      <c r="Q42" s="34" t="s">
        <v>68</v>
      </c>
      <c r="R42" s="36" t="s">
        <v>50</v>
      </c>
      <c r="S42" s="36" t="s">
        <v>51</v>
      </c>
      <c r="T42" s="36" t="s">
        <v>50</v>
      </c>
      <c r="U42" s="36" t="s">
        <v>50</v>
      </c>
      <c r="V42" s="36" t="s">
        <v>46</v>
      </c>
      <c r="W42" s="36">
        <v>1024</v>
      </c>
      <c r="X42" s="36">
        <v>0.6</v>
      </c>
      <c r="Y42" s="36" t="s">
        <v>50</v>
      </c>
      <c r="Z42" s="36" t="s">
        <v>52</v>
      </c>
      <c r="AA42" s="36">
        <v>1E-3</v>
      </c>
      <c r="AB42" s="36" t="s">
        <v>45</v>
      </c>
      <c r="AC42" s="36" t="s">
        <v>53</v>
      </c>
      <c r="AD42" s="36" t="s">
        <v>54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6"/>
    </row>
    <row r="43" spans="1:81" ht="10.199999999999999" x14ac:dyDescent="0.2">
      <c r="A43" s="32"/>
      <c r="B43" s="34">
        <v>19</v>
      </c>
      <c r="C43" s="34" t="s">
        <v>55</v>
      </c>
      <c r="D43" s="35" t="s">
        <v>56</v>
      </c>
      <c r="E43" s="36" t="s">
        <v>42</v>
      </c>
      <c r="F43" s="32"/>
      <c r="G43" s="37" t="s">
        <v>39</v>
      </c>
      <c r="H43" s="36" t="s">
        <v>43</v>
      </c>
      <c r="I43" s="36" t="s">
        <v>44</v>
      </c>
      <c r="J43" s="36">
        <v>50</v>
      </c>
      <c r="K43" s="36">
        <v>1</v>
      </c>
      <c r="L43" s="36" t="s">
        <v>45</v>
      </c>
      <c r="M43" s="34" t="s">
        <v>70</v>
      </c>
      <c r="N43" s="36" t="s">
        <v>47</v>
      </c>
      <c r="O43" s="36" t="s">
        <v>48</v>
      </c>
      <c r="P43" s="36">
        <v>0.4</v>
      </c>
      <c r="Q43" s="34" t="s">
        <v>72</v>
      </c>
      <c r="R43" s="36" t="s">
        <v>50</v>
      </c>
      <c r="S43" s="36" t="s">
        <v>51</v>
      </c>
      <c r="T43" s="36" t="s">
        <v>50</v>
      </c>
      <c r="U43" s="36" t="s">
        <v>50</v>
      </c>
      <c r="V43" s="36" t="s">
        <v>46</v>
      </c>
      <c r="W43" s="36">
        <v>1024</v>
      </c>
      <c r="X43" s="36">
        <v>0.6</v>
      </c>
      <c r="Y43" s="36" t="s">
        <v>50</v>
      </c>
      <c r="Z43" s="36" t="s">
        <v>52</v>
      </c>
      <c r="AA43" s="36">
        <v>1E-3</v>
      </c>
      <c r="AB43" s="36" t="s">
        <v>45</v>
      </c>
      <c r="AC43" s="36" t="s">
        <v>53</v>
      </c>
      <c r="AD43" s="36" t="s">
        <v>54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6"/>
    </row>
    <row r="44" spans="1:81" ht="10.199999999999999" x14ac:dyDescent="0.2">
      <c r="A44" s="32"/>
      <c r="B44" s="34">
        <v>20</v>
      </c>
      <c r="C44" s="34" t="s">
        <v>55</v>
      </c>
      <c r="D44" s="35" t="s">
        <v>56</v>
      </c>
      <c r="E44" s="36" t="s">
        <v>42</v>
      </c>
      <c r="F44" s="32"/>
      <c r="G44" s="48" t="s">
        <v>147</v>
      </c>
      <c r="H44" s="36" t="s">
        <v>43</v>
      </c>
      <c r="I44" s="36" t="s">
        <v>44</v>
      </c>
      <c r="J44" s="36">
        <v>50</v>
      </c>
      <c r="K44" s="36">
        <v>1</v>
      </c>
      <c r="L44" s="36" t="s">
        <v>45</v>
      </c>
      <c r="M44" s="34" t="s">
        <v>70</v>
      </c>
      <c r="N44" s="36" t="s">
        <v>47</v>
      </c>
      <c r="O44" s="36" t="s">
        <v>48</v>
      </c>
      <c r="P44" s="36">
        <v>0.4</v>
      </c>
      <c r="Q44" s="34" t="s">
        <v>72</v>
      </c>
      <c r="R44" s="36" t="s">
        <v>50</v>
      </c>
      <c r="S44" s="36" t="s">
        <v>51</v>
      </c>
      <c r="T44" s="36" t="s">
        <v>50</v>
      </c>
      <c r="U44" s="36" t="s">
        <v>50</v>
      </c>
      <c r="V44" s="36" t="s">
        <v>46</v>
      </c>
      <c r="W44" s="36">
        <v>1024</v>
      </c>
      <c r="X44" s="36">
        <v>0.6</v>
      </c>
      <c r="Y44" s="36" t="s">
        <v>50</v>
      </c>
      <c r="Z44" s="36" t="s">
        <v>52</v>
      </c>
      <c r="AA44" s="36">
        <v>1E-3</v>
      </c>
      <c r="AB44" s="36" t="s">
        <v>45</v>
      </c>
      <c r="AC44" s="36" t="s">
        <v>53</v>
      </c>
      <c r="AD44" s="36" t="s">
        <v>54</v>
      </c>
      <c r="AE44" s="38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38"/>
      <c r="BF44" s="75" t="s">
        <v>37</v>
      </c>
      <c r="BG44" s="39" t="s">
        <v>71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6"/>
    </row>
    <row r="45" spans="1:81" ht="10.199999999999999" x14ac:dyDescent="0.2">
      <c r="A45" s="32"/>
      <c r="B45" s="34">
        <v>21</v>
      </c>
      <c r="C45" s="34" t="s">
        <v>55</v>
      </c>
      <c r="D45" s="35" t="s">
        <v>73</v>
      </c>
      <c r="E45" s="36" t="s">
        <v>42</v>
      </c>
      <c r="F45" s="32"/>
      <c r="G45" s="37" t="s">
        <v>39</v>
      </c>
      <c r="H45" s="36" t="s">
        <v>43</v>
      </c>
      <c r="I45" s="36" t="s">
        <v>44</v>
      </c>
      <c r="J45" s="36">
        <v>50</v>
      </c>
      <c r="K45" s="36">
        <v>1</v>
      </c>
      <c r="L45" s="36" t="s">
        <v>45</v>
      </c>
      <c r="M45" s="34" t="s">
        <v>50</v>
      </c>
      <c r="N45" s="36" t="s">
        <v>47</v>
      </c>
      <c r="O45" s="36" t="s">
        <v>48</v>
      </c>
      <c r="P45" s="36">
        <v>0.4</v>
      </c>
      <c r="Q45" s="34" t="s">
        <v>72</v>
      </c>
      <c r="R45" s="36" t="s">
        <v>50</v>
      </c>
      <c r="S45" s="36" t="s">
        <v>51</v>
      </c>
      <c r="T45" s="36" t="s">
        <v>50</v>
      </c>
      <c r="U45" s="36" t="s">
        <v>50</v>
      </c>
      <c r="V45" s="36" t="s">
        <v>46</v>
      </c>
      <c r="W45" s="36">
        <v>1024</v>
      </c>
      <c r="X45" s="36">
        <v>0.6</v>
      </c>
      <c r="Y45" s="36" t="s">
        <v>50</v>
      </c>
      <c r="Z45" s="36" t="s">
        <v>52</v>
      </c>
      <c r="AA45" s="36">
        <v>1E-3</v>
      </c>
      <c r="AB45" s="36" t="s">
        <v>45</v>
      </c>
      <c r="AC45" s="36" t="s">
        <v>53</v>
      </c>
      <c r="AD45" s="36" t="s">
        <v>54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6"/>
    </row>
    <row r="46" spans="1:81" ht="10.199999999999999" x14ac:dyDescent="0.2">
      <c r="A46" s="32"/>
      <c r="B46" s="34">
        <v>22</v>
      </c>
      <c r="C46" s="34" t="s">
        <v>55</v>
      </c>
      <c r="D46" s="35" t="s">
        <v>73</v>
      </c>
      <c r="E46" s="36" t="s">
        <v>42</v>
      </c>
      <c r="F46" s="32"/>
      <c r="G46" s="37" t="s">
        <v>39</v>
      </c>
      <c r="H46" s="36" t="s">
        <v>43</v>
      </c>
      <c r="I46" s="36" t="s">
        <v>44</v>
      </c>
      <c r="J46" s="34">
        <v>100</v>
      </c>
      <c r="K46" s="36">
        <v>1</v>
      </c>
      <c r="L46" s="36" t="s">
        <v>45</v>
      </c>
      <c r="M46" s="34" t="s">
        <v>50</v>
      </c>
      <c r="N46" s="34" t="s">
        <v>74</v>
      </c>
      <c r="O46" s="34" t="s">
        <v>75</v>
      </c>
      <c r="P46" s="36">
        <v>0.4</v>
      </c>
      <c r="Q46" s="34" t="s">
        <v>68</v>
      </c>
      <c r="R46" s="36" t="s">
        <v>50</v>
      </c>
      <c r="S46" s="36" t="s">
        <v>51</v>
      </c>
      <c r="T46" s="36" t="s">
        <v>50</v>
      </c>
      <c r="U46" s="36" t="s">
        <v>50</v>
      </c>
      <c r="V46" s="34" t="s">
        <v>70</v>
      </c>
      <c r="W46" s="36">
        <v>1024</v>
      </c>
      <c r="X46" s="36">
        <v>0.6</v>
      </c>
      <c r="Y46" s="36" t="s">
        <v>50</v>
      </c>
      <c r="Z46" s="36" t="s">
        <v>52</v>
      </c>
      <c r="AA46" s="36">
        <v>1E-3</v>
      </c>
      <c r="AB46" s="36" t="s">
        <v>45</v>
      </c>
      <c r="AC46" s="36" t="s">
        <v>53</v>
      </c>
      <c r="AD46" s="36" t="s">
        <v>54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6"/>
    </row>
    <row r="47" spans="1:81" ht="10.199999999999999" x14ac:dyDescent="0.2">
      <c r="A47" s="32"/>
      <c r="B47" s="34">
        <v>23</v>
      </c>
      <c r="C47" s="34" t="s">
        <v>55</v>
      </c>
      <c r="D47" s="35" t="s">
        <v>73</v>
      </c>
      <c r="E47" s="36" t="s">
        <v>42</v>
      </c>
      <c r="F47" s="32"/>
      <c r="G47" s="37" t="s">
        <v>39</v>
      </c>
      <c r="H47" s="36" t="s">
        <v>43</v>
      </c>
      <c r="I47" s="36" t="s">
        <v>44</v>
      </c>
      <c r="J47" s="34">
        <v>100</v>
      </c>
      <c r="K47" s="36">
        <v>1</v>
      </c>
      <c r="L47" s="36" t="s">
        <v>45</v>
      </c>
      <c r="M47" s="36" t="s">
        <v>46</v>
      </c>
      <c r="N47" s="36" t="s">
        <v>47</v>
      </c>
      <c r="O47" s="36" t="s">
        <v>48</v>
      </c>
      <c r="P47" s="36">
        <v>0.4</v>
      </c>
      <c r="Q47" s="34" t="s">
        <v>68</v>
      </c>
      <c r="R47" s="36" t="s">
        <v>50</v>
      </c>
      <c r="S47" s="36" t="s">
        <v>51</v>
      </c>
      <c r="T47" s="34">
        <v>0.3</v>
      </c>
      <c r="U47" s="36" t="s">
        <v>50</v>
      </c>
      <c r="V47" s="34" t="s">
        <v>70</v>
      </c>
      <c r="W47" s="36">
        <v>1024</v>
      </c>
      <c r="X47" s="36">
        <v>0.6</v>
      </c>
      <c r="Y47" s="36" t="s">
        <v>50</v>
      </c>
      <c r="Z47" s="36" t="s">
        <v>52</v>
      </c>
      <c r="AA47" s="36">
        <v>1E-3</v>
      </c>
      <c r="AB47" s="36" t="s">
        <v>45</v>
      </c>
      <c r="AC47" s="36" t="s">
        <v>53</v>
      </c>
      <c r="AD47" s="36" t="s">
        <v>54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55</v>
      </c>
      <c r="D48" s="35" t="s">
        <v>73</v>
      </c>
      <c r="E48" s="36" t="s">
        <v>42</v>
      </c>
      <c r="F48" s="32"/>
      <c r="G48" s="37" t="s">
        <v>39</v>
      </c>
      <c r="H48" s="36" t="s">
        <v>43</v>
      </c>
      <c r="I48" s="36" t="s">
        <v>44</v>
      </c>
      <c r="J48" s="34">
        <v>100</v>
      </c>
      <c r="K48" s="36">
        <v>1</v>
      </c>
      <c r="L48" s="36" t="s">
        <v>45</v>
      </c>
      <c r="M48" s="36" t="s">
        <v>46</v>
      </c>
      <c r="N48" s="36" t="s">
        <v>47</v>
      </c>
      <c r="O48" s="36" t="s">
        <v>48</v>
      </c>
      <c r="P48" s="36">
        <v>0.4</v>
      </c>
      <c r="Q48" s="34" t="s">
        <v>68</v>
      </c>
      <c r="R48" s="36" t="s">
        <v>50</v>
      </c>
      <c r="S48" s="36" t="s">
        <v>51</v>
      </c>
      <c r="T48" s="36" t="s">
        <v>50</v>
      </c>
      <c r="U48" s="36" t="s">
        <v>50</v>
      </c>
      <c r="V48" s="34" t="s">
        <v>70</v>
      </c>
      <c r="W48" s="34">
        <v>512</v>
      </c>
      <c r="X48" s="36">
        <v>0.6</v>
      </c>
      <c r="Y48" s="36" t="s">
        <v>50</v>
      </c>
      <c r="Z48" s="36" t="s">
        <v>52</v>
      </c>
      <c r="AA48" s="36">
        <v>1E-3</v>
      </c>
      <c r="AB48" s="36" t="s">
        <v>45</v>
      </c>
      <c r="AC48" s="36" t="s">
        <v>53</v>
      </c>
      <c r="AD48" s="36" t="s">
        <v>54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41</v>
      </c>
      <c r="C50" s="32"/>
      <c r="D50" s="43"/>
      <c r="E50" s="32" t="s">
        <v>76</v>
      </c>
      <c r="F50" s="32"/>
      <c r="G50" s="44"/>
      <c r="H50" s="32" t="s">
        <v>43</v>
      </c>
      <c r="I50" s="32" t="s">
        <v>44</v>
      </c>
      <c r="J50" s="32">
        <v>100</v>
      </c>
      <c r="K50" s="32">
        <v>1</v>
      </c>
      <c r="L50" s="32" t="s">
        <v>45</v>
      </c>
      <c r="M50" s="32" t="s">
        <v>70</v>
      </c>
      <c r="N50" s="32" t="s">
        <v>77</v>
      </c>
      <c r="O50" s="32" t="s">
        <v>78</v>
      </c>
      <c r="P50" s="32">
        <v>0.4</v>
      </c>
      <c r="Q50" s="32" t="s">
        <v>79</v>
      </c>
      <c r="R50" s="32" t="s">
        <v>50</v>
      </c>
      <c r="S50" s="32" t="s">
        <v>51</v>
      </c>
      <c r="T50" s="32">
        <v>0.3</v>
      </c>
      <c r="U50" s="32" t="s">
        <v>50</v>
      </c>
      <c r="V50" s="32" t="s">
        <v>46</v>
      </c>
      <c r="W50" s="32" t="s">
        <v>80</v>
      </c>
      <c r="X50" s="32">
        <v>0.6</v>
      </c>
      <c r="Y50" s="32" t="s">
        <v>50</v>
      </c>
      <c r="Z50" s="32" t="s">
        <v>52</v>
      </c>
      <c r="AA50" s="32">
        <v>1E-3</v>
      </c>
      <c r="AB50" s="32" t="s">
        <v>45</v>
      </c>
      <c r="AC50" s="32" t="s">
        <v>53</v>
      </c>
      <c r="AD50" s="32" t="s">
        <v>54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55</v>
      </c>
      <c r="D51" s="51" t="s">
        <v>81</v>
      </c>
      <c r="E51" s="36" t="s">
        <v>76</v>
      </c>
      <c r="F51" s="32"/>
      <c r="G51" s="37" t="s">
        <v>39</v>
      </c>
      <c r="H51" s="36" t="s">
        <v>43</v>
      </c>
      <c r="I51" s="36" t="s">
        <v>44</v>
      </c>
      <c r="J51" s="36">
        <v>100</v>
      </c>
      <c r="K51" s="36">
        <v>1</v>
      </c>
      <c r="L51" s="36" t="s">
        <v>45</v>
      </c>
      <c r="M51" s="36" t="s">
        <v>70</v>
      </c>
      <c r="N51" s="36" t="s">
        <v>77</v>
      </c>
      <c r="O51" s="36" t="s">
        <v>78</v>
      </c>
      <c r="P51" s="36">
        <v>0.4</v>
      </c>
      <c r="Q51" s="36" t="s">
        <v>79</v>
      </c>
      <c r="R51" s="36" t="s">
        <v>50</v>
      </c>
      <c r="S51" s="36" t="s">
        <v>51</v>
      </c>
      <c r="T51" s="36">
        <v>0.3</v>
      </c>
      <c r="U51" s="36" t="s">
        <v>50</v>
      </c>
      <c r="V51" s="36" t="s">
        <v>46</v>
      </c>
      <c r="W51" s="36" t="s">
        <v>80</v>
      </c>
      <c r="X51" s="36">
        <v>0.6</v>
      </c>
      <c r="Y51" s="36" t="s">
        <v>50</v>
      </c>
      <c r="Z51" s="36" t="s">
        <v>52</v>
      </c>
      <c r="AA51" s="36">
        <v>1E-3</v>
      </c>
      <c r="AB51" s="36" t="s">
        <v>45</v>
      </c>
      <c r="AC51" s="36" t="s">
        <v>53</v>
      </c>
      <c r="AD51" s="36" t="s">
        <v>54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55</v>
      </c>
      <c r="D52" s="51" t="s">
        <v>81</v>
      </c>
      <c r="E52" s="36" t="s">
        <v>76</v>
      </c>
      <c r="F52" s="32"/>
      <c r="G52" s="37" t="s">
        <v>39</v>
      </c>
      <c r="H52" s="36" t="s">
        <v>43</v>
      </c>
      <c r="I52" s="36" t="s">
        <v>44</v>
      </c>
      <c r="J52" s="36">
        <v>100</v>
      </c>
      <c r="K52" s="36">
        <v>1</v>
      </c>
      <c r="L52" s="36" t="s">
        <v>45</v>
      </c>
      <c r="M52" s="36" t="s">
        <v>70</v>
      </c>
      <c r="N52" s="34" t="s">
        <v>82</v>
      </c>
      <c r="O52" s="34" t="s">
        <v>83</v>
      </c>
      <c r="P52" s="36">
        <v>0.4</v>
      </c>
      <c r="Q52" s="34" t="s">
        <v>84</v>
      </c>
      <c r="R52" s="36" t="s">
        <v>50</v>
      </c>
      <c r="S52" s="36" t="s">
        <v>51</v>
      </c>
      <c r="T52" s="36">
        <v>0.3</v>
      </c>
      <c r="U52" s="36" t="s">
        <v>50</v>
      </c>
      <c r="V52" s="36" t="s">
        <v>46</v>
      </c>
      <c r="W52" s="34" t="s">
        <v>85</v>
      </c>
      <c r="X52" s="36">
        <v>0.6</v>
      </c>
      <c r="Y52" s="36" t="s">
        <v>50</v>
      </c>
      <c r="Z52" s="36" t="s">
        <v>52</v>
      </c>
      <c r="AA52" s="36">
        <v>1E-3</v>
      </c>
      <c r="AB52" s="36" t="s">
        <v>45</v>
      </c>
      <c r="AC52" s="36" t="s">
        <v>53</v>
      </c>
      <c r="AD52" s="36" t="s">
        <v>54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55</v>
      </c>
      <c r="D53" s="51" t="s">
        <v>81</v>
      </c>
      <c r="E53" s="36" t="s">
        <v>76</v>
      </c>
      <c r="F53" s="32"/>
      <c r="G53" s="37" t="s">
        <v>39</v>
      </c>
      <c r="H53" s="36" t="s">
        <v>43</v>
      </c>
      <c r="I53" s="36" t="s">
        <v>44</v>
      </c>
      <c r="J53" s="36">
        <v>100</v>
      </c>
      <c r="K53" s="36">
        <v>1</v>
      </c>
      <c r="L53" s="36" t="s">
        <v>45</v>
      </c>
      <c r="M53" s="36" t="s">
        <v>70</v>
      </c>
      <c r="N53" s="34" t="s">
        <v>86</v>
      </c>
      <c r="O53" s="36" t="s">
        <v>78</v>
      </c>
      <c r="P53" s="36">
        <v>0.4</v>
      </c>
      <c r="Q53" s="36" t="s">
        <v>79</v>
      </c>
      <c r="R53" s="36" t="s">
        <v>50</v>
      </c>
      <c r="S53" s="36" t="s">
        <v>51</v>
      </c>
      <c r="T53" s="36">
        <v>0.3</v>
      </c>
      <c r="U53" s="36" t="s">
        <v>50</v>
      </c>
      <c r="V53" s="36" t="s">
        <v>46</v>
      </c>
      <c r="W53" s="34" t="s">
        <v>87</v>
      </c>
      <c r="X53" s="36">
        <v>0.6</v>
      </c>
      <c r="Y53" s="36" t="s">
        <v>50</v>
      </c>
      <c r="Z53" s="36" t="s">
        <v>52</v>
      </c>
      <c r="AA53" s="36">
        <v>1E-3</v>
      </c>
      <c r="AB53" s="36" t="s">
        <v>45</v>
      </c>
      <c r="AC53" s="36" t="s">
        <v>53</v>
      </c>
      <c r="AD53" s="36" t="s">
        <v>54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6"/>
    </row>
    <row r="54" spans="1:81" ht="10.199999999999999" x14ac:dyDescent="0.2">
      <c r="A54" s="32"/>
      <c r="B54" s="34">
        <v>3</v>
      </c>
      <c r="C54" s="34" t="s">
        <v>55</v>
      </c>
      <c r="D54" s="51" t="s">
        <v>81</v>
      </c>
      <c r="E54" s="36" t="s">
        <v>76</v>
      </c>
      <c r="F54" s="32"/>
      <c r="G54" s="37" t="s">
        <v>39</v>
      </c>
      <c r="H54" s="36" t="s">
        <v>43</v>
      </c>
      <c r="I54" s="36" t="s">
        <v>44</v>
      </c>
      <c r="J54" s="36">
        <v>100</v>
      </c>
      <c r="K54" s="36">
        <v>1</v>
      </c>
      <c r="L54" s="36" t="s">
        <v>45</v>
      </c>
      <c r="M54" s="36" t="s">
        <v>70</v>
      </c>
      <c r="N54" s="34" t="s">
        <v>86</v>
      </c>
      <c r="O54" s="36" t="s">
        <v>78</v>
      </c>
      <c r="P54" s="36">
        <v>0.4</v>
      </c>
      <c r="Q54" s="36" t="s">
        <v>79</v>
      </c>
      <c r="R54" s="36" t="s">
        <v>50</v>
      </c>
      <c r="S54" s="34" t="s">
        <v>70</v>
      </c>
      <c r="T54" s="36">
        <v>0.3</v>
      </c>
      <c r="U54" s="36" t="s">
        <v>50</v>
      </c>
      <c r="V54" s="36" t="s">
        <v>46</v>
      </c>
      <c r="W54" s="34" t="s">
        <v>87</v>
      </c>
      <c r="X54" s="36">
        <v>0.6</v>
      </c>
      <c r="Y54" s="36" t="s">
        <v>50</v>
      </c>
      <c r="Z54" s="36" t="s">
        <v>52</v>
      </c>
      <c r="AA54" s="36">
        <v>1E-3</v>
      </c>
      <c r="AB54" s="36" t="s">
        <v>45</v>
      </c>
      <c r="AC54" s="36" t="s">
        <v>53</v>
      </c>
      <c r="AD54" s="36" t="s">
        <v>54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6"/>
    </row>
    <row r="55" spans="1:81" ht="10.199999999999999" x14ac:dyDescent="0.2">
      <c r="A55" s="32"/>
      <c r="B55" s="34">
        <v>4</v>
      </c>
      <c r="C55" s="34" t="s">
        <v>55</v>
      </c>
      <c r="D55" s="51" t="s">
        <v>56</v>
      </c>
      <c r="E55" s="36" t="s">
        <v>76</v>
      </c>
      <c r="F55" s="32"/>
      <c r="G55" s="37" t="s">
        <v>39</v>
      </c>
      <c r="H55" s="36" t="s">
        <v>43</v>
      </c>
      <c r="I55" s="36" t="s">
        <v>44</v>
      </c>
      <c r="J55" s="36">
        <v>100</v>
      </c>
      <c r="K55" s="36">
        <v>1</v>
      </c>
      <c r="L55" s="36" t="s">
        <v>45</v>
      </c>
      <c r="M55" s="36" t="s">
        <v>70</v>
      </c>
      <c r="N55" s="34" t="s">
        <v>88</v>
      </c>
      <c r="O55" s="34" t="s">
        <v>89</v>
      </c>
      <c r="P55" s="34">
        <v>0.5</v>
      </c>
      <c r="Q55" s="34" t="s">
        <v>84</v>
      </c>
      <c r="R55" s="36" t="s">
        <v>50</v>
      </c>
      <c r="S55" s="36" t="s">
        <v>51</v>
      </c>
      <c r="T55" s="34">
        <v>0.4</v>
      </c>
      <c r="U55" s="36" t="s">
        <v>50</v>
      </c>
      <c r="V55" s="36" t="s">
        <v>46</v>
      </c>
      <c r="W55" s="36" t="s">
        <v>80</v>
      </c>
      <c r="X55" s="34">
        <v>0.7</v>
      </c>
      <c r="Y55" s="36" t="s">
        <v>50</v>
      </c>
      <c r="Z55" s="36" t="s">
        <v>52</v>
      </c>
      <c r="AA55" s="36">
        <v>1E-3</v>
      </c>
      <c r="AB55" s="36" t="s">
        <v>45</v>
      </c>
      <c r="AC55" s="36" t="s">
        <v>53</v>
      </c>
      <c r="AD55" s="36" t="s">
        <v>54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6"/>
    </row>
    <row r="56" spans="1:81" ht="10.199999999999999" x14ac:dyDescent="0.2">
      <c r="A56" s="32"/>
      <c r="B56" s="34">
        <v>5</v>
      </c>
      <c r="C56" s="34" t="s">
        <v>55</v>
      </c>
      <c r="D56" s="51" t="s">
        <v>56</v>
      </c>
      <c r="E56" s="36" t="s">
        <v>76</v>
      </c>
      <c r="F56" s="32"/>
      <c r="G56" s="37" t="s">
        <v>39</v>
      </c>
      <c r="H56" s="36" t="s">
        <v>43</v>
      </c>
      <c r="I56" s="36" t="s">
        <v>44</v>
      </c>
      <c r="J56" s="36">
        <v>100</v>
      </c>
      <c r="K56" s="36">
        <v>1</v>
      </c>
      <c r="L56" s="36" t="s">
        <v>45</v>
      </c>
      <c r="M56" s="36" t="s">
        <v>70</v>
      </c>
      <c r="N56" s="34" t="s">
        <v>88</v>
      </c>
      <c r="O56" s="34" t="s">
        <v>89</v>
      </c>
      <c r="P56" s="34">
        <v>0.6</v>
      </c>
      <c r="Q56" s="34" t="s">
        <v>84</v>
      </c>
      <c r="R56" s="36" t="s">
        <v>50</v>
      </c>
      <c r="S56" s="36" t="s">
        <v>51</v>
      </c>
      <c r="T56" s="34">
        <v>0.5</v>
      </c>
      <c r="U56" s="36" t="s">
        <v>50</v>
      </c>
      <c r="V56" s="36" t="s">
        <v>46</v>
      </c>
      <c r="W56" s="36" t="s">
        <v>80</v>
      </c>
      <c r="X56" s="34">
        <v>0.8</v>
      </c>
      <c r="Y56" s="36" t="s">
        <v>50</v>
      </c>
      <c r="Z56" s="36" t="s">
        <v>52</v>
      </c>
      <c r="AA56" s="36">
        <v>1E-3</v>
      </c>
      <c r="AB56" s="36" t="s">
        <v>45</v>
      </c>
      <c r="AC56" s="36" t="s">
        <v>53</v>
      </c>
      <c r="AD56" s="36" t="s">
        <v>54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6"/>
    </row>
    <row r="57" spans="1:81" ht="10.199999999999999" x14ac:dyDescent="0.2">
      <c r="A57" s="32"/>
      <c r="B57" s="52">
        <v>6.1</v>
      </c>
      <c r="C57" s="34" t="s">
        <v>55</v>
      </c>
      <c r="D57" s="53" t="s">
        <v>56</v>
      </c>
      <c r="E57" s="36" t="s">
        <v>76</v>
      </c>
      <c r="F57" s="32"/>
      <c r="G57" s="37" t="s">
        <v>39</v>
      </c>
      <c r="H57" s="36" t="s">
        <v>43</v>
      </c>
      <c r="I57" s="36" t="s">
        <v>44</v>
      </c>
      <c r="J57" s="54">
        <v>100</v>
      </c>
      <c r="K57" s="52">
        <v>2</v>
      </c>
      <c r="L57" s="36" t="s">
        <v>45</v>
      </c>
      <c r="M57" s="54" t="s">
        <v>70</v>
      </c>
      <c r="N57" s="54" t="s">
        <v>77</v>
      </c>
      <c r="O57" s="54" t="s">
        <v>78</v>
      </c>
      <c r="P57" s="54">
        <v>0.4</v>
      </c>
      <c r="Q57" s="36" t="s">
        <v>79</v>
      </c>
      <c r="R57" s="54" t="s">
        <v>50</v>
      </c>
      <c r="S57" s="54" t="s">
        <v>51</v>
      </c>
      <c r="T57" s="54">
        <v>0.3</v>
      </c>
      <c r="U57" s="54" t="s">
        <v>50</v>
      </c>
      <c r="V57" s="36" t="s">
        <v>46</v>
      </c>
      <c r="W57" s="54" t="s">
        <v>80</v>
      </c>
      <c r="X57" s="54">
        <v>0.6</v>
      </c>
      <c r="Y57" s="54" t="s">
        <v>50</v>
      </c>
      <c r="Z57" s="54" t="s">
        <v>52</v>
      </c>
      <c r="AA57" s="54">
        <v>1E-3</v>
      </c>
      <c r="AB57" s="36" t="s">
        <v>45</v>
      </c>
      <c r="AC57" s="54" t="s">
        <v>53</v>
      </c>
      <c r="AD57" s="54" t="s">
        <v>54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90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6"/>
    </row>
    <row r="58" spans="1:81" ht="10.199999999999999" x14ac:dyDescent="0.2">
      <c r="A58" s="32"/>
      <c r="B58" s="34">
        <v>6.2</v>
      </c>
      <c r="C58" s="34" t="s">
        <v>55</v>
      </c>
      <c r="D58" s="51" t="s">
        <v>91</v>
      </c>
      <c r="E58" s="36" t="s">
        <v>76</v>
      </c>
      <c r="F58" s="32"/>
      <c r="G58" s="37" t="s">
        <v>39</v>
      </c>
      <c r="H58" s="36" t="s">
        <v>43</v>
      </c>
      <c r="I58" s="55" t="s">
        <v>92</v>
      </c>
      <c r="J58" s="55">
        <v>300</v>
      </c>
      <c r="K58" s="34">
        <v>2</v>
      </c>
      <c r="L58" s="36" t="s">
        <v>45</v>
      </c>
      <c r="M58" s="36" t="s">
        <v>70</v>
      </c>
      <c r="N58" s="36" t="s">
        <v>77</v>
      </c>
      <c r="O58" s="36" t="s">
        <v>78</v>
      </c>
      <c r="P58" s="36">
        <v>0.4</v>
      </c>
      <c r="Q58" s="36" t="s">
        <v>79</v>
      </c>
      <c r="R58" s="36" t="s">
        <v>50</v>
      </c>
      <c r="S58" s="36" t="s">
        <v>51</v>
      </c>
      <c r="T58" s="36">
        <v>0.3</v>
      </c>
      <c r="U58" s="36" t="s">
        <v>50</v>
      </c>
      <c r="V58" s="36" t="s">
        <v>46</v>
      </c>
      <c r="W58" s="36" t="s">
        <v>80</v>
      </c>
      <c r="X58" s="36">
        <v>0.6</v>
      </c>
      <c r="Y58" s="36" t="s">
        <v>50</v>
      </c>
      <c r="Z58" s="36" t="s">
        <v>52</v>
      </c>
      <c r="AA58" s="36">
        <v>1E-3</v>
      </c>
      <c r="AB58" s="36" t="s">
        <v>45</v>
      </c>
      <c r="AC58" s="36" t="s">
        <v>53</v>
      </c>
      <c r="AD58" s="36" t="s">
        <v>54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6"/>
    </row>
    <row r="59" spans="1:81" ht="10.199999999999999" x14ac:dyDescent="0.2">
      <c r="A59" s="32"/>
      <c r="B59" s="34">
        <v>7</v>
      </c>
      <c r="C59" s="34" t="s">
        <v>55</v>
      </c>
      <c r="D59" s="51" t="s">
        <v>73</v>
      </c>
      <c r="E59" s="36" t="s">
        <v>76</v>
      </c>
      <c r="F59" s="32"/>
      <c r="G59" s="37" t="s">
        <v>39</v>
      </c>
      <c r="H59" s="36" t="s">
        <v>43</v>
      </c>
      <c r="I59" s="36" t="s">
        <v>44</v>
      </c>
      <c r="J59" s="36">
        <v>100</v>
      </c>
      <c r="K59" s="36">
        <v>1</v>
      </c>
      <c r="L59" s="36" t="s">
        <v>45</v>
      </c>
      <c r="M59" s="36" t="s">
        <v>70</v>
      </c>
      <c r="N59" s="36" t="s">
        <v>77</v>
      </c>
      <c r="O59" s="36" t="s">
        <v>78</v>
      </c>
      <c r="P59" s="36">
        <v>0.4</v>
      </c>
      <c r="Q59" s="36" t="s">
        <v>79</v>
      </c>
      <c r="R59" s="55" t="s">
        <v>93</v>
      </c>
      <c r="S59" s="36" t="s">
        <v>51</v>
      </c>
      <c r="T59" s="36">
        <v>0.3</v>
      </c>
      <c r="U59" s="36" t="s">
        <v>50</v>
      </c>
      <c r="V59" s="36" t="s">
        <v>46</v>
      </c>
      <c r="W59" s="36" t="s">
        <v>80</v>
      </c>
      <c r="X59" s="36">
        <v>0.6</v>
      </c>
      <c r="Y59" s="36" t="s">
        <v>50</v>
      </c>
      <c r="Z59" s="36" t="s">
        <v>52</v>
      </c>
      <c r="AA59" s="36">
        <v>1E-3</v>
      </c>
      <c r="AB59" s="36" t="s">
        <v>45</v>
      </c>
      <c r="AC59" s="36" t="s">
        <v>53</v>
      </c>
      <c r="AD59" s="36" t="s">
        <v>54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6"/>
    </row>
    <row r="60" spans="1:81" ht="10.199999999999999" x14ac:dyDescent="0.2">
      <c r="A60" s="32"/>
      <c r="B60" s="34">
        <v>8</v>
      </c>
      <c r="C60" s="34" t="s">
        <v>55</v>
      </c>
      <c r="D60" s="51" t="s">
        <v>73</v>
      </c>
      <c r="E60" s="36" t="s">
        <v>76</v>
      </c>
      <c r="F60" s="32"/>
      <c r="G60" s="37" t="s">
        <v>39</v>
      </c>
      <c r="H60" s="36" t="s">
        <v>43</v>
      </c>
      <c r="I60" s="36" t="s">
        <v>44</v>
      </c>
      <c r="J60" s="36">
        <v>100</v>
      </c>
      <c r="K60" s="36">
        <v>1</v>
      </c>
      <c r="L60" s="36" t="s">
        <v>45</v>
      </c>
      <c r="M60" s="36" t="s">
        <v>70</v>
      </c>
      <c r="N60" s="36" t="s">
        <v>77</v>
      </c>
      <c r="O60" s="36" t="s">
        <v>78</v>
      </c>
      <c r="P60" s="36">
        <v>0.4</v>
      </c>
      <c r="Q60" s="36" t="s">
        <v>79</v>
      </c>
      <c r="R60" s="36" t="s">
        <v>50</v>
      </c>
      <c r="S60" s="36" t="s">
        <v>51</v>
      </c>
      <c r="T60" s="36">
        <v>0.3</v>
      </c>
      <c r="U60" s="55" t="s">
        <v>93</v>
      </c>
      <c r="V60" s="36" t="s">
        <v>46</v>
      </c>
      <c r="W60" s="36" t="s">
        <v>80</v>
      </c>
      <c r="X60" s="36">
        <v>0.6</v>
      </c>
      <c r="Y60" s="36" t="s">
        <v>50</v>
      </c>
      <c r="Z60" s="36" t="s">
        <v>52</v>
      </c>
      <c r="AA60" s="36">
        <v>1E-3</v>
      </c>
      <c r="AB60" s="36" t="s">
        <v>45</v>
      </c>
      <c r="AC60" s="36" t="s">
        <v>53</v>
      </c>
      <c r="AD60" s="36" t="s">
        <v>54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6"/>
    </row>
    <row r="61" spans="1:81" ht="10.199999999999999" x14ac:dyDescent="0.2">
      <c r="A61" s="32"/>
      <c r="B61" s="34">
        <v>9</v>
      </c>
      <c r="C61" s="34" t="s">
        <v>55</v>
      </c>
      <c r="D61" s="51" t="s">
        <v>73</v>
      </c>
      <c r="E61" s="36" t="s">
        <v>76</v>
      </c>
      <c r="F61" s="32"/>
      <c r="G61" s="37" t="s">
        <v>39</v>
      </c>
      <c r="H61" s="36" t="s">
        <v>43</v>
      </c>
      <c r="I61" s="36" t="s">
        <v>44</v>
      </c>
      <c r="J61" s="36">
        <v>100</v>
      </c>
      <c r="K61" s="36">
        <v>1</v>
      </c>
      <c r="L61" s="36" t="s">
        <v>45</v>
      </c>
      <c r="M61" s="36" t="s">
        <v>70</v>
      </c>
      <c r="N61" s="36" t="s">
        <v>77</v>
      </c>
      <c r="O61" s="36" t="s">
        <v>78</v>
      </c>
      <c r="P61" s="36">
        <v>0.4</v>
      </c>
      <c r="Q61" s="36" t="s">
        <v>79</v>
      </c>
      <c r="R61" s="55" t="s">
        <v>93</v>
      </c>
      <c r="S61" s="36" t="s">
        <v>51</v>
      </c>
      <c r="T61" s="36">
        <v>0.3</v>
      </c>
      <c r="U61" s="55" t="s">
        <v>93</v>
      </c>
      <c r="V61" s="36" t="s">
        <v>46</v>
      </c>
      <c r="W61" s="36" t="s">
        <v>80</v>
      </c>
      <c r="X61" s="36">
        <v>0.6</v>
      </c>
      <c r="Y61" s="36" t="s">
        <v>50</v>
      </c>
      <c r="Z61" s="36" t="s">
        <v>52</v>
      </c>
      <c r="AA61" s="36">
        <v>1E-3</v>
      </c>
      <c r="AB61" s="36" t="s">
        <v>45</v>
      </c>
      <c r="AC61" s="36" t="s">
        <v>53</v>
      </c>
      <c r="AD61" s="36" t="s">
        <v>54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6"/>
    </row>
    <row r="62" spans="1:81" ht="10.199999999999999" x14ac:dyDescent="0.2">
      <c r="A62" s="32"/>
      <c r="B62" s="34">
        <v>10.1</v>
      </c>
      <c r="C62" s="34" t="s">
        <v>55</v>
      </c>
      <c r="D62" s="51" t="s">
        <v>73</v>
      </c>
      <c r="E62" s="36" t="s">
        <v>76</v>
      </c>
      <c r="F62" s="32"/>
      <c r="G62" s="37" t="s">
        <v>39</v>
      </c>
      <c r="H62" s="36" t="s">
        <v>43</v>
      </c>
      <c r="I62" s="55" t="s">
        <v>92</v>
      </c>
      <c r="J62" s="36">
        <v>100</v>
      </c>
      <c r="K62" s="36">
        <v>1</v>
      </c>
      <c r="L62" s="36" t="s">
        <v>45</v>
      </c>
      <c r="M62" s="36" t="s">
        <v>70</v>
      </c>
      <c r="N62" s="36" t="s">
        <v>77</v>
      </c>
      <c r="O62" s="36" t="s">
        <v>78</v>
      </c>
      <c r="P62" s="36">
        <v>0.4</v>
      </c>
      <c r="Q62" s="36" t="s">
        <v>79</v>
      </c>
      <c r="R62" s="55" t="s">
        <v>93</v>
      </c>
      <c r="S62" s="36" t="s">
        <v>51</v>
      </c>
      <c r="T62" s="36">
        <v>0.3</v>
      </c>
      <c r="U62" s="55" t="s">
        <v>93</v>
      </c>
      <c r="V62" s="36" t="s">
        <v>46</v>
      </c>
      <c r="W62" s="36" t="s">
        <v>80</v>
      </c>
      <c r="X62" s="36">
        <v>0.6</v>
      </c>
      <c r="Y62" s="55" t="s">
        <v>93</v>
      </c>
      <c r="Z62" s="36" t="s">
        <v>52</v>
      </c>
      <c r="AA62" s="36">
        <v>1E-3</v>
      </c>
      <c r="AB62" s="36" t="s">
        <v>45</v>
      </c>
      <c r="AC62" s="36" t="s">
        <v>53</v>
      </c>
      <c r="AD62" s="36" t="s">
        <v>54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90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6"/>
    </row>
    <row r="63" spans="1:81" ht="10.199999999999999" x14ac:dyDescent="0.2">
      <c r="A63" s="32"/>
      <c r="B63" s="34">
        <v>10.199999999999999</v>
      </c>
      <c r="C63" s="34" t="s">
        <v>55</v>
      </c>
      <c r="D63" s="51" t="s">
        <v>94</v>
      </c>
      <c r="E63" s="36" t="s">
        <v>76</v>
      </c>
      <c r="F63" s="32"/>
      <c r="G63" s="37" t="s">
        <v>39</v>
      </c>
      <c r="H63" s="36" t="s">
        <v>43</v>
      </c>
      <c r="I63" s="55" t="s">
        <v>92</v>
      </c>
      <c r="J63" s="55">
        <v>300</v>
      </c>
      <c r="K63" s="36">
        <v>1</v>
      </c>
      <c r="L63" s="36" t="s">
        <v>45</v>
      </c>
      <c r="M63" s="36" t="s">
        <v>70</v>
      </c>
      <c r="N63" s="36" t="s">
        <v>77</v>
      </c>
      <c r="O63" s="36" t="s">
        <v>78</v>
      </c>
      <c r="P63" s="36">
        <v>0.4</v>
      </c>
      <c r="Q63" s="36" t="s">
        <v>79</v>
      </c>
      <c r="R63" s="55" t="s">
        <v>93</v>
      </c>
      <c r="S63" s="36" t="s">
        <v>51</v>
      </c>
      <c r="T63" s="36">
        <v>0.3</v>
      </c>
      <c r="U63" s="55" t="s">
        <v>93</v>
      </c>
      <c r="V63" s="36" t="s">
        <v>46</v>
      </c>
      <c r="W63" s="36" t="s">
        <v>80</v>
      </c>
      <c r="X63" s="36">
        <v>0.6</v>
      </c>
      <c r="Y63" s="55" t="s">
        <v>93</v>
      </c>
      <c r="Z63" s="36" t="s">
        <v>52</v>
      </c>
      <c r="AA63" s="36">
        <v>1E-3</v>
      </c>
      <c r="AB63" s="36" t="s">
        <v>45</v>
      </c>
      <c r="AC63" s="36" t="s">
        <v>53</v>
      </c>
      <c r="AD63" s="36" t="s">
        <v>54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37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6"/>
    </row>
    <row r="64" spans="1:81" ht="10.199999999999999" x14ac:dyDescent="0.2">
      <c r="A64" s="32"/>
      <c r="B64" s="34">
        <v>11</v>
      </c>
      <c r="C64" s="34" t="s">
        <v>55</v>
      </c>
      <c r="D64" s="51" t="s">
        <v>95</v>
      </c>
      <c r="E64" s="36" t="s">
        <v>76</v>
      </c>
      <c r="F64" s="32"/>
      <c r="G64" s="37" t="s">
        <v>39</v>
      </c>
      <c r="H64" s="36" t="s">
        <v>43</v>
      </c>
      <c r="I64" s="55" t="s">
        <v>92</v>
      </c>
      <c r="J64" s="34">
        <v>150</v>
      </c>
      <c r="K64" s="34">
        <v>2</v>
      </c>
      <c r="L64" s="36" t="s">
        <v>45</v>
      </c>
      <c r="M64" s="36" t="s">
        <v>70</v>
      </c>
      <c r="N64" s="36" t="s">
        <v>77</v>
      </c>
      <c r="O64" s="36" t="s">
        <v>78</v>
      </c>
      <c r="P64" s="36">
        <v>0.4</v>
      </c>
      <c r="Q64" s="36" t="s">
        <v>79</v>
      </c>
      <c r="R64" s="55" t="s">
        <v>93</v>
      </c>
      <c r="S64" s="36" t="s">
        <v>51</v>
      </c>
      <c r="T64" s="36">
        <v>0.3</v>
      </c>
      <c r="U64" s="55" t="s">
        <v>93</v>
      </c>
      <c r="V64" s="36" t="s">
        <v>46</v>
      </c>
      <c r="W64" s="36" t="s">
        <v>80</v>
      </c>
      <c r="X64" s="36">
        <v>0.6</v>
      </c>
      <c r="Y64" s="55" t="s">
        <v>93</v>
      </c>
      <c r="Z64" s="36" t="s">
        <v>52</v>
      </c>
      <c r="AA64" s="34" t="s">
        <v>96</v>
      </c>
      <c r="AB64" s="34" t="s">
        <v>97</v>
      </c>
      <c r="AC64" s="36" t="s">
        <v>53</v>
      </c>
      <c r="AD64" s="36" t="s">
        <v>54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98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6"/>
    </row>
    <row r="65" spans="1:81" ht="10.199999999999999" x14ac:dyDescent="0.2">
      <c r="A65" s="32"/>
      <c r="B65" s="34">
        <v>12</v>
      </c>
      <c r="C65" s="34" t="s">
        <v>55</v>
      </c>
      <c r="D65" s="51" t="s">
        <v>95</v>
      </c>
      <c r="E65" s="36" t="s">
        <v>76</v>
      </c>
      <c r="F65" s="32"/>
      <c r="G65" s="37" t="s">
        <v>39</v>
      </c>
      <c r="H65" s="36" t="s">
        <v>43</v>
      </c>
      <c r="I65" s="55" t="s">
        <v>92</v>
      </c>
      <c r="J65" s="34">
        <v>150</v>
      </c>
      <c r="K65" s="34">
        <v>2</v>
      </c>
      <c r="L65" s="36" t="s">
        <v>45</v>
      </c>
      <c r="M65" s="36" t="s">
        <v>70</v>
      </c>
      <c r="N65" s="36" t="s">
        <v>77</v>
      </c>
      <c r="O65" s="36" t="s">
        <v>78</v>
      </c>
      <c r="P65" s="34">
        <v>0.3</v>
      </c>
      <c r="Q65" s="36" t="s">
        <v>79</v>
      </c>
      <c r="R65" s="55" t="s">
        <v>93</v>
      </c>
      <c r="S65" s="36" t="s">
        <v>51</v>
      </c>
      <c r="T65" s="34">
        <v>0.2</v>
      </c>
      <c r="U65" s="55" t="s">
        <v>93</v>
      </c>
      <c r="V65" s="36" t="s">
        <v>46</v>
      </c>
      <c r="W65" s="36" t="s">
        <v>80</v>
      </c>
      <c r="X65" s="34">
        <v>0.5</v>
      </c>
      <c r="Y65" s="55" t="s">
        <v>93</v>
      </c>
      <c r="Z65" s="36" t="s">
        <v>52</v>
      </c>
      <c r="AA65" s="34" t="s">
        <v>96</v>
      </c>
      <c r="AB65" s="34" t="s">
        <v>97</v>
      </c>
      <c r="AC65" s="36" t="s">
        <v>53</v>
      </c>
      <c r="AD65" s="36" t="s">
        <v>54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98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6"/>
    </row>
    <row r="66" spans="1:81" ht="10.199999999999999" x14ac:dyDescent="0.2">
      <c r="A66" s="32"/>
      <c r="B66" s="34">
        <v>13.1</v>
      </c>
      <c r="C66" s="34" t="s">
        <v>55</v>
      </c>
      <c r="D66" s="51" t="s">
        <v>95</v>
      </c>
      <c r="E66" s="36" t="s">
        <v>76</v>
      </c>
      <c r="F66" s="32"/>
      <c r="G66" s="37" t="s">
        <v>39</v>
      </c>
      <c r="H66" s="36" t="s">
        <v>43</v>
      </c>
      <c r="I66" s="55" t="s">
        <v>92</v>
      </c>
      <c r="J66" s="34">
        <v>150</v>
      </c>
      <c r="K66" s="36">
        <v>1</v>
      </c>
      <c r="L66" s="36" t="s">
        <v>45</v>
      </c>
      <c r="M66" s="36" t="s">
        <v>70</v>
      </c>
      <c r="N66" s="36" t="s">
        <v>77</v>
      </c>
      <c r="O66" s="36" t="s">
        <v>78</v>
      </c>
      <c r="P66" s="36">
        <v>0.4</v>
      </c>
      <c r="Q66" s="36" t="s">
        <v>79</v>
      </c>
      <c r="R66" s="55" t="s">
        <v>93</v>
      </c>
      <c r="S66" s="36" t="s">
        <v>51</v>
      </c>
      <c r="T66" s="36">
        <v>0.3</v>
      </c>
      <c r="U66" s="55" t="s">
        <v>93</v>
      </c>
      <c r="V66" s="36" t="s">
        <v>46</v>
      </c>
      <c r="W66" s="36" t="s">
        <v>80</v>
      </c>
      <c r="X66" s="36">
        <v>0.6</v>
      </c>
      <c r="Y66" s="55" t="s">
        <v>93</v>
      </c>
      <c r="Z66" s="36" t="s">
        <v>52</v>
      </c>
      <c r="AA66" s="34" t="s">
        <v>96</v>
      </c>
      <c r="AB66" s="34" t="s">
        <v>97</v>
      </c>
      <c r="AC66" s="36" t="s">
        <v>53</v>
      </c>
      <c r="AD66" s="36" t="s">
        <v>54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90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6"/>
    </row>
    <row r="67" spans="1:81" ht="10.199999999999999" x14ac:dyDescent="0.2">
      <c r="A67" s="32"/>
      <c r="B67" s="34">
        <v>13.2</v>
      </c>
      <c r="C67" s="34" t="s">
        <v>55</v>
      </c>
      <c r="D67" s="51" t="s">
        <v>99</v>
      </c>
      <c r="E67" s="36" t="s">
        <v>76</v>
      </c>
      <c r="F67" s="32"/>
      <c r="G67" s="37" t="s">
        <v>39</v>
      </c>
      <c r="H67" s="36" t="s">
        <v>43</v>
      </c>
      <c r="I67" s="55" t="s">
        <v>92</v>
      </c>
      <c r="J67" s="55">
        <v>300</v>
      </c>
      <c r="K67" s="36">
        <v>1</v>
      </c>
      <c r="L67" s="36" t="s">
        <v>45</v>
      </c>
      <c r="M67" s="36" t="s">
        <v>70</v>
      </c>
      <c r="N67" s="36" t="s">
        <v>77</v>
      </c>
      <c r="O67" s="36" t="s">
        <v>78</v>
      </c>
      <c r="P67" s="36">
        <v>0.4</v>
      </c>
      <c r="Q67" s="36" t="s">
        <v>79</v>
      </c>
      <c r="R67" s="55" t="s">
        <v>93</v>
      </c>
      <c r="S67" s="36" t="s">
        <v>51</v>
      </c>
      <c r="T67" s="36">
        <v>0.3</v>
      </c>
      <c r="U67" s="55" t="s">
        <v>93</v>
      </c>
      <c r="V67" s="36" t="s">
        <v>46</v>
      </c>
      <c r="W67" s="36" t="s">
        <v>80</v>
      </c>
      <c r="X67" s="36">
        <v>0.6</v>
      </c>
      <c r="Y67" s="55" t="s">
        <v>93</v>
      </c>
      <c r="Z67" s="36" t="s">
        <v>52</v>
      </c>
      <c r="AA67" s="34" t="s">
        <v>96</v>
      </c>
      <c r="AB67" s="34" t="s">
        <v>97</v>
      </c>
      <c r="AC67" s="36" t="s">
        <v>53</v>
      </c>
      <c r="AD67" s="36" t="s">
        <v>54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100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6"/>
    </row>
    <row r="68" spans="1:81" ht="10.199999999999999" x14ac:dyDescent="0.2">
      <c r="A68" s="32"/>
      <c r="B68" s="34">
        <v>14</v>
      </c>
      <c r="C68" s="34" t="s">
        <v>55</v>
      </c>
      <c r="D68" s="51" t="s">
        <v>95</v>
      </c>
      <c r="E68" s="36" t="s">
        <v>76</v>
      </c>
      <c r="F68" s="32"/>
      <c r="G68" s="37" t="s">
        <v>39</v>
      </c>
      <c r="H68" s="36" t="s">
        <v>43</v>
      </c>
      <c r="I68" s="55" t="s">
        <v>92</v>
      </c>
      <c r="J68" s="34">
        <v>150</v>
      </c>
      <c r="K68" s="34">
        <v>2</v>
      </c>
      <c r="L68" s="36" t="s">
        <v>45</v>
      </c>
      <c r="M68" s="36" t="s">
        <v>70</v>
      </c>
      <c r="N68" s="36" t="s">
        <v>77</v>
      </c>
      <c r="O68" s="36" t="s">
        <v>78</v>
      </c>
      <c r="P68" s="36">
        <v>0.4</v>
      </c>
      <c r="Q68" s="36" t="s">
        <v>79</v>
      </c>
      <c r="R68" s="55" t="s">
        <v>93</v>
      </c>
      <c r="S68" s="36" t="s">
        <v>51</v>
      </c>
      <c r="T68" s="36">
        <v>0.3</v>
      </c>
      <c r="U68" s="55" t="s">
        <v>93</v>
      </c>
      <c r="V68" s="36" t="s">
        <v>46</v>
      </c>
      <c r="W68" s="36" t="s">
        <v>80</v>
      </c>
      <c r="X68" s="36">
        <v>0.6</v>
      </c>
      <c r="Y68" s="55" t="s">
        <v>101</v>
      </c>
      <c r="Z68" s="36" t="s">
        <v>52</v>
      </c>
      <c r="AA68" s="34" t="s">
        <v>96</v>
      </c>
      <c r="AB68" s="34" t="s">
        <v>97</v>
      </c>
      <c r="AC68" s="36" t="s">
        <v>53</v>
      </c>
      <c r="AD68" s="36" t="s">
        <v>54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102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55</v>
      </c>
      <c r="D69" s="51" t="s">
        <v>103</v>
      </c>
      <c r="E69" s="36" t="s">
        <v>76</v>
      </c>
      <c r="F69" s="32"/>
      <c r="G69" s="37" t="s">
        <v>39</v>
      </c>
      <c r="H69" s="36" t="s">
        <v>43</v>
      </c>
      <c r="I69" s="55" t="s">
        <v>92</v>
      </c>
      <c r="J69" s="34">
        <v>150</v>
      </c>
      <c r="K69" s="34">
        <v>2</v>
      </c>
      <c r="L69" s="36" t="s">
        <v>45</v>
      </c>
      <c r="M69" s="36" t="s">
        <v>70</v>
      </c>
      <c r="N69" s="36" t="s">
        <v>77</v>
      </c>
      <c r="O69" s="36" t="s">
        <v>78</v>
      </c>
      <c r="P69" s="36">
        <v>0.4</v>
      </c>
      <c r="Q69" s="36" t="s">
        <v>79</v>
      </c>
      <c r="R69" s="55" t="s">
        <v>104</v>
      </c>
      <c r="S69" s="36" t="s">
        <v>51</v>
      </c>
      <c r="T69" s="36">
        <v>0.3</v>
      </c>
      <c r="U69" s="55" t="s">
        <v>104</v>
      </c>
      <c r="V69" s="36" t="s">
        <v>46</v>
      </c>
      <c r="W69" s="36" t="s">
        <v>80</v>
      </c>
      <c r="X69" s="36">
        <v>0.6</v>
      </c>
      <c r="Y69" s="55" t="s">
        <v>104</v>
      </c>
      <c r="Z69" s="36" t="s">
        <v>52</v>
      </c>
      <c r="AA69" s="34" t="s">
        <v>96</v>
      </c>
      <c r="AB69" s="34" t="s">
        <v>97</v>
      </c>
      <c r="AC69" s="36" t="s">
        <v>53</v>
      </c>
      <c r="AD69" s="36" t="s">
        <v>54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105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55</v>
      </c>
      <c r="D70" s="51" t="s">
        <v>103</v>
      </c>
      <c r="E70" s="36" t="s">
        <v>76</v>
      </c>
      <c r="F70" s="32"/>
      <c r="G70" s="37" t="s">
        <v>39</v>
      </c>
      <c r="H70" s="36" t="s">
        <v>43</v>
      </c>
      <c r="I70" s="55" t="s">
        <v>92</v>
      </c>
      <c r="J70" s="34">
        <v>150</v>
      </c>
      <c r="K70" s="34">
        <v>2</v>
      </c>
      <c r="L70" s="36" t="s">
        <v>45</v>
      </c>
      <c r="M70" s="36" t="s">
        <v>70</v>
      </c>
      <c r="N70" s="36" t="s">
        <v>77</v>
      </c>
      <c r="O70" s="36" t="s">
        <v>78</v>
      </c>
      <c r="P70" s="36">
        <v>0.4</v>
      </c>
      <c r="Q70" s="36" t="s">
        <v>79</v>
      </c>
      <c r="R70" s="55" t="s">
        <v>93</v>
      </c>
      <c r="S70" s="36" t="s">
        <v>51</v>
      </c>
      <c r="T70" s="36">
        <v>0.3</v>
      </c>
      <c r="U70" s="55" t="s">
        <v>93</v>
      </c>
      <c r="V70" s="36" t="s">
        <v>46</v>
      </c>
      <c r="W70" s="36" t="s">
        <v>80</v>
      </c>
      <c r="X70" s="36">
        <v>0.6</v>
      </c>
      <c r="Y70" s="55" t="s">
        <v>104</v>
      </c>
      <c r="Z70" s="36" t="s">
        <v>52</v>
      </c>
      <c r="AA70" s="34" t="s">
        <v>96</v>
      </c>
      <c r="AB70" s="34" t="s">
        <v>97</v>
      </c>
      <c r="AC70" s="36" t="s">
        <v>53</v>
      </c>
      <c r="AD70" s="36" t="s">
        <v>54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37</v>
      </c>
      <c r="BG70" s="39" t="s">
        <v>105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55</v>
      </c>
      <c r="D71" s="51" t="s">
        <v>106</v>
      </c>
      <c r="E71" s="36" t="s">
        <v>76</v>
      </c>
      <c r="F71" s="32"/>
      <c r="G71" s="37" t="s">
        <v>39</v>
      </c>
      <c r="H71" s="36" t="s">
        <v>43</v>
      </c>
      <c r="I71" s="55" t="s">
        <v>92</v>
      </c>
      <c r="J71" s="34">
        <v>150</v>
      </c>
      <c r="K71" s="36">
        <v>1</v>
      </c>
      <c r="L71" s="36" t="s">
        <v>45</v>
      </c>
      <c r="M71" s="36" t="s">
        <v>70</v>
      </c>
      <c r="N71" s="36" t="s">
        <v>77</v>
      </c>
      <c r="O71" s="36" t="s">
        <v>78</v>
      </c>
      <c r="P71" s="36">
        <v>0.4</v>
      </c>
      <c r="Q71" s="36" t="s">
        <v>79</v>
      </c>
      <c r="R71" s="55" t="s">
        <v>93</v>
      </c>
      <c r="S71" s="36" t="s">
        <v>51</v>
      </c>
      <c r="T71" s="36">
        <v>0.3</v>
      </c>
      <c r="U71" s="55" t="s">
        <v>93</v>
      </c>
      <c r="V71" s="36" t="s">
        <v>46</v>
      </c>
      <c r="W71" s="36" t="s">
        <v>80</v>
      </c>
      <c r="X71" s="36">
        <v>0.6</v>
      </c>
      <c r="Y71" s="55" t="s">
        <v>101</v>
      </c>
      <c r="Z71" s="36" t="s">
        <v>52</v>
      </c>
      <c r="AA71" s="34" t="s">
        <v>96</v>
      </c>
      <c r="AB71" s="34" t="s">
        <v>97</v>
      </c>
      <c r="AC71" s="36" t="s">
        <v>53</v>
      </c>
      <c r="AD71" s="36" t="s">
        <v>54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37</v>
      </c>
      <c r="BG71" s="39" t="s">
        <v>107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55</v>
      </c>
      <c r="D72" s="51" t="s">
        <v>106</v>
      </c>
      <c r="E72" s="36" t="s">
        <v>76</v>
      </c>
      <c r="F72" s="32"/>
      <c r="G72" s="37" t="s">
        <v>39</v>
      </c>
      <c r="H72" s="36" t="s">
        <v>43</v>
      </c>
      <c r="I72" s="55" t="s">
        <v>92</v>
      </c>
      <c r="J72" s="34">
        <v>150</v>
      </c>
      <c r="K72" s="36">
        <v>1</v>
      </c>
      <c r="L72" s="36" t="s">
        <v>45</v>
      </c>
      <c r="M72" s="36" t="s">
        <v>70</v>
      </c>
      <c r="N72" s="36" t="s">
        <v>77</v>
      </c>
      <c r="O72" s="36" t="s">
        <v>78</v>
      </c>
      <c r="P72" s="36">
        <v>0.4</v>
      </c>
      <c r="Q72" s="36" t="s">
        <v>79</v>
      </c>
      <c r="R72" s="55" t="s">
        <v>104</v>
      </c>
      <c r="S72" s="36" t="s">
        <v>51</v>
      </c>
      <c r="T72" s="36">
        <v>0.3</v>
      </c>
      <c r="U72" s="55" t="s">
        <v>104</v>
      </c>
      <c r="V72" s="36" t="s">
        <v>46</v>
      </c>
      <c r="W72" s="36" t="s">
        <v>80</v>
      </c>
      <c r="X72" s="36">
        <v>0.6</v>
      </c>
      <c r="Y72" s="55" t="s">
        <v>104</v>
      </c>
      <c r="Z72" s="36" t="s">
        <v>52</v>
      </c>
      <c r="AA72" s="34" t="s">
        <v>96</v>
      </c>
      <c r="AB72" s="34" t="s">
        <v>97</v>
      </c>
      <c r="AC72" s="36" t="s">
        <v>53</v>
      </c>
      <c r="AD72" s="36" t="s">
        <v>54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37</v>
      </c>
      <c r="BG72" s="39" t="s">
        <v>108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55</v>
      </c>
      <c r="D73" s="51" t="s">
        <v>106</v>
      </c>
      <c r="E73" s="36" t="s">
        <v>76</v>
      </c>
      <c r="F73" s="32"/>
      <c r="G73" s="37" t="s">
        <v>39</v>
      </c>
      <c r="H73" s="36" t="s">
        <v>43</v>
      </c>
      <c r="I73" s="55" t="s">
        <v>92</v>
      </c>
      <c r="J73" s="34">
        <v>50</v>
      </c>
      <c r="K73" s="36">
        <v>1</v>
      </c>
      <c r="L73" s="36" t="s">
        <v>45</v>
      </c>
      <c r="M73" s="36" t="s">
        <v>70</v>
      </c>
      <c r="N73" s="36" t="s">
        <v>77</v>
      </c>
      <c r="O73" s="36" t="s">
        <v>78</v>
      </c>
      <c r="P73" s="36">
        <v>0.4</v>
      </c>
      <c r="Q73" s="36" t="s">
        <v>79</v>
      </c>
      <c r="R73" s="55" t="s">
        <v>93</v>
      </c>
      <c r="S73" s="36" t="s">
        <v>51</v>
      </c>
      <c r="T73" s="36">
        <v>0.3</v>
      </c>
      <c r="U73" s="55" t="s">
        <v>93</v>
      </c>
      <c r="V73" s="36" t="s">
        <v>46</v>
      </c>
      <c r="W73" s="36" t="s">
        <v>80</v>
      </c>
      <c r="X73" s="36">
        <v>0.6</v>
      </c>
      <c r="Y73" s="55" t="s">
        <v>104</v>
      </c>
      <c r="Z73" s="36" t="s">
        <v>52</v>
      </c>
      <c r="AA73" s="34" t="s">
        <v>96</v>
      </c>
      <c r="AB73" s="34" t="s">
        <v>97</v>
      </c>
      <c r="AC73" s="36" t="s">
        <v>53</v>
      </c>
      <c r="AD73" s="36" t="s">
        <v>54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37</v>
      </c>
      <c r="BG73" s="39" t="s">
        <v>109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55</v>
      </c>
      <c r="D74" s="51" t="s">
        <v>110</v>
      </c>
      <c r="E74" s="36" t="s">
        <v>76</v>
      </c>
      <c r="F74" s="32"/>
      <c r="G74" s="37" t="s">
        <v>39</v>
      </c>
      <c r="H74" s="36" t="s">
        <v>43</v>
      </c>
      <c r="I74" s="55" t="s">
        <v>92</v>
      </c>
      <c r="J74" s="34">
        <v>50</v>
      </c>
      <c r="K74" s="36">
        <v>1</v>
      </c>
      <c r="L74" s="36" t="s">
        <v>45</v>
      </c>
      <c r="M74" s="36" t="s">
        <v>70</v>
      </c>
      <c r="N74" s="36" t="s">
        <v>77</v>
      </c>
      <c r="O74" s="36" t="s">
        <v>78</v>
      </c>
      <c r="P74" s="36">
        <v>0.4</v>
      </c>
      <c r="Q74" s="36" t="s">
        <v>79</v>
      </c>
      <c r="R74" s="55" t="s">
        <v>93</v>
      </c>
      <c r="S74" s="36" t="s">
        <v>51</v>
      </c>
      <c r="T74" s="36">
        <v>0.3</v>
      </c>
      <c r="U74" s="55" t="s">
        <v>93</v>
      </c>
      <c r="V74" s="36" t="s">
        <v>46</v>
      </c>
      <c r="W74" s="36" t="s">
        <v>80</v>
      </c>
      <c r="X74" s="36">
        <v>0.6</v>
      </c>
      <c r="Y74" s="55" t="s">
        <v>93</v>
      </c>
      <c r="Z74" s="36" t="s">
        <v>52</v>
      </c>
      <c r="AA74" s="34" t="s">
        <v>111</v>
      </c>
      <c r="AB74" s="34" t="s">
        <v>97</v>
      </c>
      <c r="AC74" s="36" t="s">
        <v>53</v>
      </c>
      <c r="AD74" s="36" t="s">
        <v>54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37</v>
      </c>
      <c r="BG74" s="39" t="s">
        <v>109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55</v>
      </c>
      <c r="D75" s="51" t="s">
        <v>112</v>
      </c>
      <c r="E75" s="36" t="s">
        <v>76</v>
      </c>
      <c r="F75" s="32"/>
      <c r="G75" s="37" t="s">
        <v>39</v>
      </c>
      <c r="H75" s="36" t="s">
        <v>43</v>
      </c>
      <c r="I75" s="55" t="s">
        <v>92</v>
      </c>
      <c r="J75" s="34">
        <v>50</v>
      </c>
      <c r="K75" s="36">
        <v>1</v>
      </c>
      <c r="L75" s="36" t="s">
        <v>45</v>
      </c>
      <c r="M75" s="36" t="s">
        <v>70</v>
      </c>
      <c r="N75" s="36" t="s">
        <v>77</v>
      </c>
      <c r="O75" s="36" t="s">
        <v>78</v>
      </c>
      <c r="P75" s="55">
        <v>0.3</v>
      </c>
      <c r="Q75" s="36" t="s">
        <v>79</v>
      </c>
      <c r="R75" s="55" t="s">
        <v>93</v>
      </c>
      <c r="S75" s="36" t="s">
        <v>51</v>
      </c>
      <c r="T75" s="55">
        <v>0.2</v>
      </c>
      <c r="U75" s="55" t="s">
        <v>93</v>
      </c>
      <c r="V75" s="36" t="s">
        <v>46</v>
      </c>
      <c r="W75" s="36" t="s">
        <v>80</v>
      </c>
      <c r="X75" s="36">
        <v>0.6</v>
      </c>
      <c r="Y75" s="55" t="s">
        <v>93</v>
      </c>
      <c r="Z75" s="36" t="s">
        <v>52</v>
      </c>
      <c r="AA75" s="34" t="s">
        <v>111</v>
      </c>
      <c r="AB75" s="34" t="s">
        <v>113</v>
      </c>
      <c r="AC75" s="36" t="s">
        <v>53</v>
      </c>
      <c r="AD75" s="36" t="s">
        <v>54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37</v>
      </c>
      <c r="BG75" s="39" t="s">
        <v>109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55</v>
      </c>
      <c r="D76" s="51" t="s">
        <v>112</v>
      </c>
      <c r="E76" s="36" t="s">
        <v>76</v>
      </c>
      <c r="F76" s="32"/>
      <c r="G76" s="37" t="s">
        <v>39</v>
      </c>
      <c r="H76" s="36" t="s">
        <v>43</v>
      </c>
      <c r="I76" s="55" t="s">
        <v>92</v>
      </c>
      <c r="J76" s="34">
        <v>50</v>
      </c>
      <c r="K76" s="36">
        <v>1</v>
      </c>
      <c r="L76" s="36" t="s">
        <v>45</v>
      </c>
      <c r="M76" s="36" t="s">
        <v>70</v>
      </c>
      <c r="N76" s="36" t="s">
        <v>77</v>
      </c>
      <c r="O76" s="36" t="s">
        <v>78</v>
      </c>
      <c r="P76" s="55">
        <v>0.3</v>
      </c>
      <c r="Q76" s="36" t="s">
        <v>79</v>
      </c>
      <c r="R76" s="55" t="s">
        <v>93</v>
      </c>
      <c r="S76" s="36" t="s">
        <v>51</v>
      </c>
      <c r="T76" s="55">
        <v>0.2</v>
      </c>
      <c r="U76" s="55" t="s">
        <v>93</v>
      </c>
      <c r="V76" s="36" t="s">
        <v>46</v>
      </c>
      <c r="W76" s="36" t="s">
        <v>80</v>
      </c>
      <c r="X76" s="36">
        <v>0.6</v>
      </c>
      <c r="Y76" s="55" t="s">
        <v>114</v>
      </c>
      <c r="Z76" s="36" t="s">
        <v>52</v>
      </c>
      <c r="AA76" s="34" t="s">
        <v>111</v>
      </c>
      <c r="AB76" s="34" t="s">
        <v>113</v>
      </c>
      <c r="AC76" s="36" t="s">
        <v>53</v>
      </c>
      <c r="AD76" s="36" t="s">
        <v>54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37</v>
      </c>
      <c r="BG76" s="39" t="s">
        <v>109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55</v>
      </c>
      <c r="D77" s="51" t="s">
        <v>112</v>
      </c>
      <c r="E77" s="36" t="s">
        <v>76</v>
      </c>
      <c r="F77" s="32"/>
      <c r="G77" s="37" t="s">
        <v>39</v>
      </c>
      <c r="H77" s="36" t="s">
        <v>43</v>
      </c>
      <c r="I77" s="55" t="s">
        <v>92</v>
      </c>
      <c r="J77" s="34">
        <v>50</v>
      </c>
      <c r="K77" s="36">
        <v>1</v>
      </c>
      <c r="L77" s="36" t="s">
        <v>45</v>
      </c>
      <c r="M77" s="36" t="s">
        <v>70</v>
      </c>
      <c r="N77" s="36" t="s">
        <v>77</v>
      </c>
      <c r="O77" s="36" t="s">
        <v>78</v>
      </c>
      <c r="P77" s="55">
        <v>0.3</v>
      </c>
      <c r="Q77" s="36" t="s">
        <v>79</v>
      </c>
      <c r="R77" s="55" t="s">
        <v>114</v>
      </c>
      <c r="S77" s="36" t="s">
        <v>51</v>
      </c>
      <c r="T77" s="55">
        <v>0.2</v>
      </c>
      <c r="U77" s="55" t="s">
        <v>114</v>
      </c>
      <c r="V77" s="36" t="s">
        <v>46</v>
      </c>
      <c r="W77" s="36" t="s">
        <v>80</v>
      </c>
      <c r="X77" s="36">
        <v>0.6</v>
      </c>
      <c r="Y77" s="55" t="s">
        <v>115</v>
      </c>
      <c r="Z77" s="36" t="s">
        <v>52</v>
      </c>
      <c r="AA77" s="34" t="s">
        <v>111</v>
      </c>
      <c r="AB77" s="34" t="s">
        <v>113</v>
      </c>
      <c r="AC77" s="36" t="s">
        <v>53</v>
      </c>
      <c r="AD77" s="36" t="s">
        <v>54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37</v>
      </c>
      <c r="BG77" s="39" t="s">
        <v>109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41</v>
      </c>
      <c r="C79" s="32"/>
      <c r="D79" s="43"/>
      <c r="E79" s="32" t="s">
        <v>116</v>
      </c>
      <c r="F79" s="32"/>
      <c r="G79" s="44"/>
      <c r="H79" s="32" t="s">
        <v>117</v>
      </c>
      <c r="I79" s="32" t="s">
        <v>44</v>
      </c>
      <c r="J79" s="32">
        <v>50</v>
      </c>
      <c r="K79" s="32">
        <v>1</v>
      </c>
      <c r="L79" s="32" t="s">
        <v>45</v>
      </c>
      <c r="M79" s="32" t="s">
        <v>70</v>
      </c>
      <c r="N79" s="32" t="s">
        <v>77</v>
      </c>
      <c r="O79" s="32" t="s">
        <v>78</v>
      </c>
      <c r="P79" s="32">
        <v>0.4</v>
      </c>
      <c r="Q79" s="32" t="s">
        <v>79</v>
      </c>
      <c r="R79" s="32" t="s">
        <v>50</v>
      </c>
      <c r="S79" s="32" t="s">
        <v>51</v>
      </c>
      <c r="T79" s="32">
        <v>0.3</v>
      </c>
      <c r="U79" s="32" t="s">
        <v>50</v>
      </c>
      <c r="V79" s="32" t="s">
        <v>46</v>
      </c>
      <c r="W79" s="32" t="s">
        <v>80</v>
      </c>
      <c r="X79" s="32">
        <v>0.6</v>
      </c>
      <c r="Y79" s="32" t="s">
        <v>50</v>
      </c>
      <c r="Z79" s="32" t="s">
        <v>52</v>
      </c>
      <c r="AA79" s="32">
        <v>1E-3</v>
      </c>
      <c r="AB79" s="32" t="s">
        <v>45</v>
      </c>
      <c r="AC79" s="32" t="s">
        <v>53</v>
      </c>
      <c r="AD79" s="32" t="s">
        <v>54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55</v>
      </c>
      <c r="D80" s="51" t="s">
        <v>37</v>
      </c>
      <c r="E80" s="36" t="s">
        <v>116</v>
      </c>
      <c r="F80" s="32"/>
      <c r="G80" s="50" t="s">
        <v>118</v>
      </c>
      <c r="H80" s="36" t="s">
        <v>117</v>
      </c>
      <c r="I80" s="55" t="s">
        <v>92</v>
      </c>
      <c r="J80" s="36">
        <v>50</v>
      </c>
      <c r="K80" s="36">
        <v>1</v>
      </c>
      <c r="L80" s="36" t="s">
        <v>45</v>
      </c>
      <c r="M80" s="36" t="s">
        <v>70</v>
      </c>
      <c r="N80" s="36" t="s">
        <v>77</v>
      </c>
      <c r="O80" s="36" t="s">
        <v>78</v>
      </c>
      <c r="P80" s="36">
        <v>0.4</v>
      </c>
      <c r="Q80" s="36" t="s">
        <v>79</v>
      </c>
      <c r="R80" s="55" t="s">
        <v>93</v>
      </c>
      <c r="S80" s="36" t="s">
        <v>51</v>
      </c>
      <c r="T80" s="36">
        <v>0.3</v>
      </c>
      <c r="U80" s="55" t="s">
        <v>93</v>
      </c>
      <c r="V80" s="36" t="s">
        <v>46</v>
      </c>
      <c r="W80" s="36" t="s">
        <v>80</v>
      </c>
      <c r="X80" s="36">
        <v>0.6</v>
      </c>
      <c r="Y80" s="55" t="s">
        <v>93</v>
      </c>
      <c r="Z80" s="36" t="s">
        <v>52</v>
      </c>
      <c r="AA80" s="36">
        <v>1E-3</v>
      </c>
      <c r="AB80" s="36" t="s">
        <v>45</v>
      </c>
      <c r="AC80" s="36" t="s">
        <v>53</v>
      </c>
      <c r="AD80" s="36" t="s">
        <v>54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37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55</v>
      </c>
      <c r="D81" s="51" t="s">
        <v>37</v>
      </c>
      <c r="E81" s="36" t="s">
        <v>116</v>
      </c>
      <c r="F81" s="32"/>
      <c r="G81" s="50" t="s">
        <v>118</v>
      </c>
      <c r="H81" s="36" t="s">
        <v>117</v>
      </c>
      <c r="I81" s="55" t="s">
        <v>92</v>
      </c>
      <c r="J81" s="36">
        <v>50</v>
      </c>
      <c r="K81" s="34">
        <v>2</v>
      </c>
      <c r="L81" s="36" t="s">
        <v>45</v>
      </c>
      <c r="M81" s="36" t="s">
        <v>70</v>
      </c>
      <c r="N81" s="36" t="s">
        <v>77</v>
      </c>
      <c r="O81" s="36" t="s">
        <v>78</v>
      </c>
      <c r="P81" s="36">
        <v>0.4</v>
      </c>
      <c r="Q81" s="36" t="s">
        <v>79</v>
      </c>
      <c r="R81" s="55" t="s">
        <v>93</v>
      </c>
      <c r="S81" s="36" t="s">
        <v>51</v>
      </c>
      <c r="T81" s="36">
        <v>0.3</v>
      </c>
      <c r="U81" s="55" t="s">
        <v>93</v>
      </c>
      <c r="V81" s="36" t="s">
        <v>46</v>
      </c>
      <c r="W81" s="36" t="s">
        <v>80</v>
      </c>
      <c r="X81" s="36">
        <v>0.6</v>
      </c>
      <c r="Y81" s="55" t="s">
        <v>93</v>
      </c>
      <c r="Z81" s="36" t="s">
        <v>52</v>
      </c>
      <c r="AA81" s="34" t="s">
        <v>96</v>
      </c>
      <c r="AB81" s="34" t="s">
        <v>97</v>
      </c>
      <c r="AC81" s="36" t="s">
        <v>53</v>
      </c>
      <c r="AD81" s="36" t="s">
        <v>54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37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55</v>
      </c>
      <c r="D82" s="51" t="s">
        <v>37</v>
      </c>
      <c r="E82" s="36" t="s">
        <v>116</v>
      </c>
      <c r="F82" s="32"/>
      <c r="G82" s="50" t="s">
        <v>118</v>
      </c>
      <c r="H82" s="36" t="s">
        <v>117</v>
      </c>
      <c r="I82" s="55" t="s">
        <v>92</v>
      </c>
      <c r="J82" s="36">
        <v>50</v>
      </c>
      <c r="K82" s="34">
        <v>2</v>
      </c>
      <c r="L82" s="36" t="s">
        <v>45</v>
      </c>
      <c r="M82" s="36" t="s">
        <v>70</v>
      </c>
      <c r="N82" s="36" t="s">
        <v>77</v>
      </c>
      <c r="O82" s="36" t="s">
        <v>78</v>
      </c>
      <c r="P82" s="34">
        <v>0.3</v>
      </c>
      <c r="Q82" s="36" t="s">
        <v>79</v>
      </c>
      <c r="R82" s="55" t="s">
        <v>93</v>
      </c>
      <c r="S82" s="36" t="s">
        <v>51</v>
      </c>
      <c r="T82" s="34">
        <v>0.2</v>
      </c>
      <c r="U82" s="55" t="s">
        <v>93</v>
      </c>
      <c r="V82" s="36" t="s">
        <v>46</v>
      </c>
      <c r="W82" s="36" t="s">
        <v>80</v>
      </c>
      <c r="X82" s="34">
        <v>0.5</v>
      </c>
      <c r="Y82" s="55" t="s">
        <v>93</v>
      </c>
      <c r="Z82" s="36" t="s">
        <v>52</v>
      </c>
      <c r="AA82" s="34" t="s">
        <v>96</v>
      </c>
      <c r="AB82" s="34" t="s">
        <v>97</v>
      </c>
      <c r="AC82" s="36" t="s">
        <v>53</v>
      </c>
      <c r="AD82" s="36" t="s">
        <v>54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37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55</v>
      </c>
      <c r="D83" s="51" t="s">
        <v>37</v>
      </c>
      <c r="E83" s="36" t="s">
        <v>116</v>
      </c>
      <c r="F83" s="32"/>
      <c r="G83" s="50" t="s">
        <v>118</v>
      </c>
      <c r="H83" s="36" t="s">
        <v>117</v>
      </c>
      <c r="I83" s="55" t="s">
        <v>92</v>
      </c>
      <c r="J83" s="36">
        <v>50</v>
      </c>
      <c r="K83" s="36">
        <v>1</v>
      </c>
      <c r="L83" s="36" t="s">
        <v>45</v>
      </c>
      <c r="M83" s="36" t="s">
        <v>70</v>
      </c>
      <c r="N83" s="36" t="s">
        <v>77</v>
      </c>
      <c r="O83" s="36" t="s">
        <v>78</v>
      </c>
      <c r="P83" s="36">
        <v>0.4</v>
      </c>
      <c r="Q83" s="36" t="s">
        <v>79</v>
      </c>
      <c r="R83" s="55" t="s">
        <v>93</v>
      </c>
      <c r="S83" s="36" t="s">
        <v>51</v>
      </c>
      <c r="T83" s="36">
        <v>0.3</v>
      </c>
      <c r="U83" s="55" t="s">
        <v>93</v>
      </c>
      <c r="V83" s="36" t="s">
        <v>46</v>
      </c>
      <c r="W83" s="36" t="s">
        <v>80</v>
      </c>
      <c r="X83" s="36">
        <v>0.6</v>
      </c>
      <c r="Y83" s="55" t="s">
        <v>93</v>
      </c>
      <c r="Z83" s="36" t="s">
        <v>52</v>
      </c>
      <c r="AA83" s="34" t="s">
        <v>96</v>
      </c>
      <c r="AB83" s="34" t="s">
        <v>97</v>
      </c>
      <c r="AC83" s="36" t="s">
        <v>53</v>
      </c>
      <c r="AD83" s="36" t="s">
        <v>54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37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55</v>
      </c>
      <c r="D84" s="51" t="s">
        <v>37</v>
      </c>
      <c r="E84" s="36" t="s">
        <v>116</v>
      </c>
      <c r="F84" s="32"/>
      <c r="G84" s="50" t="s">
        <v>118</v>
      </c>
      <c r="H84" s="36" t="s">
        <v>117</v>
      </c>
      <c r="I84" s="55" t="s">
        <v>92</v>
      </c>
      <c r="J84" s="36">
        <v>50</v>
      </c>
      <c r="K84" s="34">
        <v>2</v>
      </c>
      <c r="L84" s="36" t="s">
        <v>45</v>
      </c>
      <c r="M84" s="36" t="s">
        <v>70</v>
      </c>
      <c r="N84" s="36" t="s">
        <v>77</v>
      </c>
      <c r="O84" s="36" t="s">
        <v>78</v>
      </c>
      <c r="P84" s="36">
        <v>0.4</v>
      </c>
      <c r="Q84" s="36" t="s">
        <v>79</v>
      </c>
      <c r="R84" s="55" t="s">
        <v>93</v>
      </c>
      <c r="S84" s="36" t="s">
        <v>51</v>
      </c>
      <c r="T84" s="36">
        <v>0.3</v>
      </c>
      <c r="U84" s="55" t="s">
        <v>93</v>
      </c>
      <c r="V84" s="36" t="s">
        <v>46</v>
      </c>
      <c r="W84" s="36" t="s">
        <v>80</v>
      </c>
      <c r="X84" s="36">
        <v>0.6</v>
      </c>
      <c r="Y84" s="55" t="s">
        <v>101</v>
      </c>
      <c r="Z84" s="36" t="s">
        <v>52</v>
      </c>
      <c r="AA84" s="34" t="s">
        <v>96</v>
      </c>
      <c r="AB84" s="34" t="s">
        <v>97</v>
      </c>
      <c r="AC84" s="36" t="s">
        <v>53</v>
      </c>
      <c r="AD84" s="36" t="s">
        <v>54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37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55</v>
      </c>
      <c r="D85" s="51" t="s">
        <v>37</v>
      </c>
      <c r="E85" s="36" t="s">
        <v>116</v>
      </c>
      <c r="F85" s="32"/>
      <c r="G85" s="50" t="s">
        <v>118</v>
      </c>
      <c r="H85" s="36" t="s">
        <v>117</v>
      </c>
      <c r="I85" s="55" t="s">
        <v>92</v>
      </c>
      <c r="J85" s="36">
        <v>50</v>
      </c>
      <c r="K85" s="34">
        <v>2</v>
      </c>
      <c r="L85" s="36" t="s">
        <v>45</v>
      </c>
      <c r="M85" s="36" t="s">
        <v>70</v>
      </c>
      <c r="N85" s="36" t="s">
        <v>77</v>
      </c>
      <c r="O85" s="36" t="s">
        <v>78</v>
      </c>
      <c r="P85" s="36">
        <v>0.4</v>
      </c>
      <c r="Q85" s="36" t="s">
        <v>79</v>
      </c>
      <c r="R85" s="55" t="s">
        <v>104</v>
      </c>
      <c r="S85" s="36" t="s">
        <v>51</v>
      </c>
      <c r="T85" s="36">
        <v>0.3</v>
      </c>
      <c r="U85" s="55" t="s">
        <v>104</v>
      </c>
      <c r="V85" s="36" t="s">
        <v>46</v>
      </c>
      <c r="W85" s="36" t="s">
        <v>80</v>
      </c>
      <c r="X85" s="36">
        <v>0.6</v>
      </c>
      <c r="Y85" s="55" t="s">
        <v>104</v>
      </c>
      <c r="Z85" s="36" t="s">
        <v>52</v>
      </c>
      <c r="AA85" s="34" t="s">
        <v>96</v>
      </c>
      <c r="AB85" s="34" t="s">
        <v>97</v>
      </c>
      <c r="AC85" s="36" t="s">
        <v>53</v>
      </c>
      <c r="AD85" s="36" t="s">
        <v>54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37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55</v>
      </c>
      <c r="D86" s="51" t="s">
        <v>37</v>
      </c>
      <c r="E86" s="36" t="s">
        <v>116</v>
      </c>
      <c r="F86" s="32"/>
      <c r="G86" s="37" t="s">
        <v>39</v>
      </c>
      <c r="H86" s="36" t="s">
        <v>117</v>
      </c>
      <c r="I86" s="55" t="s">
        <v>92</v>
      </c>
      <c r="J86" s="36">
        <v>50</v>
      </c>
      <c r="K86" s="34">
        <v>2</v>
      </c>
      <c r="L86" s="36" t="s">
        <v>45</v>
      </c>
      <c r="M86" s="36" t="s">
        <v>70</v>
      </c>
      <c r="N86" s="36" t="s">
        <v>77</v>
      </c>
      <c r="O86" s="36" t="s">
        <v>78</v>
      </c>
      <c r="P86" s="36">
        <v>0.4</v>
      </c>
      <c r="Q86" s="36" t="s">
        <v>79</v>
      </c>
      <c r="R86" s="55" t="s">
        <v>93</v>
      </c>
      <c r="S86" s="36" t="s">
        <v>51</v>
      </c>
      <c r="T86" s="36">
        <v>0.3</v>
      </c>
      <c r="U86" s="55" t="s">
        <v>93</v>
      </c>
      <c r="V86" s="36" t="s">
        <v>46</v>
      </c>
      <c r="W86" s="36" t="s">
        <v>80</v>
      </c>
      <c r="X86" s="36">
        <v>0.6</v>
      </c>
      <c r="Y86" s="55" t="s">
        <v>104</v>
      </c>
      <c r="Z86" s="36" t="s">
        <v>52</v>
      </c>
      <c r="AA86" s="34" t="s">
        <v>96</v>
      </c>
      <c r="AB86" s="34" t="s">
        <v>97</v>
      </c>
      <c r="AC86" s="36" t="s">
        <v>53</v>
      </c>
      <c r="AD86" s="36" t="s">
        <v>54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37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55</v>
      </c>
      <c r="D87" s="51" t="s">
        <v>37</v>
      </c>
      <c r="E87" s="36" t="s">
        <v>116</v>
      </c>
      <c r="F87" s="32"/>
      <c r="G87" s="37" t="s">
        <v>39</v>
      </c>
      <c r="H87" s="36" t="s">
        <v>117</v>
      </c>
      <c r="I87" s="55" t="s">
        <v>92</v>
      </c>
      <c r="J87" s="36">
        <v>50</v>
      </c>
      <c r="K87" s="36">
        <v>1</v>
      </c>
      <c r="L87" s="36" t="s">
        <v>45</v>
      </c>
      <c r="M87" s="36" t="s">
        <v>70</v>
      </c>
      <c r="N87" s="36" t="s">
        <v>77</v>
      </c>
      <c r="O87" s="36" t="s">
        <v>78</v>
      </c>
      <c r="P87" s="36">
        <v>0.4</v>
      </c>
      <c r="Q87" s="36" t="s">
        <v>79</v>
      </c>
      <c r="R87" s="55" t="s">
        <v>93</v>
      </c>
      <c r="S87" s="36" t="s">
        <v>51</v>
      </c>
      <c r="T87" s="36">
        <v>0.3</v>
      </c>
      <c r="U87" s="55" t="s">
        <v>93</v>
      </c>
      <c r="V87" s="36" t="s">
        <v>46</v>
      </c>
      <c r="W87" s="36" t="s">
        <v>80</v>
      </c>
      <c r="X87" s="36">
        <v>0.6</v>
      </c>
      <c r="Y87" s="55" t="s">
        <v>101</v>
      </c>
      <c r="Z87" s="36" t="s">
        <v>52</v>
      </c>
      <c r="AA87" s="34" t="s">
        <v>96</v>
      </c>
      <c r="AB87" s="34" t="s">
        <v>97</v>
      </c>
      <c r="AC87" s="36" t="s">
        <v>53</v>
      </c>
      <c r="AD87" s="36" t="s">
        <v>54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37</v>
      </c>
      <c r="BG87" s="39" t="s">
        <v>119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55</v>
      </c>
      <c r="D88" s="51" t="s">
        <v>37</v>
      </c>
      <c r="E88" s="36" t="s">
        <v>116</v>
      </c>
      <c r="F88" s="32"/>
      <c r="G88" s="37" t="s">
        <v>39</v>
      </c>
      <c r="H88" s="36" t="s">
        <v>117</v>
      </c>
      <c r="I88" s="55" t="s">
        <v>92</v>
      </c>
      <c r="J88" s="36">
        <v>50</v>
      </c>
      <c r="K88" s="36">
        <v>1</v>
      </c>
      <c r="L88" s="36" t="s">
        <v>45</v>
      </c>
      <c r="M88" s="36" t="s">
        <v>70</v>
      </c>
      <c r="N88" s="36" t="s">
        <v>77</v>
      </c>
      <c r="O88" s="36" t="s">
        <v>78</v>
      </c>
      <c r="P88" s="36">
        <v>0.4</v>
      </c>
      <c r="Q88" s="36" t="s">
        <v>79</v>
      </c>
      <c r="R88" s="55" t="s">
        <v>104</v>
      </c>
      <c r="S88" s="36" t="s">
        <v>51</v>
      </c>
      <c r="T88" s="36">
        <v>0.3</v>
      </c>
      <c r="U88" s="55" t="s">
        <v>104</v>
      </c>
      <c r="V88" s="36" t="s">
        <v>46</v>
      </c>
      <c r="W88" s="36" t="s">
        <v>80</v>
      </c>
      <c r="X88" s="36">
        <v>0.6</v>
      </c>
      <c r="Y88" s="55" t="s">
        <v>104</v>
      </c>
      <c r="Z88" s="36" t="s">
        <v>52</v>
      </c>
      <c r="AA88" s="34" t="s">
        <v>96</v>
      </c>
      <c r="AB88" s="34" t="s">
        <v>97</v>
      </c>
      <c r="AC88" s="36" t="s">
        <v>53</v>
      </c>
      <c r="AD88" s="36" t="s">
        <v>54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37</v>
      </c>
      <c r="BG88" s="39" t="s">
        <v>119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55</v>
      </c>
      <c r="D89" s="51" t="s">
        <v>37</v>
      </c>
      <c r="E89" s="36" t="s">
        <v>116</v>
      </c>
      <c r="F89" s="32"/>
      <c r="G89" s="37" t="s">
        <v>39</v>
      </c>
      <c r="H89" s="36" t="s">
        <v>117</v>
      </c>
      <c r="I89" s="55" t="s">
        <v>92</v>
      </c>
      <c r="J89" s="36">
        <v>50</v>
      </c>
      <c r="K89" s="36">
        <v>1</v>
      </c>
      <c r="L89" s="36" t="s">
        <v>45</v>
      </c>
      <c r="M89" s="36" t="s">
        <v>70</v>
      </c>
      <c r="N89" s="36" t="s">
        <v>77</v>
      </c>
      <c r="O89" s="36" t="s">
        <v>78</v>
      </c>
      <c r="P89" s="36">
        <v>0.4</v>
      </c>
      <c r="Q89" s="36" t="s">
        <v>79</v>
      </c>
      <c r="R89" s="55" t="s">
        <v>93</v>
      </c>
      <c r="S89" s="36" t="s">
        <v>51</v>
      </c>
      <c r="T89" s="36">
        <v>0.3</v>
      </c>
      <c r="U89" s="55" t="s">
        <v>93</v>
      </c>
      <c r="V89" s="36" t="s">
        <v>46</v>
      </c>
      <c r="W89" s="36" t="s">
        <v>80</v>
      </c>
      <c r="X89" s="36">
        <v>0.6</v>
      </c>
      <c r="Y89" s="55" t="s">
        <v>104</v>
      </c>
      <c r="Z89" s="36" t="s">
        <v>52</v>
      </c>
      <c r="AA89" s="34" t="s">
        <v>96</v>
      </c>
      <c r="AB89" s="34" t="s">
        <v>97</v>
      </c>
      <c r="AC89" s="36" t="s">
        <v>53</v>
      </c>
      <c r="AD89" s="36" t="s">
        <v>54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37</v>
      </c>
      <c r="BG89" s="39" t="s">
        <v>120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55</v>
      </c>
      <c r="D90" s="51" t="s">
        <v>37</v>
      </c>
      <c r="E90" s="36" t="s">
        <v>116</v>
      </c>
      <c r="F90" s="32"/>
      <c r="G90" s="37" t="s">
        <v>39</v>
      </c>
      <c r="H90" s="36" t="s">
        <v>117</v>
      </c>
      <c r="I90" s="55" t="s">
        <v>92</v>
      </c>
      <c r="J90" s="36">
        <v>50</v>
      </c>
      <c r="K90" s="36">
        <v>1</v>
      </c>
      <c r="L90" s="36" t="s">
        <v>45</v>
      </c>
      <c r="M90" s="36" t="s">
        <v>70</v>
      </c>
      <c r="N90" s="36" t="s">
        <v>77</v>
      </c>
      <c r="O90" s="36" t="s">
        <v>78</v>
      </c>
      <c r="P90" s="36">
        <v>0.4</v>
      </c>
      <c r="Q90" s="36" t="s">
        <v>79</v>
      </c>
      <c r="R90" s="55" t="s">
        <v>93</v>
      </c>
      <c r="S90" s="36" t="s">
        <v>51</v>
      </c>
      <c r="T90" s="36">
        <v>0.3</v>
      </c>
      <c r="U90" s="55" t="s">
        <v>93</v>
      </c>
      <c r="V90" s="36" t="s">
        <v>46</v>
      </c>
      <c r="W90" s="36" t="s">
        <v>80</v>
      </c>
      <c r="X90" s="36">
        <v>0.6</v>
      </c>
      <c r="Y90" s="55" t="s">
        <v>93</v>
      </c>
      <c r="Z90" s="36" t="s">
        <v>52</v>
      </c>
      <c r="AA90" s="34" t="s">
        <v>111</v>
      </c>
      <c r="AB90" s="34" t="s">
        <v>97</v>
      </c>
      <c r="AC90" s="36" t="s">
        <v>53</v>
      </c>
      <c r="AD90" s="36" t="s">
        <v>54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37</v>
      </c>
      <c r="BG90" s="39" t="s">
        <v>121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55</v>
      </c>
      <c r="D91" s="51" t="s">
        <v>37</v>
      </c>
      <c r="E91" s="36" t="s">
        <v>116</v>
      </c>
      <c r="F91" s="32"/>
      <c r="G91" s="37" t="s">
        <v>39</v>
      </c>
      <c r="H91" s="36" t="s">
        <v>117</v>
      </c>
      <c r="I91" s="55" t="s">
        <v>92</v>
      </c>
      <c r="J91" s="36">
        <v>50</v>
      </c>
      <c r="K91" s="36">
        <v>1</v>
      </c>
      <c r="L91" s="36" t="s">
        <v>45</v>
      </c>
      <c r="M91" s="36" t="s">
        <v>70</v>
      </c>
      <c r="N91" s="36" t="s">
        <v>77</v>
      </c>
      <c r="O91" s="36" t="s">
        <v>78</v>
      </c>
      <c r="P91" s="55">
        <v>0.3</v>
      </c>
      <c r="Q91" s="36" t="s">
        <v>79</v>
      </c>
      <c r="R91" s="55" t="s">
        <v>93</v>
      </c>
      <c r="S91" s="36" t="s">
        <v>51</v>
      </c>
      <c r="T91" s="55">
        <v>0.2</v>
      </c>
      <c r="U91" s="55" t="s">
        <v>93</v>
      </c>
      <c r="V91" s="36" t="s">
        <v>46</v>
      </c>
      <c r="W91" s="36" t="s">
        <v>80</v>
      </c>
      <c r="X91" s="36">
        <v>0.6</v>
      </c>
      <c r="Y91" s="55" t="s">
        <v>93</v>
      </c>
      <c r="Z91" s="36" t="s">
        <v>52</v>
      </c>
      <c r="AA91" s="34" t="s">
        <v>111</v>
      </c>
      <c r="AB91" s="34" t="s">
        <v>113</v>
      </c>
      <c r="AC91" s="36" t="s">
        <v>53</v>
      </c>
      <c r="AD91" s="36" t="s">
        <v>54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37</v>
      </c>
      <c r="BG91" s="39" t="s">
        <v>119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55</v>
      </c>
      <c r="D92" s="51" t="s">
        <v>37</v>
      </c>
      <c r="E92" s="36" t="s">
        <v>116</v>
      </c>
      <c r="F92" s="32"/>
      <c r="G92" s="37" t="s">
        <v>39</v>
      </c>
      <c r="H92" s="36" t="s">
        <v>117</v>
      </c>
      <c r="I92" s="55" t="s">
        <v>92</v>
      </c>
      <c r="J92" s="36">
        <v>50</v>
      </c>
      <c r="K92" s="36">
        <v>1</v>
      </c>
      <c r="L92" s="36" t="s">
        <v>45</v>
      </c>
      <c r="M92" s="36" t="s">
        <v>70</v>
      </c>
      <c r="N92" s="36" t="s">
        <v>77</v>
      </c>
      <c r="O92" s="36" t="s">
        <v>78</v>
      </c>
      <c r="P92" s="55">
        <v>0.3</v>
      </c>
      <c r="Q92" s="36" t="s">
        <v>79</v>
      </c>
      <c r="R92" s="55" t="s">
        <v>93</v>
      </c>
      <c r="S92" s="36" t="s">
        <v>51</v>
      </c>
      <c r="T92" s="55">
        <v>0.2</v>
      </c>
      <c r="U92" s="55" t="s">
        <v>93</v>
      </c>
      <c r="V92" s="36" t="s">
        <v>46</v>
      </c>
      <c r="W92" s="36" t="s">
        <v>80</v>
      </c>
      <c r="X92" s="36">
        <v>0.6</v>
      </c>
      <c r="Y92" s="55" t="s">
        <v>114</v>
      </c>
      <c r="Z92" s="36" t="s">
        <v>52</v>
      </c>
      <c r="AA92" s="34" t="s">
        <v>111</v>
      </c>
      <c r="AB92" s="34" t="s">
        <v>113</v>
      </c>
      <c r="AC92" s="36" t="s">
        <v>53</v>
      </c>
      <c r="AD92" s="36" t="s">
        <v>54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37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55</v>
      </c>
      <c r="D93" s="51" t="s">
        <v>37</v>
      </c>
      <c r="E93" s="36" t="s">
        <v>116</v>
      </c>
      <c r="F93" s="32"/>
      <c r="G93" s="37" t="s">
        <v>39</v>
      </c>
      <c r="H93" s="36" t="s">
        <v>117</v>
      </c>
      <c r="I93" s="55" t="s">
        <v>92</v>
      </c>
      <c r="J93" s="36">
        <v>50</v>
      </c>
      <c r="K93" s="36">
        <v>1</v>
      </c>
      <c r="L93" s="36" t="s">
        <v>45</v>
      </c>
      <c r="M93" s="36" t="s">
        <v>70</v>
      </c>
      <c r="N93" s="36" t="s">
        <v>77</v>
      </c>
      <c r="O93" s="36" t="s">
        <v>78</v>
      </c>
      <c r="P93" s="55">
        <v>0.3</v>
      </c>
      <c r="Q93" s="36" t="s">
        <v>79</v>
      </c>
      <c r="R93" s="55" t="s">
        <v>114</v>
      </c>
      <c r="S93" s="36" t="s">
        <v>51</v>
      </c>
      <c r="T93" s="55">
        <v>0.2</v>
      </c>
      <c r="U93" s="55" t="s">
        <v>114</v>
      </c>
      <c r="V93" s="36" t="s">
        <v>46</v>
      </c>
      <c r="W93" s="36" t="s">
        <v>80</v>
      </c>
      <c r="X93" s="36">
        <v>0.6</v>
      </c>
      <c r="Y93" s="55" t="s">
        <v>115</v>
      </c>
      <c r="Z93" s="36" t="s">
        <v>52</v>
      </c>
      <c r="AA93" s="34" t="s">
        <v>111</v>
      </c>
      <c r="AB93" s="34" t="s">
        <v>113</v>
      </c>
      <c r="AC93" s="36" t="s">
        <v>53</v>
      </c>
      <c r="AD93" s="36" t="s">
        <v>54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37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41</v>
      </c>
      <c r="C95" s="32"/>
      <c r="D95" s="43"/>
      <c r="E95" s="32" t="s">
        <v>122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5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96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152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96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153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96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154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96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155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96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156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96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157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96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158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96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159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96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160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96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161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96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162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96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163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96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164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96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165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96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166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96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96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96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96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96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G9:BG21"/>
    <mergeCell ref="AF4:BD4"/>
    <mergeCell ref="AC5:AC6"/>
    <mergeCell ref="AD5:AD6"/>
    <mergeCell ref="AR5:AS5"/>
    <mergeCell ref="AX5:AY5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O1"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83" bestFit="1" customWidth="1"/>
    <col min="3" max="3" width="11.33203125" style="83" bestFit="1" customWidth="1"/>
    <col min="4" max="4" width="8.77734375" style="83" bestFit="1" customWidth="1"/>
    <col min="5" max="9" width="11.33203125" style="83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1">
        <v>0</v>
      </c>
      <c r="C2" s="101">
        <v>140.97801824716399</v>
      </c>
      <c r="D2" s="101">
        <v>0.01</v>
      </c>
      <c r="E2" s="101">
        <v>8.5910482039818401</v>
      </c>
      <c r="F2" s="101">
        <v>121.100944372323</v>
      </c>
      <c r="G2" s="101">
        <v>350.18688964843699</v>
      </c>
      <c r="H2" s="101">
        <v>15.5</v>
      </c>
      <c r="I2" s="101">
        <v>315.16665649414</v>
      </c>
      <c r="J2" s="82"/>
      <c r="K2" s="82">
        <f>C10</f>
        <v>77.163892599252506</v>
      </c>
      <c r="L2">
        <f>G10</f>
        <v>171.56161193847601</v>
      </c>
      <c r="M2">
        <f>C20</f>
        <v>69.928154138418293</v>
      </c>
      <c r="N2">
        <f>G20</f>
        <v>122.02747650146399</v>
      </c>
      <c r="O2">
        <f>C30</f>
        <v>65.845301994910599</v>
      </c>
      <c r="P2">
        <f>G30</f>
        <v>174.28813781738199</v>
      </c>
      <c r="Q2">
        <f>C60</f>
        <v>51.501893997192298</v>
      </c>
      <c r="R2">
        <f>G60</f>
        <v>100.102481842041</v>
      </c>
      <c r="S2">
        <f>C100</f>
        <v>28.319895084087602</v>
      </c>
      <c r="T2">
        <f>G100</f>
        <v>131.741434478759</v>
      </c>
      <c r="U2">
        <f>C150</f>
        <v>21.7767937733576</v>
      </c>
      <c r="V2">
        <f>G150</f>
        <v>134.157033920288</v>
      </c>
      <c r="W2">
        <f>C200</f>
        <v>20.559630540701001</v>
      </c>
      <c r="X2">
        <f>G200</f>
        <v>135.79482688903801</v>
      </c>
      <c r="Y2">
        <f>C300</f>
        <v>19.9740872016319</v>
      </c>
      <c r="Z2">
        <f>G300</f>
        <v>134.90266761779699</v>
      </c>
      <c r="AA2">
        <f>C400</f>
        <v>20.4704525287334</v>
      </c>
      <c r="AB2">
        <f>G400</f>
        <v>136.51371307373</v>
      </c>
      <c r="AC2">
        <f>C500</f>
        <v>20.2074242371779</v>
      </c>
      <c r="AD2">
        <f>G500</f>
        <v>134.60813751220701</v>
      </c>
      <c r="AE2">
        <f>C600</f>
        <v>19.098481985238799</v>
      </c>
      <c r="AF2">
        <f>G600</f>
        <v>135.52069168090799</v>
      </c>
      <c r="AG2">
        <f>C800</f>
        <v>17.525957400982101</v>
      </c>
      <c r="AH2">
        <f>G800</f>
        <v>134.086605072021</v>
      </c>
      <c r="AI2">
        <f>C1000</f>
        <v>17.2359170546898</v>
      </c>
      <c r="AJ2">
        <f>G1000</f>
        <v>127.173500823974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1">
        <v>1</v>
      </c>
      <c r="C4" s="101">
        <v>114.008936075063</v>
      </c>
      <c r="D4" s="101">
        <v>0.01</v>
      </c>
      <c r="E4" s="101">
        <v>6.6875845468961197</v>
      </c>
      <c r="F4" s="101">
        <v>72.056095930246201</v>
      </c>
      <c r="G4" s="101">
        <v>172.571092224121</v>
      </c>
      <c r="H4" s="101">
        <v>8.9717803955078104</v>
      </c>
      <c r="I4" s="101">
        <v>125.36610412597599</v>
      </c>
      <c r="J4" s="82"/>
      <c r="K4" s="82">
        <f>MIN(E:E)</f>
        <v>1.3668561738270899</v>
      </c>
      <c r="L4">
        <f>MIN(H:H)</f>
        <v>5.6159742116928104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1">
        <v>2</v>
      </c>
      <c r="C6" s="101">
        <v>90.471315237192002</v>
      </c>
      <c r="D6" s="101">
        <v>0.01</v>
      </c>
      <c r="E6" s="101">
        <v>5.1149605512619001</v>
      </c>
      <c r="F6" s="101">
        <v>40.908095433161797</v>
      </c>
      <c r="G6" s="101">
        <v>161.64906616210899</v>
      </c>
      <c r="H6" s="101">
        <v>8.56562547683715</v>
      </c>
      <c r="I6" s="101">
        <v>110.189112091064</v>
      </c>
      <c r="J6" s="82"/>
      <c r="K6" s="82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1">
        <v>3</v>
      </c>
      <c r="C8" s="101">
        <v>81.679118229792607</v>
      </c>
      <c r="D8" s="101">
        <v>0.01</v>
      </c>
      <c r="E8" s="101">
        <v>4.3220298657050398</v>
      </c>
      <c r="F8" s="101">
        <v>29.324333814474201</v>
      </c>
      <c r="G8" s="101">
        <v>169.91476898193301</v>
      </c>
      <c r="H8" s="101">
        <v>8.7146882534027093</v>
      </c>
      <c r="I8" s="101">
        <v>116.95901451110799</v>
      </c>
      <c r="J8" s="82"/>
      <c r="K8" s="82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1">
        <v>4</v>
      </c>
      <c r="C10" s="101">
        <v>77.163892599252506</v>
      </c>
      <c r="D10" s="101">
        <v>0.01</v>
      </c>
      <c r="E10" s="101">
        <v>3.83389276724595</v>
      </c>
      <c r="F10" s="101">
        <v>24.048124423393801</v>
      </c>
      <c r="G10" s="101">
        <v>171.56161193847601</v>
      </c>
      <c r="H10" s="101">
        <v>8.6869861602783196</v>
      </c>
      <c r="I10" s="101">
        <v>118.328463554382</v>
      </c>
      <c r="J10" s="82"/>
      <c r="K10" s="82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1">
        <v>5</v>
      </c>
      <c r="C12" s="101">
        <v>75.495911818284199</v>
      </c>
      <c r="D12" s="101">
        <v>0.01</v>
      </c>
      <c r="E12" s="101">
        <v>3.6844842067131598</v>
      </c>
      <c r="F12" s="101">
        <v>21.989670478380599</v>
      </c>
      <c r="G12" s="101">
        <v>180.99707641601501</v>
      </c>
      <c r="H12" s="101">
        <v>8.7780407905578599</v>
      </c>
      <c r="I12" s="101">
        <v>127.363475227355</v>
      </c>
      <c r="J12" s="82"/>
      <c r="K12" s="82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1">
        <v>6</v>
      </c>
      <c r="C14" s="101">
        <v>72.8733931321364</v>
      </c>
      <c r="D14" s="101">
        <v>0.01</v>
      </c>
      <c r="E14" s="101">
        <v>3.4541861093961201</v>
      </c>
      <c r="F14" s="101">
        <v>19.248402943977901</v>
      </c>
      <c r="G14" s="101">
        <v>147.476686096191</v>
      </c>
      <c r="H14" s="101">
        <v>7.3888673782348597</v>
      </c>
      <c r="I14" s="101">
        <v>93.7310569763183</v>
      </c>
      <c r="J14" s="82"/>
      <c r="K14" s="82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1">
        <v>7</v>
      </c>
      <c r="C16" s="101">
        <v>76.529434204101506</v>
      </c>
      <c r="D16" s="101">
        <v>0.01</v>
      </c>
      <c r="E16" s="101">
        <v>3.7593546280494099</v>
      </c>
      <c r="F16" s="101">
        <v>22.281518239241301</v>
      </c>
      <c r="G16" s="101">
        <v>172.767292785644</v>
      </c>
      <c r="H16" s="101">
        <v>9.0953079223632791</v>
      </c>
      <c r="I16" s="101">
        <v>117.872839355468</v>
      </c>
      <c r="J16" s="82"/>
      <c r="K16" s="82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1">
        <v>8</v>
      </c>
      <c r="C18" s="101">
        <v>74.428613516000595</v>
      </c>
      <c r="D18" s="101">
        <v>0.01</v>
      </c>
      <c r="E18" s="101">
        <v>3.50099536088796</v>
      </c>
      <c r="F18" s="101">
        <v>19.375902175903299</v>
      </c>
      <c r="G18" s="101">
        <v>192.17351074218701</v>
      </c>
      <c r="H18" s="101">
        <v>9.6382210254669101</v>
      </c>
      <c r="I18" s="101">
        <v>137.169818878173</v>
      </c>
      <c r="J18" s="82"/>
      <c r="K18" s="82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1">
        <v>9</v>
      </c>
      <c r="C20" s="101">
        <v>69.928154138418293</v>
      </c>
      <c r="D20" s="101">
        <v>0.01</v>
      </c>
      <c r="E20" s="101">
        <v>3.0891847243675801</v>
      </c>
      <c r="F20" s="101">
        <v>15.166965209520701</v>
      </c>
      <c r="G20" s="101">
        <v>122.02747650146399</v>
      </c>
      <c r="H20" s="101">
        <v>6.5005441665649402</v>
      </c>
      <c r="I20" s="101">
        <v>67.500707054138104</v>
      </c>
      <c r="J20" s="82"/>
      <c r="K20" s="82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1">
        <v>10</v>
      </c>
      <c r="C22" s="101">
        <v>76.365916618933994</v>
      </c>
      <c r="D22" s="101">
        <v>0.01</v>
      </c>
      <c r="E22" s="101">
        <v>3.7442853267376202</v>
      </c>
      <c r="F22" s="101">
        <v>21.549344759720999</v>
      </c>
      <c r="G22" s="101">
        <v>146.56281280517501</v>
      </c>
      <c r="H22" s="101">
        <v>7.8622327804565399</v>
      </c>
      <c r="I22" s="101">
        <v>91.197362899780202</v>
      </c>
      <c r="J22" s="82"/>
      <c r="K22" s="82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1">
        <v>11</v>
      </c>
      <c r="C24" s="101">
        <v>74.270359039306598</v>
      </c>
      <c r="D24" s="101">
        <v>0.01</v>
      </c>
      <c r="E24" s="101">
        <v>3.3939898472565799</v>
      </c>
      <c r="F24" s="101">
        <v>18.5059446921715</v>
      </c>
      <c r="G24" s="101">
        <v>153.880079650878</v>
      </c>
      <c r="H24" s="101">
        <v>8.0593240261077792</v>
      </c>
      <c r="I24" s="101">
        <v>97.847905158996497</v>
      </c>
      <c r="J24" s="82"/>
      <c r="K24" s="82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1">
        <v>12</v>
      </c>
      <c r="C26" s="101">
        <v>70.548529698298495</v>
      </c>
      <c r="D26" s="101">
        <v>0.01</v>
      </c>
      <c r="E26" s="101">
        <v>3.06244957447052</v>
      </c>
      <c r="F26" s="101">
        <v>14.5119277147146</v>
      </c>
      <c r="G26" s="101">
        <v>133.99786224365201</v>
      </c>
      <c r="H26" s="101">
        <v>6.9891531944274901</v>
      </c>
      <c r="I26" s="101">
        <v>78.053677558898897</v>
      </c>
      <c r="J26" s="82"/>
      <c r="K26" s="82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1">
        <v>13</v>
      </c>
      <c r="C28" s="101">
        <v>69.407660997830902</v>
      </c>
      <c r="D28" s="101">
        <v>0.01</v>
      </c>
      <c r="E28" s="101">
        <v>2.8915996093016401</v>
      </c>
      <c r="F28" s="101">
        <v>13.684547002498901</v>
      </c>
      <c r="G28" s="101">
        <v>163.54172973632799</v>
      </c>
      <c r="H28" s="101">
        <v>8.6513221740722592</v>
      </c>
      <c r="I28" s="101">
        <v>108.170190811157</v>
      </c>
      <c r="J28" s="82"/>
      <c r="K28" s="82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1">
        <v>14</v>
      </c>
      <c r="C30" s="101">
        <v>65.845301994910599</v>
      </c>
      <c r="D30" s="101">
        <v>0.01</v>
      </c>
      <c r="E30" s="101">
        <v>2.5671015060864901</v>
      </c>
      <c r="F30" s="101">
        <v>10.9299801679757</v>
      </c>
      <c r="G30" s="101">
        <v>174.28813781738199</v>
      </c>
      <c r="H30" s="101">
        <v>9.5319582939147907</v>
      </c>
      <c r="I30" s="101">
        <v>119.881970977783</v>
      </c>
      <c r="J30" s="82"/>
      <c r="K30" s="82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1">
        <v>15</v>
      </c>
      <c r="C32" s="101">
        <v>66.819578610933704</v>
      </c>
      <c r="D32" s="101">
        <v>0.01</v>
      </c>
      <c r="E32" s="101">
        <v>2.8940760722527101</v>
      </c>
      <c r="F32" s="101">
        <v>12.9328982646648</v>
      </c>
      <c r="G32" s="101">
        <v>271.16969451904299</v>
      </c>
      <c r="H32" s="101">
        <v>13.211034774780201</v>
      </c>
      <c r="I32" s="101">
        <v>217.78834724426201</v>
      </c>
      <c r="J32" s="82"/>
      <c r="K32" s="82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1">
        <v>16</v>
      </c>
      <c r="C34" s="101">
        <v>70.084886110745899</v>
      </c>
      <c r="D34" s="101">
        <v>0.01</v>
      </c>
      <c r="E34" s="101">
        <v>3.24272667903166</v>
      </c>
      <c r="F34" s="101">
        <v>16.886209616294199</v>
      </c>
      <c r="G34" s="101">
        <v>161.24482727050699</v>
      </c>
      <c r="H34" s="101">
        <v>8.0328340530395508</v>
      </c>
      <c r="I34" s="101">
        <v>108.28574066162101</v>
      </c>
      <c r="J34" s="82"/>
      <c r="K34" s="82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1">
        <v>17</v>
      </c>
      <c r="C36" s="101">
        <v>65.992741071260895</v>
      </c>
      <c r="D36" s="101">
        <v>0.01</v>
      </c>
      <c r="E36" s="101">
        <v>2.92704882071568</v>
      </c>
      <c r="F36" s="101">
        <v>13.5393256224118</v>
      </c>
      <c r="G36" s="101">
        <v>147.41305389404201</v>
      </c>
      <c r="H36" s="101">
        <v>8.26397705078125</v>
      </c>
      <c r="I36" s="101">
        <v>95.534257698058994</v>
      </c>
      <c r="J36" s="82"/>
      <c r="K36" s="82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1">
        <v>18</v>
      </c>
      <c r="C38" s="101">
        <v>64.028761203472399</v>
      </c>
      <c r="D38" s="101">
        <v>0.01</v>
      </c>
      <c r="E38" s="101">
        <v>2.7947460046181298</v>
      </c>
      <c r="F38" s="101">
        <v>12.7579326996436</v>
      </c>
      <c r="G38" s="101">
        <v>134.23234024047801</v>
      </c>
      <c r="H38" s="101">
        <v>7.1430525779724103</v>
      </c>
      <c r="I38" s="101">
        <v>83.612767028808506</v>
      </c>
      <c r="J38" s="82"/>
      <c r="K38" s="82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1">
        <v>19</v>
      </c>
      <c r="C40" s="101">
        <v>61.568592071533203</v>
      </c>
      <c r="D40" s="101">
        <v>0.01</v>
      </c>
      <c r="E40" s="101">
        <v>2.6989486034099799</v>
      </c>
      <c r="F40" s="101">
        <v>11.381789115759</v>
      </c>
      <c r="G40" s="101">
        <v>113.885458374023</v>
      </c>
      <c r="H40" s="101">
        <v>6.7356907367706302</v>
      </c>
      <c r="I40" s="101">
        <v>64.070407485961894</v>
      </c>
      <c r="J40" s="82"/>
      <c r="K40" s="82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1">
        <v>20</v>
      </c>
      <c r="C42" s="101">
        <v>66.095000927264806</v>
      </c>
      <c r="D42" s="101">
        <v>0.01</v>
      </c>
      <c r="E42" s="101">
        <v>3.2128171645678001</v>
      </c>
      <c r="F42" s="101">
        <v>16.225168319848802</v>
      </c>
      <c r="G42" s="101">
        <v>144.338093566894</v>
      </c>
      <c r="H42" s="101">
        <v>7.6851680755615197</v>
      </c>
      <c r="I42" s="101">
        <v>94.386275482177695</v>
      </c>
      <c r="J42" s="82"/>
      <c r="K42" s="82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1">
        <v>21</v>
      </c>
      <c r="C44" s="101">
        <v>62.8251317831186</v>
      </c>
      <c r="D44" s="101">
        <v>0.01</v>
      </c>
      <c r="E44" s="101">
        <v>2.8321158885955802</v>
      </c>
      <c r="F44" s="101">
        <v>12.8574920434218</v>
      </c>
      <c r="G44" s="101">
        <v>131.02813415527299</v>
      </c>
      <c r="H44" s="101">
        <v>7.0476362228393503</v>
      </c>
      <c r="I44" s="101">
        <v>81.137199401855398</v>
      </c>
      <c r="J44" s="82"/>
      <c r="K44" s="82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1">
        <v>22</v>
      </c>
      <c r="C46" s="101">
        <v>60.268142700195298</v>
      </c>
      <c r="D46" s="101">
        <v>0.01</v>
      </c>
      <c r="E46" s="101">
        <v>2.5924520355004499</v>
      </c>
      <c r="F46" s="101">
        <v>10.7046761879554</v>
      </c>
      <c r="G46" s="101">
        <v>141.71164398193301</v>
      </c>
      <c r="H46" s="101">
        <v>7.7329643726348802</v>
      </c>
      <c r="I46" s="101">
        <v>92.695201873779297</v>
      </c>
      <c r="J46" s="82"/>
      <c r="K46" s="82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1">
        <v>23</v>
      </c>
      <c r="C48" s="101">
        <v>60.094357563899102</v>
      </c>
      <c r="D48" s="101">
        <v>0.01</v>
      </c>
      <c r="E48" s="101">
        <v>2.7336981800886302</v>
      </c>
      <c r="F48" s="101">
        <v>11.633307677048901</v>
      </c>
      <c r="G48" s="101">
        <v>97.124601745605403</v>
      </c>
      <c r="H48" s="101">
        <v>5.6159742116928104</v>
      </c>
      <c r="I48" s="101">
        <v>48.971675968170103</v>
      </c>
      <c r="J48" s="82"/>
      <c r="K48" s="82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1">
        <v>24</v>
      </c>
      <c r="C50" s="101">
        <v>60.122904997605502</v>
      </c>
      <c r="D50" s="101">
        <v>0.01</v>
      </c>
      <c r="E50" s="101">
        <v>2.8093155072285501</v>
      </c>
      <c r="F50" s="101">
        <v>12.124716593669</v>
      </c>
      <c r="G50" s="101">
        <v>156.28253936767501</v>
      </c>
      <c r="H50" s="101">
        <v>8.5750454902648894</v>
      </c>
      <c r="I50" s="101">
        <v>108.655532646179</v>
      </c>
      <c r="J50" s="82"/>
      <c r="K50" s="82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1">
        <v>25</v>
      </c>
      <c r="C52" s="101">
        <v>56.015938978928702</v>
      </c>
      <c r="D52" s="101">
        <v>0.01</v>
      </c>
      <c r="E52" s="101">
        <v>2.4153230969722399</v>
      </c>
      <c r="F52" s="101">
        <v>9.0110911314303994</v>
      </c>
      <c r="G52" s="101">
        <v>132.37701339721599</v>
      </c>
      <c r="H52" s="101">
        <v>7.2669311046600296</v>
      </c>
      <c r="I52" s="101">
        <v>86.112896347045904</v>
      </c>
      <c r="J52" s="82"/>
      <c r="K52" s="82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1">
        <v>26</v>
      </c>
      <c r="C54" s="101">
        <v>55.153772941002401</v>
      </c>
      <c r="D54" s="101">
        <v>0.01</v>
      </c>
      <c r="E54" s="101">
        <v>2.45926841864219</v>
      </c>
      <c r="F54" s="101">
        <v>9.4754699927109893</v>
      </c>
      <c r="G54" s="101">
        <v>139.35835647582999</v>
      </c>
      <c r="H54" s="101">
        <v>7.6192893028259201</v>
      </c>
      <c r="I54" s="101">
        <v>94.209339332580498</v>
      </c>
      <c r="J54" s="82"/>
      <c r="K54" s="82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1">
        <v>27</v>
      </c>
      <c r="C56" s="101">
        <v>54.793335841252201</v>
      </c>
      <c r="D56" s="101">
        <v>0.01</v>
      </c>
      <c r="E56" s="101">
        <v>2.5808254480361899</v>
      </c>
      <c r="F56" s="101">
        <v>10.2538757966114</v>
      </c>
      <c r="G56" s="101">
        <v>105.04900512695301</v>
      </c>
      <c r="H56" s="101">
        <v>6.1512879371642999</v>
      </c>
      <c r="I56" s="101">
        <v>61.198251152038502</v>
      </c>
      <c r="J56" s="82"/>
      <c r="K56" s="82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1">
        <v>28</v>
      </c>
      <c r="C58" s="101">
        <v>51.874972123366099</v>
      </c>
      <c r="D58" s="101">
        <v>0.01</v>
      </c>
      <c r="E58" s="101">
        <v>2.3296675131871099</v>
      </c>
      <c r="F58" s="101">
        <v>8.6554933327894901</v>
      </c>
      <c r="G58" s="101">
        <v>98.303665924072206</v>
      </c>
      <c r="H58" s="101">
        <v>5.81145057678222</v>
      </c>
      <c r="I58" s="101">
        <v>55.8294762611389</v>
      </c>
      <c r="J58" s="82"/>
      <c r="K58" s="82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1">
        <v>29</v>
      </c>
      <c r="C60" s="101">
        <v>51.501893997192298</v>
      </c>
      <c r="D60" s="101">
        <v>0.01</v>
      </c>
      <c r="E60" s="101">
        <v>2.48949573131708</v>
      </c>
      <c r="F60" s="101">
        <v>9.7371743458967899</v>
      </c>
      <c r="G60" s="101">
        <v>100.102481842041</v>
      </c>
      <c r="H60" s="101">
        <v>5.9663808822631799</v>
      </c>
      <c r="I60" s="101">
        <v>59.073799705505301</v>
      </c>
      <c r="J60" s="82"/>
      <c r="K60" s="82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1">
        <v>30</v>
      </c>
      <c r="C62" s="101">
        <v>49.869246116051301</v>
      </c>
      <c r="D62" s="101">
        <v>0.01</v>
      </c>
      <c r="E62" s="101">
        <v>2.4370389855824901</v>
      </c>
      <c r="F62" s="101">
        <v>9.3874420752892096</v>
      </c>
      <c r="G62" s="101">
        <v>112.794678497314</v>
      </c>
      <c r="H62" s="101">
        <v>6.6803497314453102</v>
      </c>
      <c r="I62" s="101">
        <v>72.920420265197706</v>
      </c>
      <c r="J62" s="82"/>
      <c r="K62" s="82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1">
        <v>31</v>
      </c>
      <c r="C64" s="101">
        <v>49.145117686345003</v>
      </c>
      <c r="D64" s="101">
        <v>0.01</v>
      </c>
      <c r="E64" s="101">
        <v>2.5230597807810802</v>
      </c>
      <c r="F64" s="101">
        <v>9.9402786401601908</v>
      </c>
      <c r="G64" s="101">
        <v>142.12967758178701</v>
      </c>
      <c r="H64" s="101">
        <v>7.5888079643249498</v>
      </c>
      <c r="I64" s="101">
        <v>103.676278495788</v>
      </c>
      <c r="J64" s="82"/>
      <c r="K64" s="82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1">
        <v>32</v>
      </c>
      <c r="C66" s="101">
        <v>46.842805422269301</v>
      </c>
      <c r="D66" s="101">
        <v>0.01</v>
      </c>
      <c r="E66" s="101">
        <v>2.40360018381705</v>
      </c>
      <c r="F66" s="101">
        <v>9.0681118048154392</v>
      </c>
      <c r="G66" s="101">
        <v>160.29135437011701</v>
      </c>
      <c r="H66" s="101">
        <v>8.2459369182586606</v>
      </c>
      <c r="I66" s="101">
        <v>123.230547714233</v>
      </c>
      <c r="J66" s="82"/>
      <c r="K66" s="82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1">
        <v>33</v>
      </c>
      <c r="C68" s="101">
        <v>45.735023205096901</v>
      </c>
      <c r="D68" s="101">
        <v>0.01</v>
      </c>
      <c r="E68" s="101">
        <v>2.4222062596907898</v>
      </c>
      <c r="F68" s="101">
        <v>9.2803576084283605</v>
      </c>
      <c r="G68" s="101">
        <v>152.230162048339</v>
      </c>
      <c r="H68" s="101">
        <v>8.0781155109405507</v>
      </c>
      <c r="I68" s="101">
        <v>116.399889564514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1">
        <v>34</v>
      </c>
      <c r="C70" s="101">
        <v>42.2324953812819</v>
      </c>
      <c r="D70" s="101">
        <v>0.01</v>
      </c>
      <c r="E70" s="101">
        <v>2.10932407470849</v>
      </c>
      <c r="F70" s="101">
        <v>7.0344905578173096</v>
      </c>
      <c r="G70" s="101">
        <v>142.959551239013</v>
      </c>
      <c r="H70" s="101">
        <v>8.1482240200042693</v>
      </c>
      <c r="I70" s="101">
        <v>108.44198760986301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1">
        <v>35</v>
      </c>
      <c r="C72" s="101">
        <v>42.364274685199398</v>
      </c>
      <c r="D72" s="101">
        <v>0.01</v>
      </c>
      <c r="E72" s="101">
        <v>2.34115872474817</v>
      </c>
      <c r="F72" s="101">
        <v>8.4538771647673308</v>
      </c>
      <c r="G72" s="101">
        <v>109.38881835937499</v>
      </c>
      <c r="H72" s="101">
        <v>6.9833355426788302</v>
      </c>
      <c r="I72" s="101">
        <v>76.081956863403306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1">
        <v>36</v>
      </c>
      <c r="C74" s="101">
        <v>38.871201001680802</v>
      </c>
      <c r="D74" s="101">
        <v>0.01</v>
      </c>
      <c r="E74" s="101">
        <v>1.96239728652513</v>
      </c>
      <c r="F74" s="101">
        <v>6.0959381231894803</v>
      </c>
      <c r="G74" s="101">
        <v>139.65375747680599</v>
      </c>
      <c r="H74" s="101">
        <v>7.3928347587585401</v>
      </c>
      <c r="I74" s="101">
        <v>107.50999803543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1">
        <v>37</v>
      </c>
      <c r="C76" s="101">
        <v>39.559101251455402</v>
      </c>
      <c r="D76" s="101">
        <v>0.01</v>
      </c>
      <c r="E76" s="101">
        <v>2.2672815231176502</v>
      </c>
      <c r="F76" s="101">
        <v>7.9762036341887201</v>
      </c>
      <c r="G76" s="101">
        <v>166.98032302856399</v>
      </c>
      <c r="H76" s="101">
        <v>8.8261715412139896</v>
      </c>
      <c r="I76" s="101">
        <v>135.96086063384999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1">
        <v>38</v>
      </c>
      <c r="C78" s="101">
        <v>40.271688314584502</v>
      </c>
      <c r="D78" s="101">
        <v>0.01</v>
      </c>
      <c r="E78" s="101">
        <v>2.4874664086561902</v>
      </c>
      <c r="F78" s="101">
        <v>9.7790347154323793</v>
      </c>
      <c r="G78" s="101">
        <v>142.91643829345699</v>
      </c>
      <c r="H78" s="101">
        <v>8.0410890102386396</v>
      </c>
      <c r="I78" s="101">
        <v>112.980460739135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1">
        <v>39</v>
      </c>
      <c r="C80" s="101">
        <v>37.344806964580798</v>
      </c>
      <c r="D80" s="101">
        <v>0.01</v>
      </c>
      <c r="E80" s="101">
        <v>2.2208974728217399</v>
      </c>
      <c r="F80" s="101">
        <v>7.7880781063666698</v>
      </c>
      <c r="G80" s="101">
        <v>130.16658096313401</v>
      </c>
      <c r="H80" s="101">
        <v>7.4239617347717202</v>
      </c>
      <c r="I80" s="101">
        <v>100.931745719909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1">
        <v>40</v>
      </c>
      <c r="C82" s="101">
        <v>36.476611797626198</v>
      </c>
      <c r="D82" s="101">
        <v>0.01</v>
      </c>
      <c r="E82" s="101">
        <v>2.12814667133184</v>
      </c>
      <c r="F82" s="101">
        <v>7.6229753127464797</v>
      </c>
      <c r="G82" s="101">
        <v>177.37070083618099</v>
      </c>
      <c r="H82" s="101">
        <v>9.2811896324157708</v>
      </c>
      <c r="I82" s="101">
        <v>148.89971261024399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1">
        <v>41</v>
      </c>
      <c r="C84" s="101">
        <v>35.076487321119998</v>
      </c>
      <c r="D84" s="101">
        <v>0.01</v>
      </c>
      <c r="E84" s="101">
        <v>2.13237450214532</v>
      </c>
      <c r="F84" s="101">
        <v>6.9292004566926204</v>
      </c>
      <c r="G84" s="101">
        <v>203.80414237976001</v>
      </c>
      <c r="H84" s="101">
        <v>10.0135756969451</v>
      </c>
      <c r="I84" s="101">
        <v>176.08743200302101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1">
        <v>42</v>
      </c>
      <c r="C86" s="101">
        <v>35.454817918630702</v>
      </c>
      <c r="D86" s="101">
        <v>0.01</v>
      </c>
      <c r="E86" s="101">
        <v>2.3159648638505201</v>
      </c>
      <c r="F86" s="101">
        <v>8.1773730791532007</v>
      </c>
      <c r="G86" s="101">
        <v>180.80461883544899</v>
      </c>
      <c r="H86" s="101">
        <v>9.53797399997711</v>
      </c>
      <c r="I86" s="101">
        <v>154.01585206985399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1">
        <v>43</v>
      </c>
      <c r="C88" s="101">
        <v>33.994503828195398</v>
      </c>
      <c r="D88" s="101">
        <v>0.01</v>
      </c>
      <c r="E88" s="101">
        <v>2.2474062121831402</v>
      </c>
      <c r="F88" s="101">
        <v>7.7276551540081302</v>
      </c>
      <c r="G88" s="101">
        <v>141.04172668456999</v>
      </c>
      <c r="H88" s="101">
        <v>8.2996894359588609</v>
      </c>
      <c r="I88" s="101">
        <v>115.34958801269499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1">
        <v>44</v>
      </c>
      <c r="C90" s="101">
        <v>29.4437795785757</v>
      </c>
      <c r="D90" s="101">
        <v>0.01</v>
      </c>
      <c r="E90" s="101">
        <v>1.6560918780473499</v>
      </c>
      <c r="F90" s="101">
        <v>4.2822421238972499</v>
      </c>
      <c r="G90" s="101">
        <v>150.65053024291899</v>
      </c>
      <c r="H90" s="101">
        <v>8.5665411949157697</v>
      </c>
      <c r="I90" s="101">
        <v>126.058222579956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1">
        <v>45</v>
      </c>
      <c r="C92" s="101">
        <v>30.1406467877901</v>
      </c>
      <c r="D92" s="101">
        <v>0.01</v>
      </c>
      <c r="E92" s="101">
        <v>1.96858710050582</v>
      </c>
      <c r="F92" s="101">
        <v>6.0484437484007598</v>
      </c>
      <c r="G92" s="101">
        <v>145.18489227294901</v>
      </c>
      <c r="H92" s="101">
        <v>8.4018104076385498</v>
      </c>
      <c r="I92" s="101">
        <v>121.63365192413301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1">
        <v>46</v>
      </c>
      <c r="C94" s="101">
        <v>28.138455831087501</v>
      </c>
      <c r="D94" s="101">
        <v>0.01</v>
      </c>
      <c r="E94" s="101">
        <v>1.79982562248523</v>
      </c>
      <c r="F94" s="101">
        <v>5.0569950938224704</v>
      </c>
      <c r="G94" s="101">
        <v>140.345420837402</v>
      </c>
      <c r="H94" s="101">
        <v>8.1312217235565107</v>
      </c>
      <c r="I94" s="101">
        <v>117.701209449768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1">
        <v>47</v>
      </c>
      <c r="C96" s="101">
        <v>29.409255541287902</v>
      </c>
      <c r="D96" s="101">
        <v>0.01</v>
      </c>
      <c r="E96" s="101">
        <v>2.1987550258636399</v>
      </c>
      <c r="F96" s="101">
        <v>7.1772644061308597</v>
      </c>
      <c r="G96" s="101">
        <v>130.549252700805</v>
      </c>
      <c r="H96" s="101">
        <v>7.9775476455688397</v>
      </c>
      <c r="I96" s="101">
        <v>108.743911552429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1">
        <v>48</v>
      </c>
      <c r="C98" s="101">
        <v>25.994866884671701</v>
      </c>
      <c r="D98" s="101">
        <v>0.01</v>
      </c>
      <c r="E98" s="101">
        <v>1.72291065179384</v>
      </c>
      <c r="F98" s="101">
        <v>4.61466742020386</v>
      </c>
      <c r="G98" s="101">
        <v>129.35014648437499</v>
      </c>
      <c r="H98" s="101">
        <v>7.7273414134979204</v>
      </c>
      <c r="I98" s="101">
        <v>108.433501434326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1">
        <v>49</v>
      </c>
      <c r="C100" s="101">
        <v>28.319895084087602</v>
      </c>
      <c r="D100" s="101">
        <v>0.01</v>
      </c>
      <c r="E100" s="101">
        <v>2.1727244028678299</v>
      </c>
      <c r="F100" s="101">
        <v>7.8312353904430596</v>
      </c>
      <c r="G100" s="101">
        <v>131.741434478759</v>
      </c>
      <c r="H100" s="101">
        <v>7.8551455020904504</v>
      </c>
      <c r="I100" s="101">
        <v>111.70765800476001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1">
        <v>50</v>
      </c>
      <c r="C102" s="101">
        <v>25.1999577742356</v>
      </c>
      <c r="D102" s="101">
        <v>9.9999989999999999E-4</v>
      </c>
      <c r="E102" s="101">
        <v>1.83256326271937</v>
      </c>
      <c r="F102" s="101">
        <v>5.2103269650385897</v>
      </c>
      <c r="G102" s="101">
        <v>123.81865119934</v>
      </c>
      <c r="H102" s="101">
        <v>7.3204565048217702</v>
      </c>
      <c r="I102" s="101">
        <v>103.883124542236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1">
        <v>51</v>
      </c>
      <c r="C104" s="101">
        <v>25.250155375554002</v>
      </c>
      <c r="D104" s="101">
        <v>9.9999989999999999E-4</v>
      </c>
      <c r="E104" s="101">
        <v>1.8684326501993</v>
      </c>
      <c r="F104" s="101">
        <v>5.3691117396721397</v>
      </c>
      <c r="G104" s="101">
        <v>115.80465965270901</v>
      </c>
      <c r="H104" s="101">
        <v>7.0880744934082003</v>
      </c>
      <c r="I104" s="101">
        <v>95.982943153381299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1">
        <v>52</v>
      </c>
      <c r="C106" s="101">
        <v>24.528816369863598</v>
      </c>
      <c r="D106" s="101">
        <v>9.9999989999999999E-4</v>
      </c>
      <c r="E106" s="101">
        <v>1.7481982409954</v>
      </c>
      <c r="F106" s="101">
        <v>4.7625264021066496</v>
      </c>
      <c r="G106" s="101">
        <v>124.78500556945799</v>
      </c>
      <c r="H106" s="101">
        <v>7.4402548313140802</v>
      </c>
      <c r="I106" s="101">
        <v>105.078531837463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1">
        <v>53</v>
      </c>
      <c r="C108" s="101">
        <v>24.297520270714301</v>
      </c>
      <c r="D108" s="101">
        <v>9.9999989999999999E-4</v>
      </c>
      <c r="E108" s="101">
        <v>1.7098066852642899</v>
      </c>
      <c r="F108" s="101">
        <v>4.6457289686569796</v>
      </c>
      <c r="G108" s="101">
        <v>120.140896606445</v>
      </c>
      <c r="H108" s="101">
        <v>7.3064143180847099</v>
      </c>
      <c r="I108" s="101">
        <v>100.548517608642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1">
        <v>54</v>
      </c>
      <c r="C110" s="101">
        <v>24.7873001098632</v>
      </c>
      <c r="D110" s="101">
        <v>9.9999989999999999E-4</v>
      </c>
      <c r="E110" s="101">
        <v>1.8353355664473301</v>
      </c>
      <c r="F110" s="101">
        <v>5.2512935720957197</v>
      </c>
      <c r="G110" s="101">
        <v>122.763458251953</v>
      </c>
      <c r="H110" s="101">
        <v>7.4322338581085203</v>
      </c>
      <c r="I110" s="101">
        <v>103.289046669006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1">
        <v>55</v>
      </c>
      <c r="C112" s="101">
        <v>24.6240612176748</v>
      </c>
      <c r="D112" s="101">
        <v>9.9999989999999999E-4</v>
      </c>
      <c r="E112" s="101">
        <v>1.8085192717038601</v>
      </c>
      <c r="F112" s="101">
        <v>5.2074235448470398</v>
      </c>
      <c r="G112" s="101">
        <v>131.79417762756299</v>
      </c>
      <c r="H112" s="101">
        <v>7.8056745052337604</v>
      </c>
      <c r="I112" s="101">
        <v>112.4400765419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1">
        <v>56</v>
      </c>
      <c r="C114" s="101">
        <v>23.757286511934701</v>
      </c>
      <c r="D114" s="101">
        <v>9.9999989999999999E-4</v>
      </c>
      <c r="E114" s="101">
        <v>1.64343577394118</v>
      </c>
      <c r="F114" s="101">
        <v>4.4613426465254502</v>
      </c>
      <c r="G114" s="101">
        <v>126.426735305786</v>
      </c>
      <c r="H114" s="101">
        <v>7.6558700084686198</v>
      </c>
      <c r="I114" s="101">
        <v>107.19373874664301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1">
        <v>57</v>
      </c>
      <c r="C116" s="101">
        <v>24.3704346143282</v>
      </c>
      <c r="D116" s="101">
        <v>9.9999989999999999E-4</v>
      </c>
      <c r="E116" s="101">
        <v>1.80457132137738</v>
      </c>
      <c r="F116" s="101">
        <v>5.19581232162622</v>
      </c>
      <c r="G116" s="101">
        <v>135.83168601989701</v>
      </c>
      <c r="H116" s="101">
        <v>7.9988039493560699</v>
      </c>
      <c r="I116" s="101">
        <v>116.719684410095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1">
        <v>58</v>
      </c>
      <c r="C118" s="101">
        <v>23.725384198702201</v>
      </c>
      <c r="D118" s="101">
        <v>9.9999989999999999E-4</v>
      </c>
      <c r="E118" s="101">
        <v>1.67491330091769</v>
      </c>
      <c r="F118" s="101">
        <v>4.67153587249609</v>
      </c>
      <c r="G118" s="101">
        <v>138.42474975585901</v>
      </c>
      <c r="H118" s="101">
        <v>8.0097072124481201</v>
      </c>
      <c r="I118" s="101">
        <v>119.434196281433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1">
        <v>59</v>
      </c>
      <c r="C120" s="101">
        <v>23.597490677466698</v>
      </c>
      <c r="D120" s="101">
        <v>9.9999989999999999E-4</v>
      </c>
      <c r="E120" s="101">
        <v>1.71067975576107</v>
      </c>
      <c r="F120" s="101">
        <v>4.66578777019794</v>
      </c>
      <c r="G120" s="101">
        <v>131.28834609985299</v>
      </c>
      <c r="H120" s="101">
        <v>7.6898065090179397</v>
      </c>
      <c r="I120" s="101">
        <v>112.420128631591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1">
        <v>60</v>
      </c>
      <c r="C122" s="101">
        <v>23.390050227825402</v>
      </c>
      <c r="D122" s="101">
        <v>9.9999989999999999E-4</v>
      </c>
      <c r="E122" s="101">
        <v>1.72137990135412</v>
      </c>
      <c r="F122" s="101">
        <v>4.5812672009834801</v>
      </c>
      <c r="G122" s="101">
        <v>131.331726455688</v>
      </c>
      <c r="H122" s="101">
        <v>7.7984072685241701</v>
      </c>
      <c r="I122" s="101">
        <v>112.587440872192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1">
        <v>61</v>
      </c>
      <c r="C124" s="101">
        <v>24.205980887779798</v>
      </c>
      <c r="D124" s="101">
        <v>9.9999989999999999E-4</v>
      </c>
      <c r="E124" s="101">
        <v>1.9234498647543099</v>
      </c>
      <c r="F124" s="101">
        <v>5.5216660912220297</v>
      </c>
      <c r="G124" s="101">
        <v>135.00187759399401</v>
      </c>
      <c r="H124" s="101">
        <v>7.9983756542205802</v>
      </c>
      <c r="I124" s="101">
        <v>116.382391357421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1">
        <v>62</v>
      </c>
      <c r="C126" s="101">
        <v>24.549173868619398</v>
      </c>
      <c r="D126" s="101">
        <v>9.9999989999999999E-4</v>
      </c>
      <c r="E126" s="101">
        <v>1.95835757714051</v>
      </c>
      <c r="F126" s="101">
        <v>5.9898124428895798</v>
      </c>
      <c r="G126" s="101">
        <v>142.972406005859</v>
      </c>
      <c r="H126" s="101">
        <v>8.3377677917480408</v>
      </c>
      <c r="I126" s="101">
        <v>124.47801227569499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1">
        <v>63</v>
      </c>
      <c r="C128" s="101">
        <v>23.007366693936799</v>
      </c>
      <c r="D128" s="101">
        <v>9.9999989999999999E-4</v>
      </c>
      <c r="E128" s="101">
        <v>1.7596660485634401</v>
      </c>
      <c r="F128" s="101">
        <v>4.5735508111807004</v>
      </c>
      <c r="G128" s="101">
        <v>150.11405830383299</v>
      </c>
      <c r="H128" s="101">
        <v>8.5351052761077799</v>
      </c>
      <c r="I128" s="101">
        <v>131.74533214569001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1">
        <v>64</v>
      </c>
      <c r="C130" s="101">
        <v>23.575862884521399</v>
      </c>
      <c r="D130" s="101">
        <v>9.9999989999999999E-4</v>
      </c>
      <c r="E130" s="101">
        <v>1.80912953844437</v>
      </c>
      <c r="F130" s="101">
        <v>5.26674901063625</v>
      </c>
      <c r="G130" s="101">
        <v>146.023510742187</v>
      </c>
      <c r="H130" s="101">
        <v>8.3382991313934305</v>
      </c>
      <c r="I130" s="101">
        <v>127.779625511169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1">
        <v>65</v>
      </c>
      <c r="C132" s="101">
        <v>24.2339082864614</v>
      </c>
      <c r="D132" s="101">
        <v>9.9999989999999999E-4</v>
      </c>
      <c r="E132" s="101">
        <v>2.02676815711534</v>
      </c>
      <c r="F132" s="101">
        <v>6.0506319357798599</v>
      </c>
      <c r="G132" s="101">
        <v>137.369358062744</v>
      </c>
      <c r="H132" s="101">
        <v>8.0825698852538999</v>
      </c>
      <c r="I132" s="101">
        <v>119.25143833160401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1">
        <v>66</v>
      </c>
      <c r="C134" s="101">
        <v>22.647998516376202</v>
      </c>
      <c r="D134" s="101">
        <v>9.9999989999999999E-4</v>
      </c>
      <c r="E134" s="101">
        <v>1.7511360095097399</v>
      </c>
      <c r="F134" s="101">
        <v>4.5914683158580996</v>
      </c>
      <c r="G134" s="101">
        <v>136.82597579956001</v>
      </c>
      <c r="H134" s="101">
        <v>8.1101807594299302</v>
      </c>
      <c r="I134" s="101">
        <v>118.8360622406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1">
        <v>67</v>
      </c>
      <c r="C136" s="101">
        <v>22.4184896028958</v>
      </c>
      <c r="D136" s="101">
        <v>9.9999989999999999E-4</v>
      </c>
      <c r="E136" s="101">
        <v>1.6755335560211699</v>
      </c>
      <c r="F136" s="101">
        <v>4.4905563042713998</v>
      </c>
      <c r="G136" s="101">
        <v>143.337338638305</v>
      </c>
      <c r="H136" s="101">
        <v>8.2622903347015306</v>
      </c>
      <c r="I136" s="101">
        <v>125.476364135742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1">
        <v>68</v>
      </c>
      <c r="C138" s="101">
        <v>24.081510030306301</v>
      </c>
      <c r="D138" s="101">
        <v>9.9999989999999999E-4</v>
      </c>
      <c r="E138" s="101">
        <v>2.0686079768034098</v>
      </c>
      <c r="F138" s="101">
        <v>6.2823143509717996</v>
      </c>
      <c r="G138" s="101">
        <v>135.52441177368101</v>
      </c>
      <c r="H138" s="101">
        <v>8.0000139236450192</v>
      </c>
      <c r="I138" s="101">
        <v>117.791269874572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1">
        <v>69</v>
      </c>
      <c r="C140" s="101">
        <v>22.536985764136599</v>
      </c>
      <c r="D140" s="101">
        <v>9.9999989999999999E-4</v>
      </c>
      <c r="E140" s="101">
        <v>1.7775633862385301</v>
      </c>
      <c r="F140" s="101">
        <v>4.8645650240091101</v>
      </c>
      <c r="G140" s="101">
        <v>129.78462028503401</v>
      </c>
      <c r="H140" s="101">
        <v>7.8692121028900104</v>
      </c>
      <c r="I140" s="101">
        <v>112.17828025817801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1">
        <v>70</v>
      </c>
      <c r="C142" s="101">
        <v>22.0305831615741</v>
      </c>
      <c r="D142" s="101">
        <v>9.9999989999999999E-4</v>
      </c>
      <c r="E142" s="101">
        <v>1.6763778168421499</v>
      </c>
      <c r="F142" s="101">
        <v>4.4864429464707003</v>
      </c>
      <c r="G142" s="101">
        <v>135.68088378906199</v>
      </c>
      <c r="H142" s="101">
        <v>8.1247203350067103</v>
      </c>
      <c r="I142" s="101">
        <v>118.20422306060701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1">
        <v>71</v>
      </c>
      <c r="C144" s="101">
        <v>21.295613655677201</v>
      </c>
      <c r="D144" s="101">
        <v>9.9999989999999999E-4</v>
      </c>
      <c r="E144" s="101">
        <v>1.5701962801126299</v>
      </c>
      <c r="F144" s="101">
        <v>3.8813375418002698</v>
      </c>
      <c r="G144" s="101">
        <v>132.082576370239</v>
      </c>
      <c r="H144" s="101">
        <v>8.0098465919494597</v>
      </c>
      <c r="I144" s="101">
        <v>114.735641860961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1">
        <v>72</v>
      </c>
      <c r="C146" s="101">
        <v>21.717114228468599</v>
      </c>
      <c r="D146" s="101">
        <v>9.9999989999999999E-4</v>
      </c>
      <c r="E146" s="101">
        <v>1.6797536749106099</v>
      </c>
      <c r="F146" s="101">
        <v>4.4326803454985901</v>
      </c>
      <c r="G146" s="101">
        <v>130.11814575195299</v>
      </c>
      <c r="H146" s="101">
        <v>7.9439403533935504</v>
      </c>
      <c r="I146" s="101">
        <v>112.901034164428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1">
        <v>73</v>
      </c>
      <c r="C148" s="101">
        <v>22.148178173945499</v>
      </c>
      <c r="D148" s="101">
        <v>9.9999989999999999E-4</v>
      </c>
      <c r="E148" s="101">
        <v>1.8093977799782299</v>
      </c>
      <c r="F148" s="101">
        <v>4.99402047579105</v>
      </c>
      <c r="G148" s="101">
        <v>128.11883544921801</v>
      </c>
      <c r="H148" s="101">
        <v>7.8407264709472599</v>
      </c>
      <c r="I148" s="101">
        <v>111.032313156127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1">
        <v>74</v>
      </c>
      <c r="C150" s="101">
        <v>21.7767937733576</v>
      </c>
      <c r="D150" s="101">
        <v>9.9999989999999999E-4</v>
      </c>
      <c r="E150" s="101">
        <v>1.76492210993399</v>
      </c>
      <c r="F150" s="101">
        <v>4.75258856553297</v>
      </c>
      <c r="G150" s="101">
        <v>134.157033920288</v>
      </c>
      <c r="H150" s="101">
        <v>8.0226200580596903</v>
      </c>
      <c r="I150" s="101">
        <v>117.20036907196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1">
        <v>75</v>
      </c>
      <c r="C152" s="101">
        <v>20.969394977276099</v>
      </c>
      <c r="D152" s="102">
        <v>9.9999990000000004E-5</v>
      </c>
      <c r="E152" s="101">
        <v>1.61434339101497</v>
      </c>
      <c r="F152" s="101">
        <v>4.0191501241463801</v>
      </c>
      <c r="G152" s="101">
        <v>134.23576049804601</v>
      </c>
      <c r="H152" s="101">
        <v>8.0156150817871001</v>
      </c>
      <c r="I152" s="101">
        <v>117.292568016052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1">
        <v>76</v>
      </c>
      <c r="C154" s="101">
        <v>22.691139587989198</v>
      </c>
      <c r="D154" s="102">
        <v>9.9999990000000004E-5</v>
      </c>
      <c r="E154" s="101">
        <v>1.88875811833601</v>
      </c>
      <c r="F154" s="101">
        <v>5.75458001173459</v>
      </c>
      <c r="G154" s="101">
        <v>133.16317291259699</v>
      </c>
      <c r="H154" s="101">
        <v>7.9751615524291903</v>
      </c>
      <c r="I154" s="101">
        <v>116.2338098526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1">
        <v>77</v>
      </c>
      <c r="C156" s="101">
        <v>20.479013589712199</v>
      </c>
      <c r="D156" s="102">
        <v>9.9999990000000004E-5</v>
      </c>
      <c r="E156" s="101">
        <v>1.5295126369366201</v>
      </c>
      <c r="F156" s="101">
        <v>3.5563691029181799</v>
      </c>
      <c r="G156" s="101">
        <v>132.960353469848</v>
      </c>
      <c r="H156" s="101">
        <v>7.9956634044647199</v>
      </c>
      <c r="I156" s="101">
        <v>116.045000839233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1">
        <v>78</v>
      </c>
      <c r="C158" s="101">
        <v>21.930683869581902</v>
      </c>
      <c r="D158" s="102">
        <v>9.9999990000000004E-5</v>
      </c>
      <c r="E158" s="101">
        <v>1.82973838081726</v>
      </c>
      <c r="F158" s="101">
        <v>5.0221401407168402</v>
      </c>
      <c r="G158" s="101">
        <v>132.446685791015</v>
      </c>
      <c r="H158" s="101">
        <v>7.9827566146850497</v>
      </c>
      <c r="I158" s="101">
        <v>115.54551773071201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1">
        <v>79</v>
      </c>
      <c r="C160" s="101">
        <v>20.872325970576298</v>
      </c>
      <c r="D160" s="102">
        <v>9.9999990000000004E-5</v>
      </c>
      <c r="E160" s="101">
        <v>1.59816129161761</v>
      </c>
      <c r="F160" s="101">
        <v>3.9780580951617299</v>
      </c>
      <c r="G160" s="101">
        <v>133.52624397277799</v>
      </c>
      <c r="H160" s="101">
        <v>8.03625388145446</v>
      </c>
      <c r="I160" s="101">
        <v>116.63945922851499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1">
        <v>80</v>
      </c>
      <c r="C162" s="101">
        <v>21.454416421743499</v>
      </c>
      <c r="D162" s="102">
        <v>9.9999990000000004E-5</v>
      </c>
      <c r="E162" s="101">
        <v>1.7263056658781399</v>
      </c>
      <c r="F162" s="101">
        <v>4.5745807611025198</v>
      </c>
      <c r="G162" s="101">
        <v>133.53994293212801</v>
      </c>
      <c r="H162" s="101">
        <v>8.0482142925262394</v>
      </c>
      <c r="I162" s="101">
        <v>116.667669677734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1">
        <v>81</v>
      </c>
      <c r="C164" s="101">
        <v>21.587530062748801</v>
      </c>
      <c r="D164" s="102">
        <v>9.9999990000000004E-5</v>
      </c>
      <c r="E164" s="101">
        <v>1.74869473393146</v>
      </c>
      <c r="F164" s="101">
        <v>4.7223313771761299</v>
      </c>
      <c r="G164" s="101">
        <v>134.20815582275301</v>
      </c>
      <c r="H164" s="101">
        <v>8.0770682811737</v>
      </c>
      <c r="I164" s="101">
        <v>117.350624656677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1">
        <v>82</v>
      </c>
      <c r="C166" s="101">
        <v>21.285406479468701</v>
      </c>
      <c r="D166" s="102">
        <v>9.9999990000000004E-5</v>
      </c>
      <c r="E166" s="101">
        <v>1.6115481349138101</v>
      </c>
      <c r="F166" s="101">
        <v>4.4350627477352402</v>
      </c>
      <c r="G166" s="101">
        <v>133.52160263061501</v>
      </c>
      <c r="H166" s="101">
        <v>8.0453155040740896</v>
      </c>
      <c r="I166" s="101">
        <v>116.67905330657899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1">
        <v>83</v>
      </c>
      <c r="C168" s="101">
        <v>21.0643810859093</v>
      </c>
      <c r="D168" s="102">
        <v>9.9999990000000004E-5</v>
      </c>
      <c r="E168" s="101">
        <v>1.6256816020378699</v>
      </c>
      <c r="F168" s="101">
        <v>4.22909737550295</v>
      </c>
      <c r="G168" s="101">
        <v>134.09641990661601</v>
      </c>
      <c r="H168" s="101">
        <v>8.0670009136199905</v>
      </c>
      <c r="I168" s="101">
        <v>117.268998908996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1">
        <v>84</v>
      </c>
      <c r="C170" s="101">
        <v>21.5966468957754</v>
      </c>
      <c r="D170" s="102">
        <v>9.9999990000000004E-5</v>
      </c>
      <c r="E170" s="101">
        <v>1.7331360074189901</v>
      </c>
      <c r="F170" s="101">
        <v>4.7765842309364901</v>
      </c>
      <c r="G170" s="101">
        <v>133.268983459472</v>
      </c>
      <c r="H170" s="101">
        <v>8.0321872234344394</v>
      </c>
      <c r="I170" s="101">
        <v>116.45689659118599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1">
        <v>85</v>
      </c>
      <c r="C172" s="101">
        <v>20.609862107496902</v>
      </c>
      <c r="D172" s="102">
        <v>9.9999990000000004E-5</v>
      </c>
      <c r="E172" s="101">
        <v>1.5822599759468601</v>
      </c>
      <c r="F172" s="101">
        <v>3.8052163811830302</v>
      </c>
      <c r="G172" s="101">
        <v>133.79703750610301</v>
      </c>
      <c r="H172" s="101">
        <v>8.0510847091674798</v>
      </c>
      <c r="I172" s="101">
        <v>117.00047321319499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1">
        <v>86</v>
      </c>
      <c r="C174" s="101">
        <v>20.973760531498801</v>
      </c>
      <c r="D174" s="102">
        <v>9.9999990000000004E-5</v>
      </c>
      <c r="E174" s="101">
        <v>1.65671480160493</v>
      </c>
      <c r="F174" s="101">
        <v>4.1847346425056404</v>
      </c>
      <c r="G174" s="101">
        <v>135.613220596313</v>
      </c>
      <c r="H174" s="101">
        <v>8.1186748981475798</v>
      </c>
      <c r="I174" s="101">
        <v>118.83236236572201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1">
        <v>87</v>
      </c>
      <c r="C176" s="101">
        <v>21.0391716590294</v>
      </c>
      <c r="D176" s="102">
        <v>9.9999990000000004E-5</v>
      </c>
      <c r="E176" s="101">
        <v>1.68256996686641</v>
      </c>
      <c r="F176" s="101">
        <v>4.2659455170998202</v>
      </c>
      <c r="G176" s="101">
        <v>136.17745780944799</v>
      </c>
      <c r="H176" s="101">
        <v>8.1333790779113695</v>
      </c>
      <c r="I176" s="101">
        <v>119.412517547607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1">
        <v>88</v>
      </c>
      <c r="C178" s="101">
        <v>20.518791638887802</v>
      </c>
      <c r="D178" s="102">
        <v>9.9999990000000004E-5</v>
      </c>
      <c r="E178" s="101">
        <v>1.5512968943669201</v>
      </c>
      <c r="F178" s="101">
        <v>3.7615839082461102</v>
      </c>
      <c r="G178" s="101">
        <v>136.87891120910601</v>
      </c>
      <c r="H178" s="101">
        <v>8.16003723144531</v>
      </c>
      <c r="I178" s="101">
        <v>120.130087280273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1">
        <v>89</v>
      </c>
      <c r="C180" s="101">
        <v>21.068336706895</v>
      </c>
      <c r="D180" s="102">
        <v>9.9999990000000004E-5</v>
      </c>
      <c r="E180" s="101">
        <v>1.66515201788682</v>
      </c>
      <c r="F180" s="101">
        <v>4.3273264857438898</v>
      </c>
      <c r="G180" s="101">
        <v>136.02934150695799</v>
      </c>
      <c r="H180" s="101">
        <v>8.1446903705596903</v>
      </c>
      <c r="I180" s="101">
        <v>119.29682025909401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1">
        <v>90</v>
      </c>
      <c r="C182" s="101">
        <v>21.5707152439997</v>
      </c>
      <c r="D182" s="102">
        <v>9.9999990000000004E-5</v>
      </c>
      <c r="E182" s="101">
        <v>1.7704520110900499</v>
      </c>
      <c r="F182" s="101">
        <v>4.8461285416896498</v>
      </c>
      <c r="G182" s="101">
        <v>135.98736190795799</v>
      </c>
      <c r="H182" s="101">
        <v>8.14558248519897</v>
      </c>
      <c r="I182" s="101">
        <v>119.27136821746799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1">
        <v>91</v>
      </c>
      <c r="C184" s="101">
        <v>21.018567452063898</v>
      </c>
      <c r="D184" s="102">
        <v>9.9999990000000004E-5</v>
      </c>
      <c r="E184" s="101">
        <v>1.6233193736809901</v>
      </c>
      <c r="F184" s="101">
        <v>4.3106159384433997</v>
      </c>
      <c r="G184" s="101">
        <v>135.30911331176699</v>
      </c>
      <c r="H184" s="101">
        <v>8.1192292213439892</v>
      </c>
      <c r="I184" s="101">
        <v>118.6098695755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1">
        <v>92</v>
      </c>
      <c r="C186" s="101">
        <v>20.664959834172102</v>
      </c>
      <c r="D186" s="102">
        <v>9.9999990000000004E-5</v>
      </c>
      <c r="E186" s="101">
        <v>1.58357523954831</v>
      </c>
      <c r="F186" s="101">
        <v>3.9738347186491998</v>
      </c>
      <c r="G186" s="101">
        <v>135.59009284973101</v>
      </c>
      <c r="H186" s="101">
        <v>8.1387617588043195</v>
      </c>
      <c r="I186" s="101">
        <v>118.907761764526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1">
        <v>93</v>
      </c>
      <c r="C188" s="101">
        <v>22.386867743271999</v>
      </c>
      <c r="D188" s="102">
        <v>9.9999990000000004E-5</v>
      </c>
      <c r="E188" s="101">
        <v>1.87536653876304</v>
      </c>
      <c r="F188" s="101">
        <v>5.7127423194738496</v>
      </c>
      <c r="G188" s="101">
        <v>135.45931091308501</v>
      </c>
      <c r="H188" s="101">
        <v>8.1208935260772694</v>
      </c>
      <c r="I188" s="101">
        <v>118.79407711029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1">
        <v>94</v>
      </c>
      <c r="C190" s="101">
        <v>22.1396025144136</v>
      </c>
      <c r="D190" s="102">
        <v>9.9999990000000004E-5</v>
      </c>
      <c r="E190" s="101">
        <v>1.90515856330211</v>
      </c>
      <c r="F190" s="101">
        <v>5.4826753231195298</v>
      </c>
      <c r="G190" s="101">
        <v>135.84678573608301</v>
      </c>
      <c r="H190" s="101">
        <v>8.1307778835296602</v>
      </c>
      <c r="I190" s="101">
        <v>119.19886741638101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1">
        <v>95</v>
      </c>
      <c r="C192" s="101">
        <v>21.693832030663099</v>
      </c>
      <c r="D192" s="102">
        <v>9.9999990000000004E-5</v>
      </c>
      <c r="E192" s="101">
        <v>1.8069689480158</v>
      </c>
      <c r="F192" s="101">
        <v>5.0543317932348897</v>
      </c>
      <c r="G192" s="101">
        <v>135.71822090148899</v>
      </c>
      <c r="H192" s="101">
        <v>8.1367680072784392</v>
      </c>
      <c r="I192" s="101">
        <v>119.087852668762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1">
        <v>96</v>
      </c>
      <c r="C194" s="101">
        <v>20.929137229919402</v>
      </c>
      <c r="D194" s="102">
        <v>9.9999990000000004E-5</v>
      </c>
      <c r="E194" s="101">
        <v>1.5987703777276501</v>
      </c>
      <c r="F194" s="101">
        <v>4.3072769504327004</v>
      </c>
      <c r="G194" s="101">
        <v>134.42634429931601</v>
      </c>
      <c r="H194" s="101">
        <v>8.0779601097106895</v>
      </c>
      <c r="I194" s="101">
        <v>117.813717269897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1">
        <v>97</v>
      </c>
      <c r="C196" s="101">
        <v>21.091990250807498</v>
      </c>
      <c r="D196" s="102">
        <v>9.9999990000000004E-5</v>
      </c>
      <c r="E196" s="101">
        <v>1.6586188696897901</v>
      </c>
      <c r="F196" s="101">
        <v>4.4879670601624699</v>
      </c>
      <c r="G196" s="101">
        <v>135.56340065002399</v>
      </c>
      <c r="H196" s="101">
        <v>8.1288077354431092</v>
      </c>
      <c r="I196" s="101">
        <v>118.968684577941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1">
        <v>98</v>
      </c>
      <c r="C198" s="101">
        <v>21.4360928902259</v>
      </c>
      <c r="D198" s="102">
        <v>9.9999990000000004E-5</v>
      </c>
      <c r="E198" s="101">
        <v>1.7721490814135601</v>
      </c>
      <c r="F198" s="101">
        <v>4.8500685508434502</v>
      </c>
      <c r="G198" s="101">
        <v>135.50565261840799</v>
      </c>
      <c r="H198" s="101">
        <v>8.1294041156768806</v>
      </c>
      <c r="I198" s="101">
        <v>118.929046249389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1">
        <v>99</v>
      </c>
      <c r="C200" s="101">
        <v>20.559630540701001</v>
      </c>
      <c r="D200" s="102">
        <v>9.9999990000000004E-5</v>
      </c>
      <c r="E200" s="101">
        <v>1.61425767036584</v>
      </c>
      <c r="F200" s="101">
        <v>3.9918536589695801</v>
      </c>
      <c r="G200" s="101">
        <v>135.79482688903801</v>
      </c>
      <c r="H200" s="101">
        <v>8.1296314716339104</v>
      </c>
      <c r="I200" s="101">
        <v>119.23662700653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1">
        <v>100</v>
      </c>
      <c r="C202" s="101">
        <v>20.3924958889301</v>
      </c>
      <c r="D202" s="102">
        <v>1.0000000000000001E-5</v>
      </c>
      <c r="E202" s="101">
        <v>1.5633773620311999</v>
      </c>
      <c r="F202" s="101">
        <v>3.83518169476435</v>
      </c>
      <c r="G202" s="101">
        <v>135.532353210449</v>
      </c>
      <c r="H202" s="101">
        <v>8.1177984237670895</v>
      </c>
      <c r="I202" s="101">
        <v>118.976015090942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1">
        <v>101</v>
      </c>
      <c r="C204" s="101">
        <v>21.354771760793799</v>
      </c>
      <c r="D204" s="102">
        <v>1.0000000000000001E-5</v>
      </c>
      <c r="E204" s="101">
        <v>1.7503283642805501</v>
      </c>
      <c r="F204" s="101">
        <v>4.7993325728636496</v>
      </c>
      <c r="G204" s="101">
        <v>135.56979179382299</v>
      </c>
      <c r="H204" s="101">
        <v>8.1176864624023395</v>
      </c>
      <c r="I204" s="101">
        <v>119.01534461975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1">
        <v>102</v>
      </c>
      <c r="C206" s="101">
        <v>21.4269404778113</v>
      </c>
      <c r="D206" s="102">
        <v>1.0000000000000001E-5</v>
      </c>
      <c r="E206" s="101">
        <v>1.7651331447637999</v>
      </c>
      <c r="F206" s="101">
        <v>4.8734040810511603</v>
      </c>
      <c r="G206" s="101">
        <v>135.77576522827101</v>
      </c>
      <c r="H206" s="101">
        <v>8.1258529186248705</v>
      </c>
      <c r="I206" s="101">
        <v>119.22323141098001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1">
        <v>103</v>
      </c>
      <c r="C208" s="101">
        <v>19.677486713115901</v>
      </c>
      <c r="D208" s="102">
        <v>1.0000000000000001E-5</v>
      </c>
      <c r="E208" s="101">
        <v>1.4144936318580901</v>
      </c>
      <c r="F208" s="101">
        <v>3.1258792602098899</v>
      </c>
      <c r="G208" s="101">
        <v>135.50223159789999</v>
      </c>
      <c r="H208" s="101">
        <v>8.1131522178649895</v>
      </c>
      <c r="I208" s="101">
        <v>118.951640510559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1">
        <v>104</v>
      </c>
      <c r="C210" s="101">
        <v>22.018897863534701</v>
      </c>
      <c r="D210" s="102">
        <v>1.0000000000000001E-5</v>
      </c>
      <c r="E210" s="101">
        <v>1.88834839142285</v>
      </c>
      <c r="F210" s="101">
        <v>5.4692453879576401</v>
      </c>
      <c r="G210" s="101">
        <v>135.80277481079099</v>
      </c>
      <c r="H210" s="101">
        <v>8.1253808021545399</v>
      </c>
      <c r="I210" s="101">
        <v>119.254148292541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1">
        <v>105</v>
      </c>
      <c r="C212" s="101">
        <v>19.894437276400001</v>
      </c>
      <c r="D212" s="102">
        <v>1.0000000000000001E-5</v>
      </c>
      <c r="E212" s="101">
        <v>1.42542954133107</v>
      </c>
      <c r="F212" s="101">
        <v>3.3467665131275401</v>
      </c>
      <c r="G212" s="101">
        <v>135.70772743225001</v>
      </c>
      <c r="H212" s="101">
        <v>8.1191302776336602</v>
      </c>
      <c r="I212" s="101">
        <v>119.161099910736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1">
        <v>106</v>
      </c>
      <c r="C214" s="101">
        <v>19.493240283085701</v>
      </c>
      <c r="D214" s="102">
        <v>1.0000000000000001E-5</v>
      </c>
      <c r="E214" s="101">
        <v>1.37800805385296</v>
      </c>
      <c r="F214" s="101">
        <v>2.9475749868613002</v>
      </c>
      <c r="G214" s="101">
        <v>135.48428802490201</v>
      </c>
      <c r="H214" s="101">
        <v>8.1102688789367594</v>
      </c>
      <c r="I214" s="101">
        <v>118.93966979980399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1">
        <v>107</v>
      </c>
      <c r="C216" s="101">
        <v>20.909758127652601</v>
      </c>
      <c r="D216" s="102">
        <v>1.0000000000000001E-5</v>
      </c>
      <c r="E216" s="101">
        <v>1.6436786422362599</v>
      </c>
      <c r="F216" s="101">
        <v>4.3661206089533202</v>
      </c>
      <c r="G216" s="101">
        <v>135.62525405883699</v>
      </c>
      <c r="H216" s="101">
        <v>8.1134873390197697</v>
      </c>
      <c r="I216" s="101">
        <v>119.082679462432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1">
        <v>108</v>
      </c>
      <c r="C218" s="101">
        <v>21.360123854417001</v>
      </c>
      <c r="D218" s="102">
        <v>1.0000000000000001E-5</v>
      </c>
      <c r="E218" s="101">
        <v>1.7119584381580299</v>
      </c>
      <c r="F218" s="101">
        <v>4.8185374071964802</v>
      </c>
      <c r="G218" s="101">
        <v>135.59695663452101</v>
      </c>
      <c r="H218" s="101">
        <v>8.1139430046081493</v>
      </c>
      <c r="I218" s="101">
        <v>119.056442928314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1">
        <v>109</v>
      </c>
      <c r="C220" s="101">
        <v>21.161889076232899</v>
      </c>
      <c r="D220" s="102">
        <v>1.0000000000000001E-5</v>
      </c>
      <c r="E220" s="101">
        <v>1.74318353029397</v>
      </c>
      <c r="F220" s="101">
        <v>4.6223840071604796</v>
      </c>
      <c r="G220" s="101">
        <v>134.394121551513</v>
      </c>
      <c r="H220" s="101">
        <v>8.0818121910095204</v>
      </c>
      <c r="I220" s="101">
        <v>117.855712604522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1">
        <v>110</v>
      </c>
      <c r="C222" s="101">
        <v>20.283861453716501</v>
      </c>
      <c r="D222" s="102">
        <v>1.0000000000000001E-5</v>
      </c>
      <c r="E222" s="101">
        <v>1.5385861007066799</v>
      </c>
      <c r="F222" s="101">
        <v>3.74646641428654</v>
      </c>
      <c r="G222" s="101">
        <v>134.47003707885699</v>
      </c>
      <c r="H222" s="101">
        <v>8.0803728580474807</v>
      </c>
      <c r="I222" s="101">
        <v>117.93374757766701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1">
        <v>111</v>
      </c>
      <c r="C224" s="101">
        <v>20.754783923809299</v>
      </c>
      <c r="D224" s="102">
        <v>1.0000000000000001E-5</v>
      </c>
      <c r="E224" s="101">
        <v>1.6207122092063599</v>
      </c>
      <c r="F224" s="101">
        <v>4.2195209631552997</v>
      </c>
      <c r="G224" s="101">
        <v>134.63311500549301</v>
      </c>
      <c r="H224" s="101">
        <v>8.0804739952087399</v>
      </c>
      <c r="I224" s="101">
        <v>118.098962497711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1">
        <v>112</v>
      </c>
      <c r="C226" s="101">
        <v>21.427917553828301</v>
      </c>
      <c r="D226" s="102">
        <v>1.0000000000000001E-5</v>
      </c>
      <c r="E226" s="101">
        <v>1.8077098773075899</v>
      </c>
      <c r="F226" s="101">
        <v>4.8948150643935504</v>
      </c>
      <c r="G226" s="101">
        <v>134.855139160156</v>
      </c>
      <c r="H226" s="101">
        <v>8.0907039165496801</v>
      </c>
      <c r="I226" s="101">
        <v>118.323167037963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1">
        <v>113</v>
      </c>
      <c r="C228" s="101">
        <v>20.553989850557699</v>
      </c>
      <c r="D228" s="102">
        <v>1.0000000000000001E-5</v>
      </c>
      <c r="E228" s="101">
        <v>1.62380983050052</v>
      </c>
      <c r="F228" s="101">
        <v>4.0230776667594901</v>
      </c>
      <c r="G228" s="101">
        <v>135.13306312560999</v>
      </c>
      <c r="H228" s="101">
        <v>8.0989088058471594</v>
      </c>
      <c r="I228" s="101">
        <v>118.603293132781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1">
        <v>114</v>
      </c>
      <c r="C230" s="101">
        <v>20.8194830967829</v>
      </c>
      <c r="D230" s="102">
        <v>1.0000000000000001E-5</v>
      </c>
      <c r="E230" s="101">
        <v>1.63604479798903</v>
      </c>
      <c r="F230" s="101">
        <v>4.2907893245036703</v>
      </c>
      <c r="G230" s="101">
        <v>135.45034942626901</v>
      </c>
      <c r="H230" s="101">
        <v>8.1109468460083001</v>
      </c>
      <c r="I230" s="101">
        <v>118.922817611694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1">
        <v>115</v>
      </c>
      <c r="C232" s="101">
        <v>21.312795125521099</v>
      </c>
      <c r="D232" s="102">
        <v>1.0000000000000001E-5</v>
      </c>
      <c r="E232" s="101">
        <v>1.7619101749016599</v>
      </c>
      <c r="F232" s="101">
        <v>4.7863470545181803</v>
      </c>
      <c r="G232" s="101">
        <v>135.39993782043399</v>
      </c>
      <c r="H232" s="101">
        <v>8.1044573307037293</v>
      </c>
      <c r="I232" s="101">
        <v>118.87466144561699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1">
        <v>116</v>
      </c>
      <c r="C234" s="101">
        <v>20.8081202140221</v>
      </c>
      <c r="D234" s="102">
        <v>1.0000000000000001E-5</v>
      </c>
      <c r="E234" s="101">
        <v>1.64566857768939</v>
      </c>
      <c r="F234" s="101">
        <v>4.2839471193460303</v>
      </c>
      <c r="G234" s="101">
        <v>134.70255470275799</v>
      </c>
      <c r="H234" s="101">
        <v>8.0816695213317793</v>
      </c>
      <c r="I234" s="101">
        <v>118.17956666946399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1">
        <v>117</v>
      </c>
      <c r="C236" s="101">
        <v>19.711127281188901</v>
      </c>
      <c r="D236" s="102">
        <v>1.0000000000000001E-5</v>
      </c>
      <c r="E236" s="101">
        <v>1.4230869274872999</v>
      </c>
      <c r="F236" s="101">
        <v>3.1892544810588501</v>
      </c>
      <c r="G236" s="101">
        <v>134.017575073242</v>
      </c>
      <c r="H236" s="101">
        <v>8.0824914455413808</v>
      </c>
      <c r="I236" s="101">
        <v>117.496892356872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1">
        <v>118</v>
      </c>
      <c r="C238" s="101">
        <v>20.7587280273437</v>
      </c>
      <c r="D238" s="102">
        <v>1.0000000000000001E-5</v>
      </c>
      <c r="E238" s="101">
        <v>1.6422342360019599</v>
      </c>
      <c r="F238" s="101">
        <v>4.2391803860664297</v>
      </c>
      <c r="G238" s="101">
        <v>134.22687416076599</v>
      </c>
      <c r="H238" s="101">
        <v>8.0863786697387692</v>
      </c>
      <c r="I238" s="101">
        <v>117.708548164367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1">
        <v>119</v>
      </c>
      <c r="C240" s="101">
        <v>21.7186632156372</v>
      </c>
      <c r="D240" s="102">
        <v>1.0000000000000001E-5</v>
      </c>
      <c r="E240" s="101">
        <v>1.7902906995553201</v>
      </c>
      <c r="F240" s="101">
        <v>5.2014739559246896</v>
      </c>
      <c r="G240" s="101">
        <v>134.41292800903301</v>
      </c>
      <c r="H240" s="101">
        <v>8.0939881324768006</v>
      </c>
      <c r="I240" s="101">
        <v>117.896978378295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1">
        <v>120</v>
      </c>
      <c r="C242" s="101">
        <v>20.847055068382801</v>
      </c>
      <c r="D242" s="102">
        <v>1.0000000000000001E-5</v>
      </c>
      <c r="E242" s="101">
        <v>1.62642458310494</v>
      </c>
      <c r="F242" s="101">
        <v>4.3322598796624403</v>
      </c>
      <c r="G242" s="101">
        <v>134.30616950988701</v>
      </c>
      <c r="H242" s="101">
        <v>8.0843216419219903</v>
      </c>
      <c r="I242" s="101">
        <v>117.792631435394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1">
        <v>121</v>
      </c>
      <c r="C244" s="101">
        <v>20.077772947458101</v>
      </c>
      <c r="D244" s="102">
        <v>1.0000000000000001E-5</v>
      </c>
      <c r="E244" s="101">
        <v>1.5061382811802999</v>
      </c>
      <c r="F244" s="101">
        <v>3.5654026865959101</v>
      </c>
      <c r="G244" s="101">
        <v>134.43840637207001</v>
      </c>
      <c r="H244" s="101">
        <v>8.0816236019134493</v>
      </c>
      <c r="I244" s="101">
        <v>117.92731189727699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1">
        <v>122</v>
      </c>
      <c r="C246" s="101">
        <v>20.022122236398499</v>
      </c>
      <c r="D246" s="102">
        <v>1.0000000000000001E-5</v>
      </c>
      <c r="E246" s="101">
        <v>1.4952068879054099</v>
      </c>
      <c r="F246" s="101">
        <v>3.5122039134685799</v>
      </c>
      <c r="G246" s="101">
        <v>134.867732620239</v>
      </c>
      <c r="H246" s="101">
        <v>8.0829951286315893</v>
      </c>
      <c r="I246" s="101">
        <v>118.359097671508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1">
        <v>123</v>
      </c>
      <c r="C248" s="101">
        <v>22.125839673555799</v>
      </c>
      <c r="D248" s="102">
        <v>1.0000000000000001E-5</v>
      </c>
      <c r="E248" s="101">
        <v>1.89060985583525</v>
      </c>
      <c r="F248" s="101">
        <v>5.6184016374441201</v>
      </c>
      <c r="G248" s="101">
        <v>135.025910949707</v>
      </c>
      <c r="H248" s="101">
        <v>8.0847157001495304</v>
      </c>
      <c r="I248" s="101">
        <v>118.519779396057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1">
        <v>124</v>
      </c>
      <c r="C250" s="101">
        <v>20.878618460435099</v>
      </c>
      <c r="D250" s="102">
        <v>1.0000000000000001E-5</v>
      </c>
      <c r="E250" s="101">
        <v>1.7133256999345901</v>
      </c>
      <c r="F250" s="101">
        <v>4.3736902888004598</v>
      </c>
      <c r="G250" s="101">
        <v>134.65961990356399</v>
      </c>
      <c r="H250" s="101">
        <v>8.0698307514190599</v>
      </c>
      <c r="I250" s="101">
        <v>118.15600891113201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1">
        <v>125</v>
      </c>
      <c r="C252" s="101">
        <v>21.144920862637999</v>
      </c>
      <c r="D252" s="102">
        <v>1.0000000000000001E-5</v>
      </c>
      <c r="E252" s="101">
        <v>1.73243059103305</v>
      </c>
      <c r="F252" s="101">
        <v>4.6425356383506999</v>
      </c>
      <c r="G252" s="101">
        <v>135.12580871582</v>
      </c>
      <c r="H252" s="101">
        <v>8.0879923343658398</v>
      </c>
      <c r="I252" s="101">
        <v>118.624760246276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1">
        <v>126</v>
      </c>
      <c r="C254" s="101">
        <v>20.797665009131698</v>
      </c>
      <c r="D254" s="102">
        <v>1.0000000000000001E-5</v>
      </c>
      <c r="E254" s="101">
        <v>1.6864183957760099</v>
      </c>
      <c r="F254" s="101">
        <v>4.29785407506502</v>
      </c>
      <c r="G254" s="101">
        <v>134.96819343566801</v>
      </c>
      <c r="H254" s="101">
        <v>8.07875909805297</v>
      </c>
      <c r="I254" s="101">
        <v>118.469733428955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1">
        <v>127</v>
      </c>
      <c r="C256" s="101">
        <v>20.7685769154475</v>
      </c>
      <c r="D256" s="102">
        <v>1.0000000000000001E-5</v>
      </c>
      <c r="E256" s="101">
        <v>1.6669352971590401</v>
      </c>
      <c r="F256" s="101">
        <v>4.2713681596975999</v>
      </c>
      <c r="G256" s="101">
        <v>135.02435379028299</v>
      </c>
      <c r="H256" s="101">
        <v>8.0755736827850306</v>
      </c>
      <c r="I256" s="101">
        <v>118.528515815734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1">
        <v>128</v>
      </c>
      <c r="C258" s="101">
        <v>21.681034088134702</v>
      </c>
      <c r="D258" s="102">
        <v>1.0000000000000001E-5</v>
      </c>
      <c r="E258" s="101">
        <v>1.8362431801282399</v>
      </c>
      <c r="F258" s="101">
        <v>5.1864603482759897</v>
      </c>
      <c r="G258" s="101">
        <v>135.089163970947</v>
      </c>
      <c r="H258" s="101">
        <v>8.0753938198089603</v>
      </c>
      <c r="I258" s="101">
        <v>118.595974063873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1">
        <v>129</v>
      </c>
      <c r="C260" s="101">
        <v>20.132891214810801</v>
      </c>
      <c r="D260" s="102">
        <v>1.0000000000000001E-5</v>
      </c>
      <c r="E260" s="101">
        <v>1.52096067025111</v>
      </c>
      <c r="F260" s="101">
        <v>3.6409826828883198</v>
      </c>
      <c r="G260" s="101">
        <v>135.106158065795</v>
      </c>
      <c r="H260" s="101">
        <v>8.0802817344665492</v>
      </c>
      <c r="I260" s="101">
        <v>118.615647697448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1">
        <v>130</v>
      </c>
      <c r="C262" s="101">
        <v>21.2066990778996</v>
      </c>
      <c r="D262" s="102">
        <v>1.0000000000000001E-5</v>
      </c>
      <c r="E262" s="101">
        <v>1.77028772005668</v>
      </c>
      <c r="F262" s="101">
        <v>4.7174949141649103</v>
      </c>
      <c r="G262" s="101">
        <v>134.97402915954501</v>
      </c>
      <c r="H262" s="101">
        <v>8.0733827114105203</v>
      </c>
      <c r="I262" s="101">
        <v>118.486240196228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1">
        <v>131</v>
      </c>
      <c r="C264" s="101">
        <v>20.920187289898202</v>
      </c>
      <c r="D264" s="102">
        <v>1.0000000000000001E-5</v>
      </c>
      <c r="E264" s="101">
        <v>1.6968291241389</v>
      </c>
      <c r="F264" s="101">
        <v>4.4337190252083998</v>
      </c>
      <c r="G264" s="101">
        <v>134.96058387756301</v>
      </c>
      <c r="H264" s="101">
        <v>8.07288255691528</v>
      </c>
      <c r="I264" s="101">
        <v>118.475545310974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1">
        <v>132</v>
      </c>
      <c r="C266" s="101">
        <v>22.051293079669598</v>
      </c>
      <c r="D266" s="102">
        <v>1.0000000000000001E-5</v>
      </c>
      <c r="E266" s="101">
        <v>1.8544352031671001</v>
      </c>
      <c r="F266" s="101">
        <v>5.5675913783220103</v>
      </c>
      <c r="G266" s="101">
        <v>134.954371643066</v>
      </c>
      <c r="H266" s="101">
        <v>8.07246141433715</v>
      </c>
      <c r="I266" s="101">
        <v>118.472114562988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1">
        <v>133</v>
      </c>
      <c r="C268" s="101">
        <v>20.349753159742999</v>
      </c>
      <c r="D268" s="102">
        <v>1.0000000000000001E-5</v>
      </c>
      <c r="E268" s="101">
        <v>1.5684319276076</v>
      </c>
      <c r="F268" s="101">
        <v>3.8688490161528901</v>
      </c>
      <c r="G268" s="101">
        <v>134.943435668945</v>
      </c>
      <c r="H268" s="101">
        <v>8.0692394733428898</v>
      </c>
      <c r="I268" s="101">
        <v>118.463992881774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1">
        <v>134</v>
      </c>
      <c r="C270" s="101">
        <v>20.665910647465601</v>
      </c>
      <c r="D270" s="102">
        <v>1.0000000000000001E-5</v>
      </c>
      <c r="E270" s="101">
        <v>1.67146489024162</v>
      </c>
      <c r="F270" s="101">
        <v>4.1878379216560901</v>
      </c>
      <c r="G270" s="101">
        <v>135.015316009521</v>
      </c>
      <c r="H270" s="101">
        <v>8.0732458114623995</v>
      </c>
      <c r="I270" s="101">
        <v>118.538724708557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1">
        <v>135</v>
      </c>
      <c r="C272" s="101">
        <v>21.576975308931701</v>
      </c>
      <c r="D272" s="102">
        <v>1.0000000000000001E-5</v>
      </c>
      <c r="E272" s="101">
        <v>1.81974232196807</v>
      </c>
      <c r="F272" s="101">
        <v>5.1017695344411402</v>
      </c>
      <c r="G272" s="101">
        <v>135.07932052612301</v>
      </c>
      <c r="H272" s="101">
        <v>8.0747346878051705</v>
      </c>
      <c r="I272" s="101">
        <v>118.605602073669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1">
        <v>136</v>
      </c>
      <c r="C274" s="101">
        <v>21.564898784343999</v>
      </c>
      <c r="D274" s="102">
        <v>1.0000000000000001E-5</v>
      </c>
      <c r="E274" s="101">
        <v>1.76127856740584</v>
      </c>
      <c r="F274" s="101">
        <v>5.0925918863369803</v>
      </c>
      <c r="G274" s="101">
        <v>135.076162719726</v>
      </c>
      <c r="H274" s="101">
        <v>8.0848830223083503</v>
      </c>
      <c r="I274" s="101">
        <v>118.60536766052201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1">
        <v>137</v>
      </c>
      <c r="C276" s="101">
        <v>21.070546296926601</v>
      </c>
      <c r="D276" s="102">
        <v>1.0000000000000001E-5</v>
      </c>
      <c r="E276" s="101">
        <v>1.71098353312565</v>
      </c>
      <c r="F276" s="101">
        <v>4.6011792054543097</v>
      </c>
      <c r="G276" s="101">
        <v>134.85775527954101</v>
      </c>
      <c r="H276" s="101">
        <v>8.0823284626006995</v>
      </c>
      <c r="I276" s="101">
        <v>118.38991508483799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1">
        <v>138</v>
      </c>
      <c r="C278" s="101">
        <v>20.576023541963998</v>
      </c>
      <c r="D278" s="102">
        <v>1.0000000000000001E-5</v>
      </c>
      <c r="E278" s="101">
        <v>1.6126659214496599</v>
      </c>
      <c r="F278" s="101">
        <v>4.1096236614080501</v>
      </c>
      <c r="G278" s="101">
        <v>134.640772247314</v>
      </c>
      <c r="H278" s="101">
        <v>8.0687615394592207</v>
      </c>
      <c r="I278" s="101">
        <v>118.175920867919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1">
        <v>139</v>
      </c>
      <c r="C280" s="101">
        <v>22.183545919564999</v>
      </c>
      <c r="D280" s="102">
        <v>1.0000000000000001E-5</v>
      </c>
      <c r="E280" s="101">
        <v>1.8996436160344301</v>
      </c>
      <c r="F280" s="101">
        <v>5.7201546843235302</v>
      </c>
      <c r="G280" s="101">
        <v>134.72275390625001</v>
      </c>
      <c r="H280" s="101">
        <v>8.0673948764800993</v>
      </c>
      <c r="I280" s="101">
        <v>118.260934448242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1">
        <v>140</v>
      </c>
      <c r="C282" s="101">
        <v>20.201132994431699</v>
      </c>
      <c r="D282" s="102">
        <v>1.0000000000000001E-5</v>
      </c>
      <c r="E282" s="101">
        <v>1.5751309647009899</v>
      </c>
      <c r="F282" s="101">
        <v>3.7407790697537902</v>
      </c>
      <c r="G282" s="101">
        <v>133.89969787597599</v>
      </c>
      <c r="H282" s="101">
        <v>8.0695277214050201</v>
      </c>
      <c r="I282" s="101">
        <v>117.440923690795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1">
        <v>141</v>
      </c>
      <c r="C284" s="101">
        <v>19.811281937819199</v>
      </c>
      <c r="D284" s="102">
        <v>1.0000000000000001E-5</v>
      </c>
      <c r="E284" s="101">
        <v>1.4821691925709</v>
      </c>
      <c r="F284" s="101">
        <v>3.3539937780453601</v>
      </c>
      <c r="G284" s="101">
        <v>133.84126625061</v>
      </c>
      <c r="H284" s="101">
        <v>8.0645420551299996</v>
      </c>
      <c r="I284" s="101">
        <v>117.385578155517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1">
        <v>142</v>
      </c>
      <c r="C286" s="101">
        <v>20.534997059748701</v>
      </c>
      <c r="D286" s="102">
        <v>1.0000000000000001E-5</v>
      </c>
      <c r="E286" s="101">
        <v>1.59959543668306</v>
      </c>
      <c r="F286" s="101">
        <v>4.0808188915252597</v>
      </c>
      <c r="G286" s="101">
        <v>133.783289718627</v>
      </c>
      <c r="H286" s="101">
        <v>8.0529615402221602</v>
      </c>
      <c r="I286" s="101">
        <v>117.330729103088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1">
        <v>143</v>
      </c>
      <c r="C288" s="101">
        <v>20.6882134951077</v>
      </c>
      <c r="D288" s="102">
        <v>1.0000000000000001E-5</v>
      </c>
      <c r="E288" s="101">
        <v>1.6569448250990599</v>
      </c>
      <c r="F288" s="101">
        <v>4.2371811362413201</v>
      </c>
      <c r="G288" s="101">
        <v>134.447451019287</v>
      </c>
      <c r="H288" s="101">
        <v>8.0661661148071193</v>
      </c>
      <c r="I288" s="101">
        <v>117.99805641174299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1">
        <v>144</v>
      </c>
      <c r="C290" s="101">
        <v>20.673940291771501</v>
      </c>
      <c r="D290" s="102">
        <v>1.0000000000000001E-5</v>
      </c>
      <c r="E290" s="101">
        <v>1.6712272671552799</v>
      </c>
      <c r="F290" s="101">
        <v>4.2260955847226596</v>
      </c>
      <c r="G290" s="101">
        <v>134.88759155273399</v>
      </c>
      <c r="H290" s="101">
        <v>8.0844170093536292</v>
      </c>
      <c r="I290" s="101">
        <v>118.441405677795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1">
        <v>145</v>
      </c>
      <c r="C292" s="101">
        <v>20.546713608961799</v>
      </c>
      <c r="D292" s="102">
        <v>1.0000000000000001E-5</v>
      </c>
      <c r="E292" s="101">
        <v>1.6095513495115099</v>
      </c>
      <c r="F292" s="101">
        <v>4.1020947098731897</v>
      </c>
      <c r="G292" s="101">
        <v>134.85695075988701</v>
      </c>
      <c r="H292" s="101">
        <v>8.0931221008300707</v>
      </c>
      <c r="I292" s="101">
        <v>118.414006996154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1">
        <v>146</v>
      </c>
      <c r="C294" s="101">
        <v>20.399888552152099</v>
      </c>
      <c r="D294" s="102">
        <v>1.0000000000000001E-5</v>
      </c>
      <c r="E294" s="101">
        <v>1.5768860945334799</v>
      </c>
      <c r="F294" s="101">
        <v>3.95853623518577</v>
      </c>
      <c r="G294" s="101">
        <v>134.87504882812499</v>
      </c>
      <c r="H294" s="101">
        <v>8.0915852546691802</v>
      </c>
      <c r="I294" s="101">
        <v>118.43539943694999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1">
        <v>147</v>
      </c>
      <c r="C296" s="101">
        <v>20.8791894179124</v>
      </c>
      <c r="D296" s="102">
        <v>1.0000000000000001E-5</v>
      </c>
      <c r="E296" s="101">
        <v>1.6719161478372699</v>
      </c>
      <c r="F296" s="101">
        <v>4.44114447098511</v>
      </c>
      <c r="G296" s="101">
        <v>134.77943763732901</v>
      </c>
      <c r="H296" s="101">
        <v>8.0842819213867099</v>
      </c>
      <c r="I296" s="101">
        <v>118.343127441406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1">
        <v>148</v>
      </c>
      <c r="C298" s="101">
        <v>21.024978417616602</v>
      </c>
      <c r="D298" s="102">
        <v>1.0000000000000001E-5</v>
      </c>
      <c r="E298" s="101">
        <v>1.7127488668148301</v>
      </c>
      <c r="F298" s="101">
        <v>4.5902723807554899</v>
      </c>
      <c r="G298" s="101">
        <v>135.16256103515599</v>
      </c>
      <c r="H298" s="101">
        <v>8.1012684822082495</v>
      </c>
      <c r="I298" s="101">
        <v>118.729607963562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1">
        <v>149</v>
      </c>
      <c r="C300" s="101">
        <v>19.9740872016319</v>
      </c>
      <c r="D300" s="102">
        <v>1.0000000000000001E-5</v>
      </c>
      <c r="E300" s="101">
        <v>1.50154187587591</v>
      </c>
      <c r="F300" s="101">
        <v>3.5427583685288</v>
      </c>
      <c r="G300" s="101">
        <v>134.90266761779699</v>
      </c>
      <c r="H300" s="101">
        <v>8.08953409194946</v>
      </c>
      <c r="I300" s="101">
        <v>118.473114204406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1">
        <v>150</v>
      </c>
      <c r="C302" s="101">
        <v>21.5318899888258</v>
      </c>
      <c r="D302" s="102">
        <v>1.0000000000000001E-5</v>
      </c>
      <c r="E302" s="101">
        <v>1.8358794588309</v>
      </c>
      <c r="F302" s="101">
        <v>5.10397280638034</v>
      </c>
      <c r="G302" s="101">
        <v>134.91986083984301</v>
      </c>
      <c r="H302" s="101">
        <v>8.0890286922454795</v>
      </c>
      <c r="I302" s="101">
        <v>118.49373302459701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1">
        <v>151</v>
      </c>
      <c r="C304" s="101">
        <v>20.3474363913902</v>
      </c>
      <c r="D304" s="102">
        <v>1.0000000000000001E-5</v>
      </c>
      <c r="E304" s="101">
        <v>1.5768652512476899</v>
      </c>
      <c r="F304" s="101">
        <v>3.9229721197715102</v>
      </c>
      <c r="G304" s="101">
        <v>134.80322341918901</v>
      </c>
      <c r="H304" s="101">
        <v>8.0819583415985097</v>
      </c>
      <c r="I304" s="101">
        <v>118.380570411682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1">
        <v>152</v>
      </c>
      <c r="C306" s="101">
        <v>21.416391519399699</v>
      </c>
      <c r="D306" s="102">
        <v>1.0000000000000001E-5</v>
      </c>
      <c r="E306" s="101">
        <v>1.7342808338311999</v>
      </c>
      <c r="F306" s="101">
        <v>4.99541768202414</v>
      </c>
      <c r="G306" s="101">
        <v>134.45569992065401</v>
      </c>
      <c r="H306" s="101">
        <v>8.0636550426483105</v>
      </c>
      <c r="I306" s="101">
        <v>118.036555671691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1">
        <v>153</v>
      </c>
      <c r="C308" s="101">
        <v>20.459095074580201</v>
      </c>
      <c r="D308" s="102">
        <v>1.0000000000000001E-5</v>
      </c>
      <c r="E308" s="101">
        <v>1.5805452420161299</v>
      </c>
      <c r="F308" s="101">
        <v>4.0416554808616603</v>
      </c>
      <c r="G308" s="101">
        <v>134.58928680419899</v>
      </c>
      <c r="H308" s="101">
        <v>8.0673591136932306</v>
      </c>
      <c r="I308" s="101">
        <v>118.173696708679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1">
        <v>154</v>
      </c>
      <c r="C310" s="101">
        <v>20.978115081787099</v>
      </c>
      <c r="D310" s="102">
        <v>1.0000000000000001E-5</v>
      </c>
      <c r="E310" s="101">
        <v>1.68730056056609</v>
      </c>
      <c r="F310" s="101">
        <v>4.5642489745066701</v>
      </c>
      <c r="G310" s="101">
        <v>134.578823471069</v>
      </c>
      <c r="H310" s="101">
        <v>8.0693974494933993</v>
      </c>
      <c r="I310" s="101">
        <v>118.16683597564599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1">
        <v>155</v>
      </c>
      <c r="C312" s="101">
        <v>20.8185742451594</v>
      </c>
      <c r="D312" s="102">
        <v>1.0000000000000001E-5</v>
      </c>
      <c r="E312" s="101">
        <v>1.6793327881739599</v>
      </c>
      <c r="F312" s="101">
        <v>4.4083170524010296</v>
      </c>
      <c r="G312" s="101">
        <v>134.42476196288999</v>
      </c>
      <c r="H312" s="101">
        <v>8.0610879898071293</v>
      </c>
      <c r="I312" s="101">
        <v>118.01639919281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1">
        <v>156</v>
      </c>
      <c r="C314" s="101">
        <v>21.458978066077599</v>
      </c>
      <c r="D314" s="102">
        <v>1.0000000000000001E-5</v>
      </c>
      <c r="E314" s="101">
        <v>1.8005657837941</v>
      </c>
      <c r="F314" s="101">
        <v>5.0523822536835299</v>
      </c>
      <c r="G314" s="101">
        <v>134.70074462890599</v>
      </c>
      <c r="H314" s="101">
        <v>8.0696077823638905</v>
      </c>
      <c r="I314" s="101">
        <v>118.296078109741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1">
        <v>157</v>
      </c>
      <c r="C316" s="101">
        <v>21.277165779700599</v>
      </c>
      <c r="D316" s="102">
        <v>1.0000000000000001E-5</v>
      </c>
      <c r="E316" s="101">
        <v>1.7440573825285901</v>
      </c>
      <c r="F316" s="101">
        <v>4.87427446016898</v>
      </c>
      <c r="G316" s="101">
        <v>134.58604354858301</v>
      </c>
      <c r="H316" s="101">
        <v>8.0611475467681792</v>
      </c>
      <c r="I316" s="101">
        <v>118.185091018676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1">
        <v>158</v>
      </c>
      <c r="C318" s="101">
        <v>20.360643973717298</v>
      </c>
      <c r="D318" s="102">
        <v>1.0000000000000001E-5</v>
      </c>
      <c r="E318" s="101">
        <v>1.5965090623268701</v>
      </c>
      <c r="F318" s="101">
        <v>3.9614910758458599</v>
      </c>
      <c r="G318" s="101">
        <v>134.38517494201599</v>
      </c>
      <c r="H318" s="101">
        <v>8.0580455303192107</v>
      </c>
      <c r="I318" s="101">
        <v>117.987976455688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1">
        <v>159</v>
      </c>
      <c r="C320" s="101">
        <v>20.3638346745417</v>
      </c>
      <c r="D320" s="102">
        <v>1.0000000000000001E-5</v>
      </c>
      <c r="E320" s="101">
        <v>1.5738810140352899</v>
      </c>
      <c r="F320" s="101">
        <v>3.9684578363712002</v>
      </c>
      <c r="G320" s="101">
        <v>134.57789611816401</v>
      </c>
      <c r="H320" s="101">
        <v>8.0711150169372505</v>
      </c>
      <c r="I320" s="101">
        <v>118.184490013122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1">
        <v>160</v>
      </c>
      <c r="C322" s="101">
        <v>20.9568194609421</v>
      </c>
      <c r="D322" s="102">
        <v>1.0000000000000001E-5</v>
      </c>
      <c r="E322" s="101">
        <v>1.68128507412396</v>
      </c>
      <c r="F322" s="101">
        <v>4.5652551605151199</v>
      </c>
      <c r="G322" s="101">
        <v>134.52180404663</v>
      </c>
      <c r="H322" s="101">
        <v>8.0716061592101997</v>
      </c>
      <c r="I322" s="101">
        <v>118.132241058349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1">
        <v>161</v>
      </c>
      <c r="C324" s="101">
        <v>20.711415364192</v>
      </c>
      <c r="D324" s="102">
        <v>1.0000000000000001E-5</v>
      </c>
      <c r="E324" s="101">
        <v>1.68463951349258</v>
      </c>
      <c r="F324" s="101">
        <v>4.32371504031694</v>
      </c>
      <c r="G324" s="101">
        <v>134.52578048705999</v>
      </c>
      <c r="H324" s="101">
        <v>8.0762406826019202</v>
      </c>
      <c r="I324" s="101">
        <v>118.140091896057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1">
        <v>162</v>
      </c>
      <c r="C326" s="101">
        <v>21.413787695077701</v>
      </c>
      <c r="D326" s="102">
        <v>1.0000000000000001E-5</v>
      </c>
      <c r="E326" s="101">
        <v>1.78445744514465</v>
      </c>
      <c r="F326" s="101">
        <v>5.0299884126736503</v>
      </c>
      <c r="G326" s="101">
        <v>134.540360641479</v>
      </c>
      <c r="H326" s="101">
        <v>8.0800013542175293</v>
      </c>
      <c r="I326" s="101">
        <v>118.158597946166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1">
        <v>163</v>
      </c>
      <c r="C328" s="101">
        <v>20.279592367318902</v>
      </c>
      <c r="D328" s="102">
        <v>1.0000000000000001E-5</v>
      </c>
      <c r="E328" s="101">
        <v>1.5765271347302601</v>
      </c>
      <c r="F328" s="101">
        <v>3.8997381237836901</v>
      </c>
      <c r="G328" s="101">
        <v>134.59746093749999</v>
      </c>
      <c r="H328" s="101">
        <v>8.0825394630432097</v>
      </c>
      <c r="I328" s="101">
        <v>118.219665908813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1">
        <v>164</v>
      </c>
      <c r="C330" s="101">
        <v>21.083024758558999</v>
      </c>
      <c r="D330" s="102">
        <v>1.0000000000000001E-5</v>
      </c>
      <c r="E330" s="101">
        <v>1.78289512487558</v>
      </c>
      <c r="F330" s="101">
        <v>4.7071665617135796</v>
      </c>
      <c r="G330" s="101">
        <v>135.03277893066399</v>
      </c>
      <c r="H330" s="101">
        <v>8.1022130966186499</v>
      </c>
      <c r="I330" s="101">
        <v>118.65900382995601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1">
        <v>165</v>
      </c>
      <c r="C332" s="101">
        <v>21.529132916377101</v>
      </c>
      <c r="D332" s="102">
        <v>1.0000000000000001E-5</v>
      </c>
      <c r="E332" s="101">
        <v>1.8378231731744901</v>
      </c>
      <c r="F332" s="101">
        <v>5.1573165380037702</v>
      </c>
      <c r="G332" s="101">
        <v>135.03723678588801</v>
      </c>
      <c r="H332" s="101">
        <v>8.1007620334625194</v>
      </c>
      <c r="I332" s="101">
        <v>118.667526435852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1">
        <v>166</v>
      </c>
      <c r="C334" s="101">
        <v>20.2497780873225</v>
      </c>
      <c r="D334" s="102">
        <v>1.0000000000000001E-5</v>
      </c>
      <c r="E334" s="101">
        <v>1.58011016937402</v>
      </c>
      <c r="F334" s="101">
        <v>3.8820453171546601</v>
      </c>
      <c r="G334" s="101">
        <v>134.64484710693301</v>
      </c>
      <c r="H334" s="101">
        <v>8.0878786563873195</v>
      </c>
      <c r="I334" s="101">
        <v>118.279242324829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1">
        <v>167</v>
      </c>
      <c r="C336" s="101">
        <v>20.4786119461059</v>
      </c>
      <c r="D336" s="102">
        <v>1.0000000000000001E-5</v>
      </c>
      <c r="E336" s="101">
        <v>1.6804231359408399</v>
      </c>
      <c r="F336" s="101">
        <v>4.1149996610788202</v>
      </c>
      <c r="G336" s="101">
        <v>134.79455795288001</v>
      </c>
      <c r="H336" s="101">
        <v>8.0981949806213294</v>
      </c>
      <c r="I336" s="101">
        <v>118.433100128173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1">
        <v>168</v>
      </c>
      <c r="C338" s="101">
        <v>21.544946303734399</v>
      </c>
      <c r="D338" s="102">
        <v>1.0000000000000001E-5</v>
      </c>
      <c r="E338" s="101">
        <v>1.77452051410308</v>
      </c>
      <c r="F338" s="101">
        <v>5.1855044960975603</v>
      </c>
      <c r="G338" s="101">
        <v>134.882447052001</v>
      </c>
      <c r="H338" s="101">
        <v>8.1016666889190603</v>
      </c>
      <c r="I338" s="101">
        <v>118.525197219848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1">
        <v>169</v>
      </c>
      <c r="C340" s="101">
        <v>20.417829806987999</v>
      </c>
      <c r="D340" s="102">
        <v>1.0000000000000001E-5</v>
      </c>
      <c r="E340" s="101">
        <v>1.64625545419179</v>
      </c>
      <c r="F340" s="101">
        <v>4.0626156192559399</v>
      </c>
      <c r="G340" s="101">
        <v>134.77945747375401</v>
      </c>
      <c r="H340" s="101">
        <v>8.0979740142822205</v>
      </c>
      <c r="I340" s="101">
        <v>118.426451873779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1">
        <v>170</v>
      </c>
      <c r="C342" s="101">
        <v>21.805958601144599</v>
      </c>
      <c r="D342" s="102">
        <v>1.0000000000000001E-5</v>
      </c>
      <c r="E342" s="101">
        <v>1.9083097989742499</v>
      </c>
      <c r="F342" s="101">
        <v>5.4550096255082297</v>
      </c>
      <c r="G342" s="101">
        <v>134.81478462219201</v>
      </c>
      <c r="H342" s="101">
        <v>8.0970656871795601</v>
      </c>
      <c r="I342" s="101">
        <v>118.466072654724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1">
        <v>171</v>
      </c>
      <c r="C344" s="101">
        <v>21.037474705622699</v>
      </c>
      <c r="D344" s="102">
        <v>1.0000000000000001E-5</v>
      </c>
      <c r="E344" s="101">
        <v>1.71288162699112</v>
      </c>
      <c r="F344" s="101">
        <v>4.6908399944122001</v>
      </c>
      <c r="G344" s="101">
        <v>135.16247253417899</v>
      </c>
      <c r="H344" s="101">
        <v>8.1098503589630102</v>
      </c>
      <c r="I344" s="101">
        <v>118.81809864044099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1">
        <v>172</v>
      </c>
      <c r="C346" s="101">
        <v>19.661177928631101</v>
      </c>
      <c r="D346" s="102">
        <v>1.0000000000000001E-5</v>
      </c>
      <c r="E346" s="101">
        <v>1.4415276004717901</v>
      </c>
      <c r="F346" s="101">
        <v>3.3189060733868501</v>
      </c>
      <c r="G346" s="101">
        <v>134.97699890136701</v>
      </c>
      <c r="H346" s="101">
        <v>8.1011292457580506</v>
      </c>
      <c r="I346" s="101">
        <v>118.637004470825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1">
        <v>173</v>
      </c>
      <c r="C348" s="101">
        <v>21.346908055818901</v>
      </c>
      <c r="D348" s="102">
        <v>1.0000000000000001E-5</v>
      </c>
      <c r="E348" s="101">
        <v>1.8220947843331501</v>
      </c>
      <c r="F348" s="101">
        <v>5.0090449727498498</v>
      </c>
      <c r="G348" s="101">
        <v>134.99824905395499</v>
      </c>
      <c r="H348" s="101">
        <v>8.1072820186614898</v>
      </c>
      <c r="I348" s="101">
        <v>118.66268825531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1">
        <v>174</v>
      </c>
      <c r="C350" s="101">
        <v>20.094746296222301</v>
      </c>
      <c r="D350" s="102">
        <v>1.0000000000000001E-5</v>
      </c>
      <c r="E350" s="101">
        <v>1.57384951985799</v>
      </c>
      <c r="F350" s="101">
        <v>3.7613390775827198</v>
      </c>
      <c r="G350" s="101">
        <v>135.01487464904699</v>
      </c>
      <c r="H350" s="101">
        <v>8.1031903266906706</v>
      </c>
      <c r="I350" s="101">
        <v>118.683797454833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1">
        <v>175</v>
      </c>
      <c r="C352" s="101">
        <v>21.297288454495899</v>
      </c>
      <c r="D352" s="102">
        <v>1.0000000000000001E-5</v>
      </c>
      <c r="E352" s="101">
        <v>1.7935913571944599</v>
      </c>
      <c r="F352" s="101">
        <v>4.9683951001900803</v>
      </c>
      <c r="G352" s="101">
        <v>135.222582244873</v>
      </c>
      <c r="H352" s="101">
        <v>8.1165802478790194</v>
      </c>
      <c r="I352" s="101">
        <v>118.896048355102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1">
        <v>176</v>
      </c>
      <c r="C354" s="101">
        <v>20.7825392209566</v>
      </c>
      <c r="D354" s="102">
        <v>1.0000000000000001E-5</v>
      </c>
      <c r="E354" s="101">
        <v>1.6349290838608299</v>
      </c>
      <c r="F354" s="101">
        <v>4.4582177583987797</v>
      </c>
      <c r="G354" s="101">
        <v>135.64041748046799</v>
      </c>
      <c r="H354" s="101">
        <v>8.1397004604339607</v>
      </c>
      <c r="I354" s="101">
        <v>119.31847743988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1">
        <v>177</v>
      </c>
      <c r="C356" s="101">
        <v>20.187285056480899</v>
      </c>
      <c r="D356" s="102">
        <v>1.0000000000000001E-5</v>
      </c>
      <c r="E356" s="101">
        <v>1.5932783690782599</v>
      </c>
      <c r="F356" s="101">
        <v>3.8675719728836602</v>
      </c>
      <c r="G356" s="101">
        <v>135.47359657287501</v>
      </c>
      <c r="H356" s="101">
        <v>8.1360146999359095</v>
      </c>
      <c r="I356" s="101">
        <v>119.156274795532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1">
        <v>178</v>
      </c>
      <c r="C358" s="101">
        <v>20.569740075331399</v>
      </c>
      <c r="D358" s="102">
        <v>1.0000000000000001E-5</v>
      </c>
      <c r="E358" s="101">
        <v>1.70273149013519</v>
      </c>
      <c r="F358" s="101">
        <v>4.2546816880886302</v>
      </c>
      <c r="G358" s="101">
        <v>135.89447746276801</v>
      </c>
      <c r="H358" s="101">
        <v>8.1584113121032704</v>
      </c>
      <c r="I358" s="101">
        <v>119.581849479675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1">
        <v>179</v>
      </c>
      <c r="C360" s="101">
        <v>20.045155305128802</v>
      </c>
      <c r="D360" s="102">
        <v>1.0000000000000001E-5</v>
      </c>
      <c r="E360" s="101">
        <v>1.5817466446986499</v>
      </c>
      <c r="F360" s="101">
        <v>3.73480067803309</v>
      </c>
      <c r="G360" s="101">
        <v>136.100513839721</v>
      </c>
      <c r="H360" s="101">
        <v>8.1679357528686491</v>
      </c>
      <c r="I360" s="101">
        <v>119.79261474609299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1">
        <v>180</v>
      </c>
      <c r="C362" s="101">
        <v>19.926192430349399</v>
      </c>
      <c r="D362" s="102">
        <v>1.0000000000000001E-5</v>
      </c>
      <c r="E362" s="101">
        <v>1.5187017229887101</v>
      </c>
      <c r="F362" s="101">
        <v>3.6205913286942701</v>
      </c>
      <c r="G362" s="101">
        <v>136.18303222656201</v>
      </c>
      <c r="H362" s="101">
        <v>8.1658747673034604</v>
      </c>
      <c r="I362" s="101">
        <v>119.879909133911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1">
        <v>181</v>
      </c>
      <c r="C364" s="101">
        <v>20.607254688556299</v>
      </c>
      <c r="D364" s="102">
        <v>1.0000000000000001E-5</v>
      </c>
      <c r="E364" s="101">
        <v>1.64980608224868</v>
      </c>
      <c r="F364" s="101">
        <v>4.3064682254424396</v>
      </c>
      <c r="G364" s="101">
        <v>135.21600151062</v>
      </c>
      <c r="H364" s="101">
        <v>8.1193473815917905</v>
      </c>
      <c r="I364" s="101">
        <v>118.917736434936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1">
        <v>182</v>
      </c>
      <c r="C366" s="101">
        <v>20.4708602611835</v>
      </c>
      <c r="D366" s="102">
        <v>1.0000000000000001E-5</v>
      </c>
      <c r="E366" s="101">
        <v>1.61144174062288</v>
      </c>
      <c r="F366" s="101">
        <v>4.17493275954173</v>
      </c>
      <c r="G366" s="101">
        <v>135.475010299682</v>
      </c>
      <c r="H366" s="101">
        <v>8.1322056293487499</v>
      </c>
      <c r="I366" s="101">
        <v>119.18162651062001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1">
        <v>183</v>
      </c>
      <c r="C368" s="101">
        <v>21.164410517765901</v>
      </c>
      <c r="D368" s="102">
        <v>1.0000000000000001E-5</v>
      </c>
      <c r="E368" s="101">
        <v>1.7938015598517101</v>
      </c>
      <c r="F368" s="101">
        <v>4.87339312296647</v>
      </c>
      <c r="G368" s="101">
        <v>135.64603500366201</v>
      </c>
      <c r="H368" s="101">
        <v>8.1375256061553891</v>
      </c>
      <c r="I368" s="101">
        <v>119.357584571838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1">
        <v>184</v>
      </c>
      <c r="C370" s="101">
        <v>20.877066392164899</v>
      </c>
      <c r="D370" s="102">
        <v>1.0000000000000001E-5</v>
      </c>
      <c r="E370" s="101">
        <v>1.7029267113942299</v>
      </c>
      <c r="F370" s="101">
        <v>4.5910115035680601</v>
      </c>
      <c r="G370" s="101">
        <v>134.70767211914</v>
      </c>
      <c r="H370" s="101">
        <v>8.0952275753021201</v>
      </c>
      <c r="I370" s="101">
        <v>118.424213218688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1">
        <v>185</v>
      </c>
      <c r="C372" s="101">
        <v>19.400016564589201</v>
      </c>
      <c r="D372" s="102">
        <v>1.0000000000000001E-5</v>
      </c>
      <c r="E372" s="101">
        <v>1.41433921685585</v>
      </c>
      <c r="F372" s="101">
        <v>3.1189799675574599</v>
      </c>
      <c r="G372" s="101">
        <v>134.52683677673301</v>
      </c>
      <c r="H372" s="101">
        <v>8.0860907554626404</v>
      </c>
      <c r="I372" s="101">
        <v>118.248433494567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1">
        <v>186</v>
      </c>
      <c r="C374" s="101">
        <v>19.7838001984816</v>
      </c>
      <c r="D374" s="102">
        <v>1.0000000000000001E-5</v>
      </c>
      <c r="E374" s="101">
        <v>1.48737242130132</v>
      </c>
      <c r="F374" s="101">
        <v>3.5078458235814001</v>
      </c>
      <c r="G374" s="101">
        <v>134.71353836059501</v>
      </c>
      <c r="H374" s="101">
        <v>8.0859137058257993</v>
      </c>
      <c r="I374" s="101">
        <v>118.440244865417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1">
        <v>187</v>
      </c>
      <c r="C376" s="101">
        <v>19.775341474092901</v>
      </c>
      <c r="D376" s="102">
        <v>1.0000000000000001E-5</v>
      </c>
      <c r="E376" s="101">
        <v>1.5175436093257</v>
      </c>
      <c r="F376" s="101">
        <v>3.5045238183094898</v>
      </c>
      <c r="G376" s="101">
        <v>134.739395904541</v>
      </c>
      <c r="H376" s="101">
        <v>8.0867298126220692</v>
      </c>
      <c r="I376" s="101">
        <v>118.47127056121801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1">
        <v>188</v>
      </c>
      <c r="C378" s="101">
        <v>20.352146735558101</v>
      </c>
      <c r="D378" s="102">
        <v>1.0000000000000001E-5</v>
      </c>
      <c r="E378" s="101">
        <v>1.6238628236146999</v>
      </c>
      <c r="F378" s="101">
        <v>4.0865275424260297</v>
      </c>
      <c r="G378" s="101">
        <v>134.81051788330001</v>
      </c>
      <c r="H378" s="101">
        <v>8.0941145420074392</v>
      </c>
      <c r="I378" s="101">
        <v>118.54762325286799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1">
        <v>189</v>
      </c>
      <c r="C380" s="101">
        <v>21.546306536747799</v>
      </c>
      <c r="D380" s="102">
        <v>1.0000000000000001E-5</v>
      </c>
      <c r="E380" s="101">
        <v>1.82900850589458</v>
      </c>
      <c r="F380" s="101">
        <v>5.2859413509185398</v>
      </c>
      <c r="G380" s="101">
        <v>134.95373001098599</v>
      </c>
      <c r="H380" s="101">
        <v>8.0996304512023904</v>
      </c>
      <c r="I380" s="101">
        <v>118.696110343933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1">
        <v>190</v>
      </c>
      <c r="C382" s="101">
        <v>20.490530087397602</v>
      </c>
      <c r="D382" s="102">
        <v>1.0000000000000001E-5</v>
      </c>
      <c r="E382" s="101">
        <v>1.6367966326383401</v>
      </c>
      <c r="F382" s="101">
        <v>4.2354664802551198</v>
      </c>
      <c r="G382" s="101">
        <v>135.06892433166499</v>
      </c>
      <c r="H382" s="101">
        <v>8.1035346031188897</v>
      </c>
      <c r="I382" s="101">
        <v>118.81664562225301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1">
        <v>191</v>
      </c>
      <c r="C384" s="101">
        <v>21.203677690946101</v>
      </c>
      <c r="D384" s="102">
        <v>1.0000000000000001E-5</v>
      </c>
      <c r="E384" s="101">
        <v>1.7963337141733899</v>
      </c>
      <c r="F384" s="101">
        <v>4.9539726559932404</v>
      </c>
      <c r="G384" s="101">
        <v>135.158137130737</v>
      </c>
      <c r="H384" s="101">
        <v>8.1084166526794395</v>
      </c>
      <c r="I384" s="101">
        <v>118.911235809326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1">
        <v>192</v>
      </c>
      <c r="C386" s="101">
        <v>19.776091355543802</v>
      </c>
      <c r="D386" s="102">
        <v>1.0000000000000001E-5</v>
      </c>
      <c r="E386" s="101">
        <v>1.4968511072488899</v>
      </c>
      <c r="F386" s="101">
        <v>3.5318031723682699</v>
      </c>
      <c r="G386" s="101">
        <v>135.35009193420399</v>
      </c>
      <c r="H386" s="101">
        <v>8.1237654209136902</v>
      </c>
      <c r="I386" s="101">
        <v>119.108642768859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1">
        <v>193</v>
      </c>
      <c r="C388" s="101">
        <v>20.6152051045344</v>
      </c>
      <c r="D388" s="102">
        <v>1.0000000000000001E-5</v>
      </c>
      <c r="E388" s="101">
        <v>1.68619361749062</v>
      </c>
      <c r="F388" s="101">
        <v>4.37639035169894</v>
      </c>
      <c r="G388" s="101">
        <v>135.728922653198</v>
      </c>
      <c r="H388" s="101">
        <v>8.1417961597442599</v>
      </c>
      <c r="I388" s="101">
        <v>119.49296512603701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1">
        <v>194</v>
      </c>
      <c r="C390" s="101">
        <v>20.768832573523799</v>
      </c>
      <c r="D390" s="102">
        <v>1.0000000000000001E-5</v>
      </c>
      <c r="E390" s="101">
        <v>1.6612619918126299</v>
      </c>
      <c r="F390" s="101">
        <v>4.5355423230391203</v>
      </c>
      <c r="G390" s="101">
        <v>135.44006690979</v>
      </c>
      <c r="H390" s="101">
        <v>8.1287373065948394</v>
      </c>
      <c r="I390" s="101">
        <v>119.209668540954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1">
        <v>195</v>
      </c>
      <c r="C392" s="101">
        <v>19.548703487102799</v>
      </c>
      <c r="D392" s="102">
        <v>1.0000000000000001E-5</v>
      </c>
      <c r="E392" s="101">
        <v>1.45521470445853</v>
      </c>
      <c r="F392" s="101">
        <v>3.3210024443956501</v>
      </c>
      <c r="G392" s="101">
        <v>135.18508377075099</v>
      </c>
      <c r="H392" s="101">
        <v>8.1180827617645193</v>
      </c>
      <c r="I392" s="101">
        <v>118.960314750671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1">
        <v>196</v>
      </c>
      <c r="C394" s="101">
        <v>21.0979686883779</v>
      </c>
      <c r="D394" s="102">
        <v>1.0000000000000001E-5</v>
      </c>
      <c r="E394" s="101">
        <v>1.7885983288288101</v>
      </c>
      <c r="F394" s="101">
        <v>4.8759206854380004</v>
      </c>
      <c r="G394" s="101">
        <v>135.42176666259701</v>
      </c>
      <c r="H394" s="101">
        <v>8.1272736549377402</v>
      </c>
      <c r="I394" s="101">
        <v>119.202676773071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1">
        <v>197</v>
      </c>
      <c r="C396" s="101">
        <v>20.561670450063801</v>
      </c>
      <c r="D396" s="102">
        <v>1.0000000000000001E-5</v>
      </c>
      <c r="E396" s="101">
        <v>1.66629435236637</v>
      </c>
      <c r="F396" s="101">
        <v>4.3453395183269796</v>
      </c>
      <c r="G396" s="101">
        <v>135.92865982055599</v>
      </c>
      <c r="H396" s="101">
        <v>8.1515685081481895</v>
      </c>
      <c r="I396" s="101">
        <v>119.71531181335401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1">
        <v>198</v>
      </c>
      <c r="C398" s="101">
        <v>20.270562978891199</v>
      </c>
      <c r="D398" s="102">
        <v>1.0000000000000001E-5</v>
      </c>
      <c r="E398" s="101">
        <v>1.6127345057634199</v>
      </c>
      <c r="F398" s="101">
        <v>4.0599791499284601</v>
      </c>
      <c r="G398" s="101">
        <v>136.415608978271</v>
      </c>
      <c r="H398" s="101">
        <v>8.1698266983032202</v>
      </c>
      <c r="I398" s="101">
        <v>120.208021354675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1">
        <v>199</v>
      </c>
      <c r="C400" s="101">
        <v>20.4704525287334</v>
      </c>
      <c r="D400" s="102">
        <v>1.0000000000000001E-5</v>
      </c>
      <c r="E400" s="101">
        <v>1.6498222992970299</v>
      </c>
      <c r="F400" s="101">
        <v>4.2656572644527104</v>
      </c>
      <c r="G400" s="101">
        <v>136.51371307373</v>
      </c>
      <c r="H400" s="101">
        <v>8.1736800670623708</v>
      </c>
      <c r="I400" s="101">
        <v>120.311956214904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1">
        <v>200</v>
      </c>
      <c r="C402" s="101">
        <v>20.1930321913499</v>
      </c>
      <c r="D402" s="102">
        <v>1.0000000000000001E-5</v>
      </c>
      <c r="E402" s="101">
        <v>1.6023927606069099</v>
      </c>
      <c r="F402" s="101">
        <v>3.9940955638885498</v>
      </c>
      <c r="G402" s="101">
        <v>136.227093887329</v>
      </c>
      <c r="H402" s="101">
        <v>8.1527744770049999</v>
      </c>
      <c r="I402" s="101">
        <v>120.031225395202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1">
        <v>201</v>
      </c>
      <c r="C404" s="101">
        <v>19.732081486628601</v>
      </c>
      <c r="D404" s="102">
        <v>1.0000000000000001E-5</v>
      </c>
      <c r="E404" s="101">
        <v>1.52334301288311</v>
      </c>
      <c r="F404" s="101">
        <v>3.5390723347663799</v>
      </c>
      <c r="G404" s="101">
        <v>135.72453155517499</v>
      </c>
      <c r="H404" s="101">
        <v>8.1411436080932607</v>
      </c>
      <c r="I404" s="101">
        <v>119.534622192382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1">
        <v>202</v>
      </c>
      <c r="C406" s="101">
        <v>20.4068543360783</v>
      </c>
      <c r="D406" s="102">
        <v>1.0000000000000001E-5</v>
      </c>
      <c r="E406" s="101">
        <v>1.6159424804724101</v>
      </c>
      <c r="F406" s="101">
        <v>4.2198451757431004</v>
      </c>
      <c r="G406" s="101">
        <v>135.374037933349</v>
      </c>
      <c r="H406" s="101">
        <v>8.1389055252075195</v>
      </c>
      <c r="I406" s="101">
        <v>119.190167999267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1">
        <v>203</v>
      </c>
      <c r="C408" s="101">
        <v>19.299984565147899</v>
      </c>
      <c r="D408" s="102">
        <v>1.0000000000000001E-5</v>
      </c>
      <c r="E408" s="101">
        <v>1.4243948780573299</v>
      </c>
      <c r="F408" s="101">
        <v>3.11903495513475</v>
      </c>
      <c r="G408" s="101">
        <v>135.70176391601501</v>
      </c>
      <c r="H408" s="101">
        <v>8.1587769985198904</v>
      </c>
      <c r="I408" s="101">
        <v>119.523979759216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1">
        <v>204</v>
      </c>
      <c r="C410" s="101">
        <v>20.316043633681002</v>
      </c>
      <c r="D410" s="102">
        <v>1.0000000000000001E-5</v>
      </c>
      <c r="E410" s="101">
        <v>1.6439266365308001</v>
      </c>
      <c r="F410" s="101">
        <v>4.1412210693726097</v>
      </c>
      <c r="G410" s="101">
        <v>135.56874008178701</v>
      </c>
      <c r="H410" s="101">
        <v>8.1602144718170102</v>
      </c>
      <c r="I410" s="101">
        <v>119.397124671936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1">
        <v>205</v>
      </c>
      <c r="C412" s="101">
        <v>19.7161443416888</v>
      </c>
      <c r="D412" s="102">
        <v>1.0000000000000001E-5</v>
      </c>
      <c r="E412" s="101">
        <v>1.49139363719866</v>
      </c>
      <c r="F412" s="101">
        <v>3.5475241496012702</v>
      </c>
      <c r="G412" s="101">
        <v>135.21242752075099</v>
      </c>
      <c r="H412" s="101">
        <v>8.1542230606079098</v>
      </c>
      <c r="I412" s="101">
        <v>119.047058105468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1">
        <v>206</v>
      </c>
      <c r="C414" s="101">
        <v>21.011669599092901</v>
      </c>
      <c r="D414" s="102">
        <v>1.0000000000000001E-5</v>
      </c>
      <c r="E414" s="101">
        <v>1.7798591164442199</v>
      </c>
      <c r="F414" s="101">
        <v>4.8493172022012496</v>
      </c>
      <c r="G414" s="101">
        <v>135.41116218566799</v>
      </c>
      <c r="H414" s="101">
        <v>8.1543303489685002</v>
      </c>
      <c r="I414" s="101">
        <v>119.252074241638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1">
        <v>207</v>
      </c>
      <c r="C416" s="101">
        <v>21.661198249230001</v>
      </c>
      <c r="D416" s="102">
        <v>1.0000000000000001E-5</v>
      </c>
      <c r="E416" s="101">
        <v>1.83327308526405</v>
      </c>
      <c r="F416" s="101">
        <v>5.5051616109334498</v>
      </c>
      <c r="G416" s="101">
        <v>136.24108047485299</v>
      </c>
      <c r="H416" s="101">
        <v>8.1746045589447007</v>
      </c>
      <c r="I416" s="101">
        <v>120.088353919982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1">
        <v>208</v>
      </c>
      <c r="C418" s="101">
        <v>20.651540609506402</v>
      </c>
      <c r="D418" s="102">
        <v>1.0000000000000001E-5</v>
      </c>
      <c r="E418" s="101">
        <v>1.6865186026463099</v>
      </c>
      <c r="F418" s="101">
        <v>4.5018916863661502</v>
      </c>
      <c r="G418" s="101">
        <v>137.11868400573701</v>
      </c>
      <c r="H418" s="101">
        <v>8.2069631576537994</v>
      </c>
      <c r="I418" s="101">
        <v>120.972372627258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1">
        <v>209</v>
      </c>
      <c r="C420" s="101">
        <v>22.5603637695312</v>
      </c>
      <c r="D420" s="102">
        <v>1.0000000000000001E-5</v>
      </c>
      <c r="E420" s="101">
        <v>2.0849366004650398</v>
      </c>
      <c r="F420" s="101">
        <v>6.4171641056354201</v>
      </c>
      <c r="G420" s="101">
        <v>136.60778274536099</v>
      </c>
      <c r="H420" s="101">
        <v>8.1857084751129108</v>
      </c>
      <c r="I420" s="101">
        <v>120.467956542968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1">
        <v>210</v>
      </c>
      <c r="C422" s="101">
        <v>20.0046432201678</v>
      </c>
      <c r="D422" s="102">
        <v>1.0000000000000001E-5</v>
      </c>
      <c r="E422" s="101">
        <v>1.5468637393071101</v>
      </c>
      <c r="F422" s="101">
        <v>3.8679559322503798</v>
      </c>
      <c r="G422" s="101">
        <v>137.02800178527801</v>
      </c>
      <c r="H422" s="101">
        <v>8.2036447525024396</v>
      </c>
      <c r="I422" s="101">
        <v>120.894716262817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1">
        <v>211</v>
      </c>
      <c r="C424" s="101">
        <v>19.696807787968499</v>
      </c>
      <c r="D424" s="102">
        <v>1.0000000000000001E-5</v>
      </c>
      <c r="E424" s="101">
        <v>1.52761493050135</v>
      </c>
      <c r="F424" s="101">
        <v>3.5666910593326202</v>
      </c>
      <c r="G424" s="101">
        <v>136.82452392578099</v>
      </c>
      <c r="H424" s="101">
        <v>8.1969627380371097</v>
      </c>
      <c r="I424" s="101">
        <v>120.697842216491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1">
        <v>212</v>
      </c>
      <c r="C426" s="101">
        <v>19.377545650188701</v>
      </c>
      <c r="D426" s="102">
        <v>1.0000000000000001E-5</v>
      </c>
      <c r="E426" s="101">
        <v>1.4469389754992199</v>
      </c>
      <c r="F426" s="101">
        <v>3.25406582538898</v>
      </c>
      <c r="G426" s="101">
        <v>137.13849411010699</v>
      </c>
      <c r="H426" s="101">
        <v>8.2102308750152595</v>
      </c>
      <c r="I426" s="101">
        <v>121.018482780456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1">
        <v>213</v>
      </c>
      <c r="C428" s="101">
        <v>20.8238226083608</v>
      </c>
      <c r="D428" s="102">
        <v>1.0000000000000001E-5</v>
      </c>
      <c r="E428" s="101">
        <v>1.7360728635237701</v>
      </c>
      <c r="F428" s="101">
        <v>4.7070519970013498</v>
      </c>
      <c r="G428" s="101">
        <v>137.19019927978499</v>
      </c>
      <c r="H428" s="101">
        <v>8.2189125537872307</v>
      </c>
      <c r="I428" s="101">
        <v>121.076934814453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1">
        <v>214</v>
      </c>
      <c r="C430" s="101">
        <v>19.941519883962702</v>
      </c>
      <c r="D430" s="102">
        <v>1.0000000000000001E-5</v>
      </c>
      <c r="E430" s="101">
        <v>1.5542709987897101</v>
      </c>
      <c r="F430" s="101">
        <v>3.8315364718437102</v>
      </c>
      <c r="G430" s="101">
        <v>136.97595443725501</v>
      </c>
      <c r="H430" s="101">
        <v>8.2130786418914798</v>
      </c>
      <c r="I430" s="101">
        <v>120.86952362060499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1">
        <v>215</v>
      </c>
      <c r="C432" s="101">
        <v>20.015554721538798</v>
      </c>
      <c r="D432" s="102">
        <v>1.0000000000000001E-5</v>
      </c>
      <c r="E432" s="101">
        <v>1.5621284567392699</v>
      </c>
      <c r="F432" s="101">
        <v>3.9124171046110301</v>
      </c>
      <c r="G432" s="101">
        <v>136.75121307373001</v>
      </c>
      <c r="H432" s="101">
        <v>8.2029054641723604</v>
      </c>
      <c r="I432" s="101">
        <v>120.651651382446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1">
        <v>216</v>
      </c>
      <c r="C434" s="101">
        <v>20.149905131413298</v>
      </c>
      <c r="D434" s="102">
        <v>1.0000000000000001E-5</v>
      </c>
      <c r="E434" s="101">
        <v>1.6402761615239601</v>
      </c>
      <c r="F434" s="101">
        <v>4.0536742072839003</v>
      </c>
      <c r="G434" s="101">
        <v>136.89502601623499</v>
      </c>
      <c r="H434" s="101">
        <v>8.2072628021240206</v>
      </c>
      <c r="I434" s="101">
        <v>120.802407264709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1">
        <v>217</v>
      </c>
      <c r="C436" s="101">
        <v>20.358720779418899</v>
      </c>
      <c r="D436" s="102">
        <v>1.0000000000000001E-5</v>
      </c>
      <c r="E436" s="101">
        <v>1.6993331588231599</v>
      </c>
      <c r="F436" s="101">
        <v>4.2694659003844597</v>
      </c>
      <c r="G436" s="101">
        <v>136.18397445678701</v>
      </c>
      <c r="H436" s="101">
        <v>8.1773460388183601</v>
      </c>
      <c r="I436" s="101">
        <v>120.09835605621301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1">
        <v>218</v>
      </c>
      <c r="C438" s="101">
        <v>21.696992507347598</v>
      </c>
      <c r="D438" s="102">
        <v>1.0000000000000001E-5</v>
      </c>
      <c r="E438" s="101">
        <v>1.93312104160969</v>
      </c>
      <c r="F438" s="101">
        <v>5.6147822233346796</v>
      </c>
      <c r="G438" s="101">
        <v>137.413486862182</v>
      </c>
      <c r="H438" s="101">
        <v>8.2272203922271707</v>
      </c>
      <c r="I438" s="101">
        <v>121.33496131896899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1">
        <v>219</v>
      </c>
      <c r="C440" s="101">
        <v>19.395014176001901</v>
      </c>
      <c r="D440" s="102">
        <v>1.0000000000000001E-5</v>
      </c>
      <c r="E440" s="101">
        <v>1.43240578357989</v>
      </c>
      <c r="F440" s="101">
        <v>3.3199288478264402</v>
      </c>
      <c r="G440" s="101">
        <v>136.092840576171</v>
      </c>
      <c r="H440" s="101">
        <v>8.1737690448760993</v>
      </c>
      <c r="I440" s="101">
        <v>120.021466827392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1">
        <v>220</v>
      </c>
      <c r="C442" s="101">
        <v>21.067184228163399</v>
      </c>
      <c r="D442" s="102">
        <v>1.0000000000000001E-5</v>
      </c>
      <c r="E442" s="101">
        <v>1.8345551215685301</v>
      </c>
      <c r="F442" s="101">
        <v>4.99927776134931</v>
      </c>
      <c r="G442" s="101">
        <v>135.821153259277</v>
      </c>
      <c r="H442" s="101">
        <v>8.1646670818328797</v>
      </c>
      <c r="I442" s="101">
        <v>119.757005119323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1">
        <v>221</v>
      </c>
      <c r="C444" s="101">
        <v>19.996751051682601</v>
      </c>
      <c r="D444" s="102">
        <v>1.0000000000000001E-5</v>
      </c>
      <c r="E444" s="101">
        <v>1.59140253525513</v>
      </c>
      <c r="F444" s="101">
        <v>3.9361007855488701</v>
      </c>
      <c r="G444" s="101">
        <v>134.74478721618601</v>
      </c>
      <c r="H444" s="101">
        <v>8.1218434810638396</v>
      </c>
      <c r="I444" s="101">
        <v>118.68793449401799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1">
        <v>222</v>
      </c>
      <c r="C446" s="101">
        <v>20.749929428100501</v>
      </c>
      <c r="D446" s="102">
        <v>1.0000000000000001E-5</v>
      </c>
      <c r="E446" s="101">
        <v>1.77161817825757</v>
      </c>
      <c r="F446" s="101">
        <v>4.6966100380970799</v>
      </c>
      <c r="G446" s="101">
        <v>135.05729331970201</v>
      </c>
      <c r="H446" s="101">
        <v>8.1301843166351304</v>
      </c>
      <c r="I446" s="101">
        <v>119.007805633544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1">
        <v>223</v>
      </c>
      <c r="C448" s="101">
        <v>19.382829225980299</v>
      </c>
      <c r="D448" s="102">
        <v>1.0000000000000001E-5</v>
      </c>
      <c r="E448" s="101">
        <v>1.4701363742351501</v>
      </c>
      <c r="F448" s="101">
        <v>3.3369057866243201</v>
      </c>
      <c r="G448" s="101">
        <v>134.836199188232</v>
      </c>
      <c r="H448" s="101">
        <v>8.1271548271179199</v>
      </c>
      <c r="I448" s="101">
        <v>118.794125556945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1">
        <v>224</v>
      </c>
      <c r="C450" s="101">
        <v>20.666699556203898</v>
      </c>
      <c r="D450" s="102">
        <v>1.0000000000000001E-5</v>
      </c>
      <c r="E450" s="101">
        <v>1.71860160506688</v>
      </c>
      <c r="F450" s="101">
        <v>4.6282210991932704</v>
      </c>
      <c r="G450" s="101">
        <v>135.235312271118</v>
      </c>
      <c r="H450" s="101">
        <v>8.1473879337310695</v>
      </c>
      <c r="I450" s="101">
        <v>119.200729751586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1">
        <v>225</v>
      </c>
      <c r="C452" s="101">
        <v>21.225420585045399</v>
      </c>
      <c r="D452" s="102">
        <v>1.0000000000000001E-5</v>
      </c>
      <c r="E452" s="101">
        <v>1.82045681201494</v>
      </c>
      <c r="F452" s="101">
        <v>5.1944821522786002</v>
      </c>
      <c r="G452" s="101">
        <v>135.04857025146401</v>
      </c>
      <c r="H452" s="101">
        <v>8.1457203388214108</v>
      </c>
      <c r="I452" s="101">
        <v>119.02157955169599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1">
        <v>226</v>
      </c>
      <c r="C454" s="101">
        <v>20.110976952772798</v>
      </c>
      <c r="D454" s="102">
        <v>1.0000000000000001E-5</v>
      </c>
      <c r="E454" s="101">
        <v>1.59220017148898</v>
      </c>
      <c r="F454" s="101">
        <v>4.0876553975618801</v>
      </c>
      <c r="G454" s="101">
        <v>134.01879081726</v>
      </c>
      <c r="H454" s="101">
        <v>8.0744487762451094</v>
      </c>
      <c r="I454" s="101">
        <v>117.999460792541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1">
        <v>227</v>
      </c>
      <c r="C456" s="101">
        <v>20.6101256884061</v>
      </c>
      <c r="D456" s="102">
        <v>1.0000000000000001E-5</v>
      </c>
      <c r="E456" s="101">
        <v>1.7307816789700401</v>
      </c>
      <c r="F456" s="101">
        <v>4.59450725867198</v>
      </c>
      <c r="G456" s="101">
        <v>134.335195922851</v>
      </c>
      <c r="H456" s="101">
        <v>8.0829776287078801</v>
      </c>
      <c r="I456" s="101">
        <v>118.323605537414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1">
        <v>228</v>
      </c>
      <c r="C458" s="101">
        <v>20.476048762981701</v>
      </c>
      <c r="D458" s="102">
        <v>1.0000000000000001E-5</v>
      </c>
      <c r="E458" s="101">
        <v>1.68872868326994</v>
      </c>
      <c r="F458" s="101">
        <v>4.4681976391718896</v>
      </c>
      <c r="G458" s="101">
        <v>134.427869415283</v>
      </c>
      <c r="H458" s="101">
        <v>8.0890629291534406</v>
      </c>
      <c r="I458" s="101">
        <v>118.424091911315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1">
        <v>229</v>
      </c>
      <c r="C460" s="101">
        <v>19.524251864506599</v>
      </c>
      <c r="D460" s="102">
        <v>1.0000000000000001E-5</v>
      </c>
      <c r="E460" s="101">
        <v>1.4967223658011499</v>
      </c>
      <c r="F460" s="101">
        <v>3.5242498837984502</v>
      </c>
      <c r="G460" s="101">
        <v>134.13620147705001</v>
      </c>
      <c r="H460" s="101">
        <v>8.0781513214111307</v>
      </c>
      <c r="I460" s="101">
        <v>118.140300750732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1">
        <v>230</v>
      </c>
      <c r="C462" s="101">
        <v>20.261462284968399</v>
      </c>
      <c r="D462" s="102">
        <v>1.0000000000000001E-5</v>
      </c>
      <c r="E462" s="101">
        <v>1.62501913767594</v>
      </c>
      <c r="F462" s="101">
        <v>4.2693732059918901</v>
      </c>
      <c r="G462" s="101">
        <v>134.55994911193801</v>
      </c>
      <c r="H462" s="101">
        <v>8.0955883979797303</v>
      </c>
      <c r="I462" s="101">
        <v>118.57200469970699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1">
        <v>231</v>
      </c>
      <c r="C464" s="101">
        <v>21.123725817753702</v>
      </c>
      <c r="D464" s="102">
        <v>1.0000000000000001E-5</v>
      </c>
      <c r="E464" s="101">
        <v>1.8385215172400799</v>
      </c>
      <c r="F464" s="101">
        <v>5.1396453976631102</v>
      </c>
      <c r="G464" s="101">
        <v>134.933101654052</v>
      </c>
      <c r="H464" s="101">
        <v>8.1073353290557808</v>
      </c>
      <c r="I464" s="101">
        <v>118.953200531005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1">
        <v>232</v>
      </c>
      <c r="C466" s="101">
        <v>20.137022531949501</v>
      </c>
      <c r="D466" s="102">
        <v>1.0000000000000001E-5</v>
      </c>
      <c r="E466" s="101">
        <v>1.5889078630850799</v>
      </c>
      <c r="F466" s="101">
        <v>4.1610154784642699</v>
      </c>
      <c r="G466" s="101">
        <v>134.966788482666</v>
      </c>
      <c r="H466" s="101">
        <v>8.1163650512695291</v>
      </c>
      <c r="I466" s="101">
        <v>118.995006942749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1">
        <v>233</v>
      </c>
      <c r="C468" s="101">
        <v>20.588294469393201</v>
      </c>
      <c r="D468" s="102">
        <v>1.0000000000000001E-5</v>
      </c>
      <c r="E468" s="101">
        <v>1.73147207040053</v>
      </c>
      <c r="F468" s="101">
        <v>4.6204443894899798</v>
      </c>
      <c r="G468" s="101">
        <v>135.24596023559499</v>
      </c>
      <c r="H468" s="101">
        <v>8.1328323841094896</v>
      </c>
      <c r="I468" s="101">
        <v>119.282384681701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1">
        <v>234</v>
      </c>
      <c r="C470" s="101">
        <v>20.395924714895301</v>
      </c>
      <c r="D470" s="102">
        <v>1.0000000000000001E-5</v>
      </c>
      <c r="E470" s="101">
        <v>1.67408033976188</v>
      </c>
      <c r="F470" s="101">
        <v>4.4363020475094102</v>
      </c>
      <c r="G470" s="101">
        <v>135.70373229980399</v>
      </c>
      <c r="H470" s="101">
        <v>8.1525116443634005</v>
      </c>
      <c r="I470" s="101">
        <v>119.748409652709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1">
        <v>235</v>
      </c>
      <c r="C472" s="101">
        <v>20.0152323796198</v>
      </c>
      <c r="D472" s="102">
        <v>1.0000000000000001E-5</v>
      </c>
      <c r="E472" s="101">
        <v>1.6089531756364299</v>
      </c>
      <c r="F472" s="101">
        <v>4.0639119010705196</v>
      </c>
      <c r="G472" s="101">
        <v>136.072792053222</v>
      </c>
      <c r="H472" s="101">
        <v>8.1683820724487308</v>
      </c>
      <c r="I472" s="101">
        <v>120.125815582275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1">
        <v>236</v>
      </c>
      <c r="C474" s="101">
        <v>21.449351017291701</v>
      </c>
      <c r="D474" s="102">
        <v>1.0000000000000001E-5</v>
      </c>
      <c r="E474" s="101">
        <v>1.8187720340031801</v>
      </c>
      <c r="F474" s="101">
        <v>5.5064198649846503</v>
      </c>
      <c r="G474" s="101">
        <v>136.59374542236301</v>
      </c>
      <c r="H474" s="101">
        <v>8.1809510231017999</v>
      </c>
      <c r="I474" s="101">
        <v>120.655198287963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1">
        <v>237</v>
      </c>
      <c r="C476" s="101">
        <v>20.636664317204399</v>
      </c>
      <c r="D476" s="102">
        <v>1.0000000000000001E-5</v>
      </c>
      <c r="E476" s="101">
        <v>1.74786172463343</v>
      </c>
      <c r="F476" s="101">
        <v>4.7022094909961396</v>
      </c>
      <c r="G476" s="101">
        <v>136.904377365112</v>
      </c>
      <c r="H476" s="101">
        <v>8.1879472732543892</v>
      </c>
      <c r="I476" s="101">
        <v>120.974349021911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1">
        <v>238</v>
      </c>
      <c r="C478" s="101">
        <v>19.834066684429398</v>
      </c>
      <c r="D478" s="102">
        <v>1.0000000000000001E-5</v>
      </c>
      <c r="E478" s="101">
        <v>1.5945975069816201</v>
      </c>
      <c r="F478" s="101">
        <v>3.90816886608417</v>
      </c>
      <c r="G478" s="101">
        <v>137.204569244384</v>
      </c>
      <c r="H478" s="101">
        <v>8.1985656738281207</v>
      </c>
      <c r="I478" s="101">
        <v>121.283131027221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1">
        <v>239</v>
      </c>
      <c r="C480" s="101">
        <v>21.1009033643282</v>
      </c>
      <c r="D480" s="102">
        <v>1.0000000000000001E-5</v>
      </c>
      <c r="E480" s="101">
        <v>1.81831386226874</v>
      </c>
      <c r="F480" s="101">
        <v>5.1836409981434102</v>
      </c>
      <c r="G480" s="101">
        <v>137.74073486328101</v>
      </c>
      <c r="H480" s="101">
        <v>8.2232876300811704</v>
      </c>
      <c r="I480" s="101">
        <v>121.827993774414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1">
        <v>240</v>
      </c>
      <c r="C482" s="101">
        <v>19.7954537318303</v>
      </c>
      <c r="D482" s="102">
        <v>1.0000000000000001E-5</v>
      </c>
      <c r="E482" s="101">
        <v>1.5604608104779101</v>
      </c>
      <c r="F482" s="101">
        <v>3.8869100900796698</v>
      </c>
      <c r="G482" s="101">
        <v>137.59361457824701</v>
      </c>
      <c r="H482" s="101">
        <v>8.2200981616973792</v>
      </c>
      <c r="I482" s="101">
        <v>121.689617347717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1">
        <v>241</v>
      </c>
      <c r="C484" s="101">
        <v>20.8605197026179</v>
      </c>
      <c r="D484" s="102">
        <v>1.0000000000000001E-5</v>
      </c>
      <c r="E484" s="101">
        <v>1.80016232683108</v>
      </c>
      <c r="F484" s="101">
        <v>4.9607489659236004</v>
      </c>
      <c r="G484" s="101">
        <v>135.20339965820301</v>
      </c>
      <c r="H484" s="101">
        <v>8.1298932552337604</v>
      </c>
      <c r="I484" s="101">
        <v>119.30821800231899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1">
        <v>242</v>
      </c>
      <c r="C486" s="101">
        <v>20.4440137423001</v>
      </c>
      <c r="D486" s="102">
        <v>1.0000000000000001E-5</v>
      </c>
      <c r="E486" s="101">
        <v>1.6836846356208499</v>
      </c>
      <c r="F486" s="101">
        <v>4.5530868768691999</v>
      </c>
      <c r="G486" s="101">
        <v>135.172388076782</v>
      </c>
      <c r="H486" s="101">
        <v>8.1197573661804192</v>
      </c>
      <c r="I486" s="101">
        <v>119.28607673645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1">
        <v>243</v>
      </c>
      <c r="C488" s="101">
        <v>20.876240877004701</v>
      </c>
      <c r="D488" s="102">
        <v>1.0000000000000001E-5</v>
      </c>
      <c r="E488" s="101">
        <v>1.77381443748107</v>
      </c>
      <c r="F488" s="101">
        <v>4.9942245483398402</v>
      </c>
      <c r="G488" s="101">
        <v>134.98435478210399</v>
      </c>
      <c r="H488" s="101">
        <v>8.1187766075134196</v>
      </c>
      <c r="I488" s="101">
        <v>119.106992149353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1">
        <v>244</v>
      </c>
      <c r="C490" s="101">
        <v>21.0098114747267</v>
      </c>
      <c r="D490" s="102">
        <v>1.0000000000000001E-5</v>
      </c>
      <c r="E490" s="101">
        <v>1.81184672850828</v>
      </c>
      <c r="F490" s="101">
        <v>5.1367961947734502</v>
      </c>
      <c r="G490" s="101">
        <v>135.03264770507801</v>
      </c>
      <c r="H490" s="101">
        <v>8.1182471275329497</v>
      </c>
      <c r="I490" s="101">
        <v>119.164337730407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1">
        <v>245</v>
      </c>
      <c r="C492" s="101">
        <v>20.358465121342501</v>
      </c>
      <c r="D492" s="102">
        <v>1.0000000000000001E-5</v>
      </c>
      <c r="E492" s="101">
        <v>1.69384723443251</v>
      </c>
      <c r="F492" s="101">
        <v>4.4945351710686303</v>
      </c>
      <c r="G492" s="101">
        <v>135.22345733642501</v>
      </c>
      <c r="H492" s="101">
        <v>8.1258453845977705</v>
      </c>
      <c r="I492" s="101">
        <v>119.364276885986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1">
        <v>246</v>
      </c>
      <c r="C494" s="101">
        <v>20.638256733234101</v>
      </c>
      <c r="D494" s="102">
        <v>1.0000000000000001E-5</v>
      </c>
      <c r="E494" s="101">
        <v>1.74846000167039</v>
      </c>
      <c r="F494" s="101">
        <v>4.7835109463104803</v>
      </c>
      <c r="G494" s="101">
        <v>135.12592086791901</v>
      </c>
      <c r="H494" s="101">
        <v>8.1140522956848091</v>
      </c>
      <c r="I494" s="101">
        <v>119.27597351074201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1">
        <v>247</v>
      </c>
      <c r="C496" s="101">
        <v>19.522371292114201</v>
      </c>
      <c r="D496" s="102">
        <v>1.0000000000000001E-5</v>
      </c>
      <c r="E496" s="101">
        <v>1.53758906171872</v>
      </c>
      <c r="F496" s="101">
        <v>3.6768741928614102</v>
      </c>
      <c r="G496" s="101">
        <v>134.91433944702101</v>
      </c>
      <c r="H496" s="101">
        <v>8.1076767444610596</v>
      </c>
      <c r="I496" s="101">
        <v>119.073666763305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1">
        <v>248</v>
      </c>
      <c r="C498" s="101">
        <v>19.441856971153801</v>
      </c>
      <c r="D498" s="102">
        <v>1.0000000000000001E-5</v>
      </c>
      <c r="E498" s="101">
        <v>1.5294856429100001</v>
      </c>
      <c r="F498" s="101">
        <v>3.6056848581020602</v>
      </c>
      <c r="G498" s="101">
        <v>134.36322631835901</v>
      </c>
      <c r="H498" s="101">
        <v>8.1004715442657407</v>
      </c>
      <c r="I498" s="101">
        <v>118.53192863464299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1">
        <v>249</v>
      </c>
      <c r="C500" s="101">
        <v>20.2074242371779</v>
      </c>
      <c r="D500" s="102">
        <v>1.0000000000000001E-5</v>
      </c>
      <c r="E500" s="101">
        <v>1.6944922804832401</v>
      </c>
      <c r="F500" s="101">
        <v>4.3806793620953197</v>
      </c>
      <c r="G500" s="101">
        <v>134.60813751220701</v>
      </c>
      <c r="H500" s="101">
        <v>8.10994501113891</v>
      </c>
      <c r="I500" s="101">
        <v>118.786315727233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1">
        <v>250</v>
      </c>
      <c r="C502" s="101">
        <v>19.974264364976101</v>
      </c>
      <c r="D502" s="102">
        <v>1.0000000000000001E-5</v>
      </c>
      <c r="E502" s="101">
        <v>1.5843441165410499</v>
      </c>
      <c r="F502" s="101">
        <v>4.1570423589302896</v>
      </c>
      <c r="G502" s="101">
        <v>134.94510574340799</v>
      </c>
      <c r="H502" s="101">
        <v>8.1114238739013604</v>
      </c>
      <c r="I502" s="101">
        <v>119.13286685943601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1">
        <v>251</v>
      </c>
      <c r="C504" s="101">
        <v>19.2309082471407</v>
      </c>
      <c r="D504" s="102">
        <v>1.0000000000000001E-5</v>
      </c>
      <c r="E504" s="101">
        <v>1.4641655087470999</v>
      </c>
      <c r="F504" s="101">
        <v>3.4233110569990499</v>
      </c>
      <c r="G504" s="101">
        <v>135.14715957641599</v>
      </c>
      <c r="H504" s="101">
        <v>8.1210857391357401</v>
      </c>
      <c r="I504" s="101">
        <v>119.344591331481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1">
        <v>252</v>
      </c>
      <c r="C506" s="101">
        <v>20.306275661175</v>
      </c>
      <c r="D506" s="102">
        <v>1.0000000000000001E-5</v>
      </c>
      <c r="E506" s="101">
        <v>1.72498036118654</v>
      </c>
      <c r="F506" s="101">
        <v>4.5083840902035002</v>
      </c>
      <c r="G506" s="101">
        <v>135.77829742431601</v>
      </c>
      <c r="H506" s="101">
        <v>8.1488127231597893</v>
      </c>
      <c r="I506" s="101">
        <v>119.98547458648601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1">
        <v>253</v>
      </c>
      <c r="C508" s="101">
        <v>20.1568914560171</v>
      </c>
      <c r="D508" s="102">
        <v>1.0000000000000001E-5</v>
      </c>
      <c r="E508" s="101">
        <v>1.67262777227621</v>
      </c>
      <c r="F508" s="101">
        <v>4.3687929556919904</v>
      </c>
      <c r="G508" s="101">
        <v>135.82560005187901</v>
      </c>
      <c r="H508" s="101">
        <v>8.1492963790893498</v>
      </c>
      <c r="I508" s="101">
        <v>120.042609024047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1">
        <v>254</v>
      </c>
      <c r="C510" s="101">
        <v>19.917320251464801</v>
      </c>
      <c r="D510" s="102">
        <v>1.0000000000000001E-5</v>
      </c>
      <c r="E510" s="101">
        <v>1.6142792632946601</v>
      </c>
      <c r="F510" s="101">
        <v>4.1390981995142404</v>
      </c>
      <c r="G510" s="101">
        <v>135.697638702392</v>
      </c>
      <c r="H510" s="101">
        <v>8.1482928276062001</v>
      </c>
      <c r="I510" s="101">
        <v>119.924555397033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1">
        <v>255</v>
      </c>
      <c r="C512" s="101">
        <v>21.683906848614001</v>
      </c>
      <c r="D512" s="102">
        <v>1.0000000000000001E-5</v>
      </c>
      <c r="E512" s="101">
        <v>1.8675533945743801</v>
      </c>
      <c r="F512" s="101">
        <v>5.9156255653271304</v>
      </c>
      <c r="G512" s="101">
        <v>134.48438873290999</v>
      </c>
      <c r="H512" s="101">
        <v>8.08737711906433</v>
      </c>
      <c r="I512" s="101">
        <v>118.721291923522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1">
        <v>256</v>
      </c>
      <c r="C514" s="101">
        <v>20.227722241328301</v>
      </c>
      <c r="D514" s="102">
        <v>1.0000000000000001E-5</v>
      </c>
      <c r="E514" s="101">
        <v>1.6952550181975701</v>
      </c>
      <c r="F514" s="101">
        <v>4.4694764155607896</v>
      </c>
      <c r="G514" s="101">
        <v>134.54831695556601</v>
      </c>
      <c r="H514" s="101">
        <v>8.0951570987701391</v>
      </c>
      <c r="I514" s="101">
        <v>118.795319557189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1">
        <v>257</v>
      </c>
      <c r="C516" s="101">
        <v>20.232168270991298</v>
      </c>
      <c r="D516" s="102">
        <v>1.0000000000000001E-5</v>
      </c>
      <c r="E516" s="101">
        <v>1.7125213604706899</v>
      </c>
      <c r="F516" s="101">
        <v>4.4840591274774901</v>
      </c>
      <c r="G516" s="101">
        <v>134.30778045654199</v>
      </c>
      <c r="H516" s="101">
        <v>8.0861265659332204</v>
      </c>
      <c r="I516" s="101">
        <v>118.564978408813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1">
        <v>258</v>
      </c>
      <c r="C518" s="101">
        <v>19.654912948608398</v>
      </c>
      <c r="D518" s="102">
        <v>1.0000000000000001E-5</v>
      </c>
      <c r="E518" s="101">
        <v>1.59437716007232</v>
      </c>
      <c r="F518" s="101">
        <v>3.9170310405584399</v>
      </c>
      <c r="G518" s="101">
        <v>134.39815597534101</v>
      </c>
      <c r="H518" s="101">
        <v>8.0914780616760194</v>
      </c>
      <c r="I518" s="101">
        <v>118.665621376037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1">
        <v>259</v>
      </c>
      <c r="C520" s="101">
        <v>19.814118311955301</v>
      </c>
      <c r="D520" s="102">
        <v>1.0000000000000001E-5</v>
      </c>
      <c r="E520" s="101">
        <v>1.63380451385791</v>
      </c>
      <c r="F520" s="101">
        <v>4.0865472601010202</v>
      </c>
      <c r="G520" s="101">
        <v>134.819581222534</v>
      </c>
      <c r="H520" s="101">
        <v>8.1067541599273607</v>
      </c>
      <c r="I520" s="101">
        <v>119.097399330139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1">
        <v>260</v>
      </c>
      <c r="C522" s="101">
        <v>21.075740520770701</v>
      </c>
      <c r="D522" s="102">
        <v>1.0000000000000001E-5</v>
      </c>
      <c r="E522" s="101">
        <v>1.84617614058347</v>
      </c>
      <c r="F522" s="101">
        <v>5.3585865314190197</v>
      </c>
      <c r="G522" s="101">
        <v>134.467328262329</v>
      </c>
      <c r="H522" s="101">
        <v>8.0777497291564906</v>
      </c>
      <c r="I522" s="101">
        <v>118.755626869201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1">
        <v>261</v>
      </c>
      <c r="C524" s="101">
        <v>22.113750971280599</v>
      </c>
      <c r="D524" s="102">
        <v>1.0000000000000001E-5</v>
      </c>
      <c r="E524" s="101">
        <v>2.0661511054405799</v>
      </c>
      <c r="F524" s="101">
        <v>6.4071180453667198</v>
      </c>
      <c r="G524" s="101">
        <v>134.44013557433999</v>
      </c>
      <c r="H524" s="101">
        <v>8.0766911983489997</v>
      </c>
      <c r="I524" s="101">
        <v>118.739003753662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1">
        <v>262</v>
      </c>
      <c r="C526" s="101">
        <v>20.779684140132002</v>
      </c>
      <c r="D526" s="102">
        <v>1.0000000000000001E-5</v>
      </c>
      <c r="E526" s="101">
        <v>1.81273994079002</v>
      </c>
      <c r="F526" s="101">
        <v>5.0836465725531896</v>
      </c>
      <c r="G526" s="101">
        <v>134.153013610839</v>
      </c>
      <c r="H526" s="101">
        <v>8.0629684448242092</v>
      </c>
      <c r="I526" s="101">
        <v>118.462475013732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1">
        <v>263</v>
      </c>
      <c r="C528" s="101">
        <v>21.034095910879198</v>
      </c>
      <c r="D528" s="102">
        <v>1.0000000000000001E-5</v>
      </c>
      <c r="E528" s="101">
        <v>1.8865309816140301</v>
      </c>
      <c r="F528" s="101">
        <v>5.3486688137054399</v>
      </c>
      <c r="G528" s="101">
        <v>134.06524887084899</v>
      </c>
      <c r="H528" s="101">
        <v>8.0632987499236997</v>
      </c>
      <c r="I528" s="101">
        <v>118.385345077514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1">
        <v>264</v>
      </c>
      <c r="C530" s="101">
        <v>19.355066446157601</v>
      </c>
      <c r="D530" s="102">
        <v>1.0000000000000001E-5</v>
      </c>
      <c r="E530" s="101">
        <v>1.55007280294711</v>
      </c>
      <c r="F530" s="101">
        <v>3.6803217438550999</v>
      </c>
      <c r="G530" s="101">
        <v>133.95968971252401</v>
      </c>
      <c r="H530" s="101">
        <v>8.0593238353729202</v>
      </c>
      <c r="I530" s="101">
        <v>118.29054164886399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1">
        <v>265</v>
      </c>
      <c r="C532" s="101">
        <v>19.0708437699538</v>
      </c>
      <c r="D532" s="102">
        <v>1.0000000000000001E-5</v>
      </c>
      <c r="E532" s="101">
        <v>1.4781348819916</v>
      </c>
      <c r="F532" s="101">
        <v>3.4069008185313199</v>
      </c>
      <c r="G532" s="101">
        <v>134.03620033264099</v>
      </c>
      <c r="H532" s="101">
        <v>8.0670270919799805</v>
      </c>
      <c r="I532" s="101">
        <v>118.377900505065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1">
        <v>266</v>
      </c>
      <c r="C534" s="101">
        <v>19.426038521986701</v>
      </c>
      <c r="D534" s="102">
        <v>1.0000000000000001E-5</v>
      </c>
      <c r="E534" s="101">
        <v>1.5317129171811601</v>
      </c>
      <c r="F534" s="101">
        <v>3.7729929410494201</v>
      </c>
      <c r="G534" s="101">
        <v>134.27092628478999</v>
      </c>
      <c r="H534" s="101">
        <v>8.0808984279632501</v>
      </c>
      <c r="I534" s="101">
        <v>118.62358074188199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1">
        <v>267</v>
      </c>
      <c r="C536" s="101">
        <v>20.065204987159099</v>
      </c>
      <c r="D536" s="102">
        <v>1.0000000000000001E-5</v>
      </c>
      <c r="E536" s="101">
        <v>1.6320753441407101</v>
      </c>
      <c r="F536" s="101">
        <v>4.4231655230888904</v>
      </c>
      <c r="G536" s="101">
        <v>134.45273361206</v>
      </c>
      <c r="H536" s="101">
        <v>8.0963198661804192</v>
      </c>
      <c r="I536" s="101">
        <v>118.81644535064601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1">
        <v>268</v>
      </c>
      <c r="C538" s="101">
        <v>19.4347685300386</v>
      </c>
      <c r="D538" s="102">
        <v>1.0000000000000001E-5</v>
      </c>
      <c r="E538" s="101">
        <v>1.5632045498261</v>
      </c>
      <c r="F538" s="101">
        <v>3.8038212702824499</v>
      </c>
      <c r="G538" s="101">
        <v>134.59615364074699</v>
      </c>
      <c r="H538" s="101">
        <v>8.1026360511779707</v>
      </c>
      <c r="I538" s="101">
        <v>118.971004295349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1">
        <v>269</v>
      </c>
      <c r="C540" s="101">
        <v>20.091612742497301</v>
      </c>
      <c r="D540" s="102">
        <v>1.0000000000000001E-5</v>
      </c>
      <c r="E540" s="101">
        <v>1.6963193233196501</v>
      </c>
      <c r="F540" s="101">
        <v>4.4718580200121902</v>
      </c>
      <c r="G540" s="101">
        <v>134.80266113281201</v>
      </c>
      <c r="H540" s="101">
        <v>8.1119495868682794</v>
      </c>
      <c r="I540" s="101">
        <v>119.188755989074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1">
        <v>270</v>
      </c>
      <c r="C542" s="101">
        <v>19.983363371628901</v>
      </c>
      <c r="D542" s="102">
        <v>1.0000000000000001E-5</v>
      </c>
      <c r="E542" s="101">
        <v>1.6855442340557301</v>
      </c>
      <c r="F542" s="101">
        <v>4.3749137612489504</v>
      </c>
      <c r="G542" s="101">
        <v>134.77647857666</v>
      </c>
      <c r="H542" s="101">
        <v>8.1088001728057808</v>
      </c>
      <c r="I542" s="101">
        <v>119.173934745788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1">
        <v>271</v>
      </c>
      <c r="C544" s="101">
        <v>20.4571343935452</v>
      </c>
      <c r="D544" s="102">
        <v>1.0000000000000001E-5</v>
      </c>
      <c r="E544" s="101">
        <v>1.80875698648966</v>
      </c>
      <c r="F544" s="101">
        <v>4.8600854162986398</v>
      </c>
      <c r="G544" s="101">
        <v>135.117148590087</v>
      </c>
      <c r="H544" s="101">
        <v>8.12962260246276</v>
      </c>
      <c r="I544" s="101">
        <v>119.52604198455801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1">
        <v>272</v>
      </c>
      <c r="C546" s="101">
        <v>19.380347471970701</v>
      </c>
      <c r="D546" s="102">
        <v>1.0000000000000001E-5</v>
      </c>
      <c r="E546" s="101">
        <v>1.5490255172436</v>
      </c>
      <c r="F546" s="101">
        <v>3.7947707290832802</v>
      </c>
      <c r="G546" s="101">
        <v>134.99794616699199</v>
      </c>
      <c r="H546" s="101">
        <v>8.1223474025726308</v>
      </c>
      <c r="I546" s="101">
        <v>119.418362426757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1">
        <v>273</v>
      </c>
      <c r="C548" s="101">
        <v>21.143523436326198</v>
      </c>
      <c r="D548" s="102">
        <v>1.0000000000000001E-5</v>
      </c>
      <c r="E548" s="101">
        <v>1.8744422885087799</v>
      </c>
      <c r="F548" s="101">
        <v>5.5695150723824103</v>
      </c>
      <c r="G548" s="101">
        <v>134.656612777709</v>
      </c>
      <c r="H548" s="101">
        <v>8.1071735382080004</v>
      </c>
      <c r="I548" s="101">
        <v>119.08865165710399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1">
        <v>274</v>
      </c>
      <c r="C550" s="101">
        <v>20.4520681087787</v>
      </c>
      <c r="D550" s="102">
        <v>1.0000000000000001E-5</v>
      </c>
      <c r="E550" s="101">
        <v>1.7717081124965901</v>
      </c>
      <c r="F550" s="101">
        <v>4.8897279271712604</v>
      </c>
      <c r="G550" s="101">
        <v>134.720408630371</v>
      </c>
      <c r="H550" s="101">
        <v>8.11163582801818</v>
      </c>
      <c r="I550" s="101">
        <v>119.164137840271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1">
        <v>275</v>
      </c>
      <c r="C552" s="101">
        <v>19.407029005197298</v>
      </c>
      <c r="D552" s="102">
        <v>1.0000000000000001E-5</v>
      </c>
      <c r="E552" s="101">
        <v>1.5312215043948201</v>
      </c>
      <c r="F552" s="101">
        <v>3.8564034104347198</v>
      </c>
      <c r="G552" s="101">
        <v>134.326801300048</v>
      </c>
      <c r="H552" s="101">
        <v>8.1002430915832502</v>
      </c>
      <c r="I552" s="101">
        <v>118.782294464111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1">
        <v>276</v>
      </c>
      <c r="C554" s="101">
        <v>20.1866828478299</v>
      </c>
      <c r="D554" s="102">
        <v>1.0000000000000001E-5</v>
      </c>
      <c r="E554" s="101">
        <v>1.71968221205931</v>
      </c>
      <c r="F554" s="101">
        <v>4.6478825624172497</v>
      </c>
      <c r="G554" s="101">
        <v>134.00879478454499</v>
      </c>
      <c r="H554" s="101">
        <v>8.1027637481689396</v>
      </c>
      <c r="I554" s="101">
        <v>118.47616939544599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1">
        <v>277</v>
      </c>
      <c r="C556" s="101">
        <v>19.3994939510638</v>
      </c>
      <c r="D556" s="102">
        <v>1.0000000000000001E-5</v>
      </c>
      <c r="E556" s="101">
        <v>1.5734992508704799</v>
      </c>
      <c r="F556" s="101">
        <v>3.8726344337830101</v>
      </c>
      <c r="G556" s="101">
        <v>133.98639183044401</v>
      </c>
      <c r="H556" s="101">
        <v>8.1039815902709904</v>
      </c>
      <c r="I556" s="101">
        <v>118.46577835083001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1">
        <v>278</v>
      </c>
      <c r="C558" s="101">
        <v>19.8166771668654</v>
      </c>
      <c r="D558" s="102">
        <v>1.0000000000000001E-5</v>
      </c>
      <c r="E558" s="101">
        <v>1.6663053058660899</v>
      </c>
      <c r="F558" s="101">
        <v>4.3018684708155099</v>
      </c>
      <c r="G558" s="101">
        <v>134.190923309326</v>
      </c>
      <c r="H558" s="101">
        <v>8.1199277877807603</v>
      </c>
      <c r="I558" s="101">
        <v>118.68239707946699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1">
        <v>279</v>
      </c>
      <c r="C560" s="101">
        <v>18.878213295569701</v>
      </c>
      <c r="D560" s="102">
        <v>1.0000000000000001E-5</v>
      </c>
      <c r="E560" s="101">
        <v>1.47340348133674</v>
      </c>
      <c r="F560" s="101">
        <v>3.37554010290365</v>
      </c>
      <c r="G560" s="101">
        <v>134.216407775878</v>
      </c>
      <c r="H560" s="101">
        <v>8.1062907218933091</v>
      </c>
      <c r="I560" s="101">
        <v>118.720068740844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1">
        <v>280</v>
      </c>
      <c r="C562" s="101">
        <v>20.582308108989999</v>
      </c>
      <c r="D562" s="102">
        <v>1.0000000000000001E-5</v>
      </c>
      <c r="E562" s="101">
        <v>1.81757679352393</v>
      </c>
      <c r="F562" s="101">
        <v>5.0918758878341004</v>
      </c>
      <c r="G562" s="101">
        <v>134.56808891296299</v>
      </c>
      <c r="H562" s="101">
        <v>8.1254232883453295</v>
      </c>
      <c r="I562" s="101">
        <v>119.084042167663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1">
        <v>281</v>
      </c>
      <c r="C564" s="101">
        <v>19.573061062739399</v>
      </c>
      <c r="D564" s="102">
        <v>1.0000000000000001E-5</v>
      </c>
      <c r="E564" s="101">
        <v>1.6074861265145799</v>
      </c>
      <c r="F564" s="101">
        <v>4.0949743940280001</v>
      </c>
      <c r="G564" s="101">
        <v>134.66677742004299</v>
      </c>
      <c r="H564" s="101">
        <v>8.1356278419494608</v>
      </c>
      <c r="I564" s="101">
        <v>119.195128822326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1">
        <v>282</v>
      </c>
      <c r="C566" s="101">
        <v>20.108601570129299</v>
      </c>
      <c r="D566" s="102">
        <v>1.0000000000000001E-5</v>
      </c>
      <c r="E566" s="101">
        <v>1.7253142457741899</v>
      </c>
      <c r="F566" s="101">
        <v>4.6429759218142497</v>
      </c>
      <c r="G566" s="101">
        <v>134.90939674377401</v>
      </c>
      <c r="H566" s="101">
        <v>8.1317399978637699</v>
      </c>
      <c r="I566" s="101">
        <v>119.450283432006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1">
        <v>283</v>
      </c>
      <c r="C568" s="101">
        <v>19.645483016967699</v>
      </c>
      <c r="D568" s="102">
        <v>1.0000000000000001E-5</v>
      </c>
      <c r="E568" s="101">
        <v>1.63570408408458</v>
      </c>
      <c r="F568" s="101">
        <v>4.19242684657757</v>
      </c>
      <c r="G568" s="101">
        <v>135.24970779418899</v>
      </c>
      <c r="H568" s="101">
        <v>8.1579242229461606</v>
      </c>
      <c r="I568" s="101">
        <v>119.80320854187001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1">
        <v>284</v>
      </c>
      <c r="C570" s="101">
        <v>21.4589590659508</v>
      </c>
      <c r="D570" s="102">
        <v>1.0000000000000001E-5</v>
      </c>
      <c r="E570" s="101">
        <v>1.9035771007721201</v>
      </c>
      <c r="F570" s="101">
        <v>6.01858073014479</v>
      </c>
      <c r="G570" s="101">
        <v>135.63152351379301</v>
      </c>
      <c r="H570" s="101">
        <v>8.1794978141784593</v>
      </c>
      <c r="I570" s="101">
        <v>120.197760772705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1">
        <v>285</v>
      </c>
      <c r="C572" s="101">
        <v>20.301263589125401</v>
      </c>
      <c r="D572" s="102">
        <v>1.0000000000000001E-5</v>
      </c>
      <c r="E572" s="101">
        <v>1.7273726394543201</v>
      </c>
      <c r="F572" s="101">
        <v>4.8736411195534899</v>
      </c>
      <c r="G572" s="101">
        <v>135.81745109558099</v>
      </c>
      <c r="H572" s="101">
        <v>8.1886239528655995</v>
      </c>
      <c r="I572" s="101">
        <v>120.396489715576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1">
        <v>286</v>
      </c>
      <c r="C574" s="101">
        <v>21.0277537565964</v>
      </c>
      <c r="D574" s="102">
        <v>1.0000000000000001E-5</v>
      </c>
      <c r="E574" s="101">
        <v>1.94279825687408</v>
      </c>
      <c r="F574" s="101">
        <v>5.6130071419935899</v>
      </c>
      <c r="G574" s="101">
        <v>135.80825004577599</v>
      </c>
      <c r="H574" s="101">
        <v>8.1896295547485298</v>
      </c>
      <c r="I574" s="101">
        <v>120.400232696533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1">
        <v>287</v>
      </c>
      <c r="C576" s="101">
        <v>19.166476983290401</v>
      </c>
      <c r="D576" s="102">
        <v>1.0000000000000001E-5</v>
      </c>
      <c r="E576" s="101">
        <v>1.5676684838074899</v>
      </c>
      <c r="F576" s="101">
        <v>3.76471104530187</v>
      </c>
      <c r="G576" s="101">
        <v>136.034781265258</v>
      </c>
      <c r="H576" s="101">
        <v>8.1933284759521392</v>
      </c>
      <c r="I576" s="101">
        <v>120.6397939682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1">
        <v>288</v>
      </c>
      <c r="C578" s="101">
        <v>19.8472890120286</v>
      </c>
      <c r="D578" s="102">
        <v>1.0000000000000001E-5</v>
      </c>
      <c r="E578" s="101">
        <v>1.6541857100449999</v>
      </c>
      <c r="F578" s="101">
        <v>4.4586083247111397</v>
      </c>
      <c r="G578" s="101">
        <v>136.50167694091701</v>
      </c>
      <c r="H578" s="101">
        <v>8.21307225227355</v>
      </c>
      <c r="I578" s="101">
        <v>121.119841384887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1">
        <v>289</v>
      </c>
      <c r="C580" s="101">
        <v>19.453529357910099</v>
      </c>
      <c r="D580" s="102">
        <v>1.0000000000000001E-5</v>
      </c>
      <c r="E580" s="101">
        <v>1.6128196899707501</v>
      </c>
      <c r="F580" s="101">
        <v>4.0780477615503097</v>
      </c>
      <c r="G580" s="101">
        <v>136.27617950439401</v>
      </c>
      <c r="H580" s="101">
        <v>8.1975526809692294</v>
      </c>
      <c r="I580" s="101">
        <v>120.90757560729899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1">
        <v>290</v>
      </c>
      <c r="C582" s="101">
        <v>18.8897487200223</v>
      </c>
      <c r="D582" s="102">
        <v>1.0000000000000001E-5</v>
      </c>
      <c r="E582" s="101">
        <v>1.4985918769469599</v>
      </c>
      <c r="F582" s="101">
        <v>3.5275289783110901</v>
      </c>
      <c r="G582" s="101">
        <v>136.02195663452099</v>
      </c>
      <c r="H582" s="101">
        <v>8.1875220775604198</v>
      </c>
      <c r="I582" s="101">
        <v>120.66664848327601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1">
        <v>291</v>
      </c>
      <c r="C584" s="101">
        <v>19.330204450167098</v>
      </c>
      <c r="D584" s="102">
        <v>1.0000000000000001E-5</v>
      </c>
      <c r="E584" s="101">
        <v>1.60792057789289</v>
      </c>
      <c r="F584" s="101">
        <v>3.9813699722289999</v>
      </c>
      <c r="G584" s="101">
        <v>136.77720375061</v>
      </c>
      <c r="H584" s="101">
        <v>8.2032803058624193</v>
      </c>
      <c r="I584" s="101">
        <v>121.435367584228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1">
        <v>292</v>
      </c>
      <c r="C586" s="101">
        <v>19.953036895164999</v>
      </c>
      <c r="D586" s="102">
        <v>1.0000000000000001E-5</v>
      </c>
      <c r="E586" s="101">
        <v>1.6870216039510799</v>
      </c>
      <c r="F586" s="101">
        <v>4.6177218831502396</v>
      </c>
      <c r="G586" s="101">
        <v>137.62865943908599</v>
      </c>
      <c r="H586" s="101">
        <v>8.2373853683471605</v>
      </c>
      <c r="I586" s="101">
        <v>122.30039997100801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1">
        <v>293</v>
      </c>
      <c r="C588" s="101">
        <v>18.909352742708599</v>
      </c>
      <c r="D588" s="102">
        <v>1.0000000000000001E-5</v>
      </c>
      <c r="E588" s="101">
        <v>1.5085242574031501</v>
      </c>
      <c r="F588" s="101">
        <v>3.5876470666665199</v>
      </c>
      <c r="G588" s="101">
        <v>137.41793937683099</v>
      </c>
      <c r="H588" s="101">
        <v>8.2261244773864703</v>
      </c>
      <c r="I588" s="101">
        <v>122.103325271606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1">
        <v>294</v>
      </c>
      <c r="C590" s="101">
        <v>19.164397092965899</v>
      </c>
      <c r="D590" s="102">
        <v>1.0000000000000001E-5</v>
      </c>
      <c r="E590" s="101">
        <v>1.58498819287006</v>
      </c>
      <c r="F590" s="101">
        <v>3.8563995498877301</v>
      </c>
      <c r="G590" s="101">
        <v>135.934336471557</v>
      </c>
      <c r="H590" s="101">
        <v>8.1884131431579501</v>
      </c>
      <c r="I590" s="101">
        <v>120.63349113464299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1">
        <v>295</v>
      </c>
      <c r="C592" s="101">
        <v>20.308250427246001</v>
      </c>
      <c r="D592" s="102">
        <v>1.0000000000000001E-5</v>
      </c>
      <c r="E592" s="101">
        <v>1.86144026884665</v>
      </c>
      <c r="F592" s="101">
        <v>5.0140649859721798</v>
      </c>
      <c r="G592" s="101">
        <v>134.73701782226499</v>
      </c>
      <c r="H592" s="101">
        <v>8.1458638191223098</v>
      </c>
      <c r="I592" s="101">
        <v>119.450045013427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1">
        <v>296</v>
      </c>
      <c r="C594" s="101">
        <v>19.945711502662</v>
      </c>
      <c r="D594" s="102">
        <v>1.0000000000000001E-5</v>
      </c>
      <c r="E594" s="101">
        <v>1.7579829876239399</v>
      </c>
      <c r="F594" s="101">
        <v>4.6654470471235401</v>
      </c>
      <c r="G594" s="101">
        <v>135.26630554199201</v>
      </c>
      <c r="H594" s="101">
        <v>8.1693211078643806</v>
      </c>
      <c r="I594" s="101">
        <v>119.993306159973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1">
        <v>297</v>
      </c>
      <c r="C596" s="101">
        <v>20.270378699669401</v>
      </c>
      <c r="D596" s="102">
        <v>1.0000000000000001E-5</v>
      </c>
      <c r="E596" s="101">
        <v>1.8179523188334199</v>
      </c>
      <c r="F596" s="101">
        <v>5.0041476671512299</v>
      </c>
      <c r="G596" s="101">
        <v>135.02525024414001</v>
      </c>
      <c r="H596" s="101">
        <v>8.1607222080230706</v>
      </c>
      <c r="I596" s="101">
        <v>119.7663564682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1">
        <v>298</v>
      </c>
      <c r="C598" s="101">
        <v>19.777410507202099</v>
      </c>
      <c r="D598" s="102">
        <v>1.0000000000000001E-5</v>
      </c>
      <c r="E598" s="101">
        <v>1.6700930274449799</v>
      </c>
      <c r="F598" s="101">
        <v>4.5253177285194397</v>
      </c>
      <c r="G598" s="101">
        <v>135.22014923095699</v>
      </c>
      <c r="H598" s="101">
        <v>8.1690820693969695</v>
      </c>
      <c r="I598" s="101">
        <v>119.975416564941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1">
        <v>299</v>
      </c>
      <c r="C600" s="101">
        <v>19.098481985238799</v>
      </c>
      <c r="D600" s="102">
        <v>1.0000000000000001E-5</v>
      </c>
      <c r="E600" s="101">
        <v>1.52774543028611</v>
      </c>
      <c r="F600" s="101">
        <v>3.8606000450941198</v>
      </c>
      <c r="G600" s="101">
        <v>135.52069168090799</v>
      </c>
      <c r="H600" s="101">
        <v>8.1807216167449894</v>
      </c>
      <c r="I600" s="101">
        <v>120.29023361206001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1">
        <v>300</v>
      </c>
      <c r="C602" s="101">
        <v>20.197406622079701</v>
      </c>
      <c r="D602" s="102">
        <v>1.0000000000000001E-5</v>
      </c>
      <c r="E602" s="101">
        <v>1.7677885614908599</v>
      </c>
      <c r="F602" s="101">
        <v>4.9738561969537001</v>
      </c>
      <c r="G602" s="101">
        <v>132.914258193969</v>
      </c>
      <c r="H602" s="101">
        <v>8.0817127704620297</v>
      </c>
      <c r="I602" s="101">
        <v>117.698180961608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1">
        <v>301</v>
      </c>
      <c r="C604" s="101">
        <v>19.440205427316499</v>
      </c>
      <c r="D604" s="102">
        <v>1.0000000000000001E-5</v>
      </c>
      <c r="E604" s="101">
        <v>1.60653837827535</v>
      </c>
      <c r="F604" s="101">
        <v>4.2311015633436302</v>
      </c>
      <c r="G604" s="101">
        <v>132.53623352050701</v>
      </c>
      <c r="H604" s="101">
        <v>8.06256809234619</v>
      </c>
      <c r="I604" s="101">
        <v>117.334657287597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1">
        <v>302</v>
      </c>
      <c r="C606" s="101">
        <v>19.260260288531899</v>
      </c>
      <c r="D606" s="102">
        <v>1.0000000000000001E-5</v>
      </c>
      <c r="E606" s="101">
        <v>1.6002830335727101</v>
      </c>
      <c r="F606" s="101">
        <v>4.0656909209031298</v>
      </c>
      <c r="G606" s="101">
        <v>133.07490310668899</v>
      </c>
      <c r="H606" s="101">
        <v>8.0838336944580007</v>
      </c>
      <c r="I606" s="101">
        <v>117.88792705535801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1">
        <v>303</v>
      </c>
      <c r="C608" s="101">
        <v>19.387316116919799</v>
      </c>
      <c r="D608" s="102">
        <v>1.0000000000000001E-5</v>
      </c>
      <c r="E608" s="101">
        <v>1.62822679143685</v>
      </c>
      <c r="F608" s="101">
        <v>4.2074043063016999</v>
      </c>
      <c r="G608" s="101">
        <v>132.85634803771899</v>
      </c>
      <c r="H608" s="101">
        <v>8.0701600551605193</v>
      </c>
      <c r="I608" s="101">
        <v>117.68408794403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1">
        <v>304</v>
      </c>
      <c r="C610" s="101">
        <v>19.413523013775102</v>
      </c>
      <c r="D610" s="102">
        <v>1.0000000000000001E-5</v>
      </c>
      <c r="E610" s="101">
        <v>1.6407628082312</v>
      </c>
      <c r="F610" s="101">
        <v>4.2483788820413402</v>
      </c>
      <c r="G610" s="101">
        <v>133.13054962158199</v>
      </c>
      <c r="H610" s="101">
        <v>8.0948609352111802</v>
      </c>
      <c r="I610" s="101">
        <v>117.973113059997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1">
        <v>305</v>
      </c>
      <c r="C612" s="101">
        <v>19.038742725665699</v>
      </c>
      <c r="D612" s="102">
        <v>1.0000000000000001E-5</v>
      </c>
      <c r="E612" s="101">
        <v>1.5517253508934601</v>
      </c>
      <c r="F612" s="101">
        <v>3.8884974718093801</v>
      </c>
      <c r="G612" s="101">
        <v>134.05713043212799</v>
      </c>
      <c r="H612" s="101">
        <v>8.1515071868896491</v>
      </c>
      <c r="I612" s="101">
        <v>118.914653396606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1">
        <v>306</v>
      </c>
      <c r="C614" s="101">
        <v>18.1822067407461</v>
      </c>
      <c r="D614" s="102">
        <v>1.0000000000000001E-5</v>
      </c>
      <c r="E614" s="101">
        <v>1.3842536142239199</v>
      </c>
      <c r="F614" s="101">
        <v>3.04694097775679</v>
      </c>
      <c r="G614" s="101">
        <v>134.49795455932599</v>
      </c>
      <c r="H614" s="101">
        <v>8.1708305358886708</v>
      </c>
      <c r="I614" s="101">
        <v>119.370500564575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1">
        <v>307</v>
      </c>
      <c r="C616" s="101">
        <v>18.7148510125967</v>
      </c>
      <c r="D616" s="102">
        <v>1.0000000000000001E-5</v>
      </c>
      <c r="E616" s="101">
        <v>1.50864332455855</v>
      </c>
      <c r="F616" s="101">
        <v>3.59468458707516</v>
      </c>
      <c r="G616" s="101">
        <v>134.68379821777299</v>
      </c>
      <c r="H616" s="101">
        <v>8.1794034004211404</v>
      </c>
      <c r="I616" s="101">
        <v>119.57152843475301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1">
        <v>308</v>
      </c>
      <c r="C618" s="101">
        <v>19.373214868398801</v>
      </c>
      <c r="D618" s="102">
        <v>1.0000000000000001E-5</v>
      </c>
      <c r="E618" s="101">
        <v>1.61755323639282</v>
      </c>
      <c r="F618" s="101">
        <v>4.2682801072414103</v>
      </c>
      <c r="G618" s="101">
        <v>135.38050270080501</v>
      </c>
      <c r="H618" s="101">
        <v>8.2017665386199905</v>
      </c>
      <c r="I618" s="101">
        <v>120.283515167236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1">
        <v>309</v>
      </c>
      <c r="C620" s="101">
        <v>20.1072223369891</v>
      </c>
      <c r="D620" s="102">
        <v>1.0000000000000001E-5</v>
      </c>
      <c r="E620" s="101">
        <v>1.81058020316637</v>
      </c>
      <c r="F620" s="101">
        <v>5.0176052038486096</v>
      </c>
      <c r="G620" s="101">
        <v>135.58937454223599</v>
      </c>
      <c r="H620" s="101">
        <v>8.2068175315856902</v>
      </c>
      <c r="I620" s="101">
        <v>120.507749938964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1">
        <v>310</v>
      </c>
      <c r="C622" s="101">
        <v>19.359693600581199</v>
      </c>
      <c r="D622" s="102">
        <v>1.0000000000000001E-5</v>
      </c>
      <c r="E622" s="101">
        <v>1.65750711927047</v>
      </c>
      <c r="F622" s="101">
        <v>4.2855102694951501</v>
      </c>
      <c r="G622" s="101">
        <v>136.247270202636</v>
      </c>
      <c r="H622" s="101">
        <v>8.2282365322112998</v>
      </c>
      <c r="I622" s="101">
        <v>121.181128692626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1">
        <v>311</v>
      </c>
      <c r="C624" s="101">
        <v>18.9483244235699</v>
      </c>
      <c r="D624" s="102">
        <v>1.0000000000000001E-5</v>
      </c>
      <c r="E624" s="101">
        <v>1.5614396723417101</v>
      </c>
      <c r="F624" s="101">
        <v>3.8896695283742999</v>
      </c>
      <c r="G624" s="101">
        <v>136.29076499938901</v>
      </c>
      <c r="H624" s="101">
        <v>8.2240054607391304</v>
      </c>
      <c r="I624" s="101">
        <v>121.240216636657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1">
        <v>312</v>
      </c>
      <c r="C626" s="101">
        <v>19.2209813044621</v>
      </c>
      <c r="D626" s="102">
        <v>1.0000000000000001E-5</v>
      </c>
      <c r="E626" s="101">
        <v>1.63164546856513</v>
      </c>
      <c r="F626" s="101">
        <v>4.1779800515908398</v>
      </c>
      <c r="G626" s="101">
        <v>136.628454208374</v>
      </c>
      <c r="H626" s="101">
        <v>8.2217285633087105</v>
      </c>
      <c r="I626" s="101">
        <v>121.593625450134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1">
        <v>313</v>
      </c>
      <c r="C628" s="101">
        <v>19.415049699636601</v>
      </c>
      <c r="D628" s="102">
        <v>1.0000000000000001E-5</v>
      </c>
      <c r="E628" s="101">
        <v>1.6726965812536301</v>
      </c>
      <c r="F628" s="101">
        <v>4.38783337978216</v>
      </c>
      <c r="G628" s="101">
        <v>136.82014541625901</v>
      </c>
      <c r="H628" s="101">
        <v>8.2333667278289795</v>
      </c>
      <c r="I628" s="101">
        <v>121.801175308227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1">
        <v>314</v>
      </c>
      <c r="C630" s="101">
        <v>18.468363688542201</v>
      </c>
      <c r="D630" s="102">
        <v>1.0000000000000001E-5</v>
      </c>
      <c r="E630" s="101">
        <v>1.4902089834213199</v>
      </c>
      <c r="F630" s="101">
        <v>3.4570440512437002</v>
      </c>
      <c r="G630" s="101">
        <v>138.120727920532</v>
      </c>
      <c r="H630" s="101">
        <v>8.2924257755279491</v>
      </c>
      <c r="I630" s="101">
        <v>123.117684745788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1">
        <v>315</v>
      </c>
      <c r="C632" s="101">
        <v>18.423758286696199</v>
      </c>
      <c r="D632" s="102">
        <v>1.0000000000000001E-5</v>
      </c>
      <c r="E632" s="101">
        <v>1.4895293116569499</v>
      </c>
      <c r="F632" s="101">
        <v>3.42839973706465</v>
      </c>
      <c r="G632" s="101">
        <v>137.65862045288</v>
      </c>
      <c r="H632" s="101">
        <v>8.2573788166046107</v>
      </c>
      <c r="I632" s="101">
        <v>122.671592712402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1">
        <v>316</v>
      </c>
      <c r="C634" s="101">
        <v>19.0563092598548</v>
      </c>
      <c r="D634" s="102">
        <v>1.0000000000000001E-5</v>
      </c>
      <c r="E634" s="101">
        <v>1.6187151028559701</v>
      </c>
      <c r="F634" s="101">
        <v>4.0770713641093304</v>
      </c>
      <c r="G634" s="101">
        <v>137.89279785156199</v>
      </c>
      <c r="H634" s="101">
        <v>8.2533372879028306</v>
      </c>
      <c r="I634" s="101">
        <v>122.921987915039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1">
        <v>317</v>
      </c>
      <c r="C636" s="101">
        <v>19.062434123112599</v>
      </c>
      <c r="D636" s="102">
        <v>1.0000000000000001E-5</v>
      </c>
      <c r="E636" s="101">
        <v>1.6436032492380801</v>
      </c>
      <c r="F636" s="101">
        <v>4.0994724356211103</v>
      </c>
      <c r="G636" s="101">
        <v>138.466540527343</v>
      </c>
      <c r="H636" s="101">
        <v>8.2793764591216998</v>
      </c>
      <c r="I636" s="101">
        <v>123.51206054687501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1">
        <v>318</v>
      </c>
      <c r="C638" s="101">
        <v>18.889511841994</v>
      </c>
      <c r="D638" s="102">
        <v>1.0000000000000001E-5</v>
      </c>
      <c r="E638" s="101">
        <v>1.5697296972458099</v>
      </c>
      <c r="F638" s="101">
        <v>3.9429218264726398</v>
      </c>
      <c r="G638" s="101">
        <v>136.04446144104</v>
      </c>
      <c r="H638" s="101">
        <v>8.2000200748443604</v>
      </c>
      <c r="I638" s="101">
        <v>121.106394004821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1">
        <v>319</v>
      </c>
      <c r="C640" s="101">
        <v>19.335426403925901</v>
      </c>
      <c r="D640" s="102">
        <v>1.0000000000000001E-5</v>
      </c>
      <c r="E640" s="101">
        <v>1.69417875546675</v>
      </c>
      <c r="F640" s="101">
        <v>4.4052701638295098</v>
      </c>
      <c r="G640" s="101">
        <v>135.34778022766099</v>
      </c>
      <c r="H640" s="101">
        <v>8.1870551586151095</v>
      </c>
      <c r="I640" s="101">
        <v>120.42618122100799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1">
        <v>320</v>
      </c>
      <c r="C642" s="101">
        <v>19.364826275752101</v>
      </c>
      <c r="D642" s="102">
        <v>1.0000000000000001E-5</v>
      </c>
      <c r="E642" s="101">
        <v>1.7052612877808999</v>
      </c>
      <c r="F642" s="101">
        <v>4.45122557878494</v>
      </c>
      <c r="G642" s="101">
        <v>134.60545196533201</v>
      </c>
      <c r="H642" s="101">
        <v>8.16149501800537</v>
      </c>
      <c r="I642" s="101">
        <v>119.700481414794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1">
        <v>321</v>
      </c>
      <c r="C644" s="101">
        <v>18.8482666015625</v>
      </c>
      <c r="D644" s="102">
        <v>1.0000000000000001E-5</v>
      </c>
      <c r="E644" s="101">
        <v>1.5813737580409399</v>
      </c>
      <c r="F644" s="101">
        <v>3.9513359940969002</v>
      </c>
      <c r="G644" s="101">
        <v>134.677460479736</v>
      </c>
      <c r="H644" s="101">
        <v>8.1749474048614506</v>
      </c>
      <c r="I644" s="101">
        <v>119.78922767639099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1">
        <v>322</v>
      </c>
      <c r="C646" s="101">
        <v>18.829078674316399</v>
      </c>
      <c r="D646" s="102">
        <v>1.0000000000000001E-5</v>
      </c>
      <c r="E646" s="101">
        <v>1.5800358813542501</v>
      </c>
      <c r="F646" s="101">
        <v>3.9489292915050802</v>
      </c>
      <c r="G646" s="101">
        <v>135.17329521179099</v>
      </c>
      <c r="H646" s="101">
        <v>8.1838148117065401</v>
      </c>
      <c r="I646" s="101">
        <v>120.30191478729201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1">
        <v>323</v>
      </c>
      <c r="C648" s="101">
        <v>18.277249409602199</v>
      </c>
      <c r="D648" s="102">
        <v>1.0000000000000001E-5</v>
      </c>
      <c r="E648" s="101">
        <v>1.51383919440782</v>
      </c>
      <c r="F648" s="101">
        <v>3.4140287729410002</v>
      </c>
      <c r="G648" s="101">
        <v>135.55107421874999</v>
      </c>
      <c r="H648" s="101">
        <v>8.1942499637603703</v>
      </c>
      <c r="I648" s="101">
        <v>120.696683502197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1">
        <v>324</v>
      </c>
      <c r="C650" s="101">
        <v>18.943786694453301</v>
      </c>
      <c r="D650" s="102">
        <v>1.0000000000000001E-5</v>
      </c>
      <c r="E650" s="101">
        <v>1.6311307755800299</v>
      </c>
      <c r="F650" s="101">
        <v>4.0976064067620497</v>
      </c>
      <c r="G650" s="101">
        <v>136.60636558532701</v>
      </c>
      <c r="H650" s="101">
        <v>8.2362350463867102</v>
      </c>
      <c r="I650" s="101">
        <v>121.769079780578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1">
        <v>325</v>
      </c>
      <c r="C652" s="101">
        <v>18.663792536808799</v>
      </c>
      <c r="D652" s="102">
        <v>1.0000000000000001E-5</v>
      </c>
      <c r="E652" s="101">
        <v>1.5904783744078399</v>
      </c>
      <c r="F652" s="101">
        <v>3.8347812661757801</v>
      </c>
      <c r="G652" s="101">
        <v>137.937226104736</v>
      </c>
      <c r="H652" s="101">
        <v>8.2809589862823394</v>
      </c>
      <c r="I652" s="101">
        <v>123.11718463897699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1">
        <v>326</v>
      </c>
      <c r="C654" s="101">
        <v>18.2799560106717</v>
      </c>
      <c r="D654" s="102">
        <v>1.0000000000000001E-5</v>
      </c>
      <c r="E654" s="101">
        <v>1.5068853314106201</v>
      </c>
      <c r="F654" s="101">
        <v>3.4682281567500102</v>
      </c>
      <c r="G654" s="101">
        <v>139.74114379882801</v>
      </c>
      <c r="H654" s="101">
        <v>8.3488141536712597</v>
      </c>
      <c r="I654" s="101">
        <v>124.938427925109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1">
        <v>327</v>
      </c>
      <c r="C656" s="101">
        <v>18.493872715876599</v>
      </c>
      <c r="D656" s="102">
        <v>1.0000000000000001E-5</v>
      </c>
      <c r="E656" s="101">
        <v>1.54069608220687</v>
      </c>
      <c r="F656" s="101">
        <v>3.6995000518285299</v>
      </c>
      <c r="G656" s="101">
        <v>140.05070457458399</v>
      </c>
      <c r="H656" s="101">
        <v>8.3398920536041192</v>
      </c>
      <c r="I656" s="101">
        <v>125.26532192230199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1">
        <v>328</v>
      </c>
      <c r="C658" s="101">
        <v>19.164277516878499</v>
      </c>
      <c r="D658" s="102">
        <v>1.0000000000000001E-5</v>
      </c>
      <c r="E658" s="101">
        <v>1.65018795545284</v>
      </c>
      <c r="F658" s="101">
        <v>4.3872357285939696</v>
      </c>
      <c r="G658" s="101">
        <v>139.12204742431601</v>
      </c>
      <c r="H658" s="101">
        <v>8.2874462604522705</v>
      </c>
      <c r="I658" s="101">
        <v>124.35403709411599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1">
        <v>329</v>
      </c>
      <c r="C660" s="101">
        <v>19.090187439551698</v>
      </c>
      <c r="D660" s="102">
        <v>1.0000000000000001E-5</v>
      </c>
      <c r="E660" s="101">
        <v>1.6496729140098201</v>
      </c>
      <c r="F660" s="101">
        <v>4.3306250663904002</v>
      </c>
      <c r="G660" s="101">
        <v>138.482154083251</v>
      </c>
      <c r="H660" s="101">
        <v>8.2803983688354492</v>
      </c>
      <c r="I660" s="101">
        <v>123.731726264953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1">
        <v>330</v>
      </c>
      <c r="C662" s="101">
        <v>18.5086735945481</v>
      </c>
      <c r="D662" s="102">
        <v>1.0000000000000001E-5</v>
      </c>
      <c r="E662" s="101">
        <v>1.58448606729507</v>
      </c>
      <c r="F662" s="101">
        <v>3.7667239766854501</v>
      </c>
      <c r="G662" s="101">
        <v>139.36143188476501</v>
      </c>
      <c r="H662" s="101">
        <v>8.3364076614379794</v>
      </c>
      <c r="I662" s="101">
        <v>124.628662681579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1">
        <v>331</v>
      </c>
      <c r="C664" s="101">
        <v>18.5286257083599</v>
      </c>
      <c r="D664" s="102">
        <v>1.0000000000000001E-5</v>
      </c>
      <c r="E664" s="101">
        <v>1.57818988424081</v>
      </c>
      <c r="F664" s="101">
        <v>3.8044080000657301</v>
      </c>
      <c r="G664" s="101">
        <v>136.06939392089799</v>
      </c>
      <c r="H664" s="101">
        <v>8.2013533592224093</v>
      </c>
      <c r="I664" s="101">
        <v>121.354438781738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1">
        <v>332</v>
      </c>
      <c r="C666" s="101">
        <v>18.7072814061091</v>
      </c>
      <c r="D666" s="102">
        <v>1.0000000000000001E-5</v>
      </c>
      <c r="E666" s="101">
        <v>1.56092082766386</v>
      </c>
      <c r="F666" s="101">
        <v>4.0009352335562998</v>
      </c>
      <c r="G666" s="101">
        <v>134.609551239013</v>
      </c>
      <c r="H666" s="101">
        <v>8.1691871643066403</v>
      </c>
      <c r="I666" s="101">
        <v>119.91250629424999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1">
        <v>333</v>
      </c>
      <c r="C668" s="101">
        <v>18.5345597633948</v>
      </c>
      <c r="D668" s="102">
        <v>1.0000000000000001E-5</v>
      </c>
      <c r="E668" s="101">
        <v>1.56668103887484</v>
      </c>
      <c r="F668" s="101">
        <v>3.8461796641349699</v>
      </c>
      <c r="G668" s="101">
        <v>133.925042724609</v>
      </c>
      <c r="H668" s="101">
        <v>8.1261279582977295</v>
      </c>
      <c r="I668" s="101">
        <v>119.24605197906401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1">
        <v>334</v>
      </c>
      <c r="C670" s="101">
        <v>18.643830079298699</v>
      </c>
      <c r="D670" s="102">
        <v>1.0000000000000001E-5</v>
      </c>
      <c r="E670" s="101">
        <v>1.57733189830413</v>
      </c>
      <c r="F670" s="101">
        <v>3.9735452441068699</v>
      </c>
      <c r="G670" s="101">
        <v>134.231405258178</v>
      </c>
      <c r="H670" s="101">
        <v>8.1391246318817103</v>
      </c>
      <c r="I670" s="101">
        <v>119.57054729461601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1">
        <v>335</v>
      </c>
      <c r="C672" s="101">
        <v>19.069893616896401</v>
      </c>
      <c r="D672" s="102">
        <v>1.0000000000000001E-5</v>
      </c>
      <c r="E672" s="101">
        <v>1.7056021186021599</v>
      </c>
      <c r="F672" s="101">
        <v>4.4178003898033698</v>
      </c>
      <c r="G672" s="101">
        <v>134.43837699890099</v>
      </c>
      <c r="H672" s="101">
        <v>8.1477340698242102</v>
      </c>
      <c r="I672" s="101">
        <v>119.795763015747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1">
        <v>336</v>
      </c>
      <c r="C674" s="101">
        <v>18.313372648679199</v>
      </c>
      <c r="D674" s="102">
        <v>1.0000000000000001E-5</v>
      </c>
      <c r="E674" s="101">
        <v>1.50557408883021</v>
      </c>
      <c r="F674" s="101">
        <v>3.67957941385415</v>
      </c>
      <c r="G674" s="101">
        <v>133.72573280334399</v>
      </c>
      <c r="H674" s="101">
        <v>8.1311904430389408</v>
      </c>
      <c r="I674" s="101">
        <v>119.101465415954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1">
        <v>337</v>
      </c>
      <c r="C676" s="101">
        <v>19.123394489288302</v>
      </c>
      <c r="D676" s="102">
        <v>1.0000000000000001E-5</v>
      </c>
      <c r="E676" s="101">
        <v>1.6828109874175099</v>
      </c>
      <c r="F676" s="101">
        <v>4.5080142433826698</v>
      </c>
      <c r="G676" s="101">
        <v>133.85600166320799</v>
      </c>
      <c r="H676" s="101">
        <v>8.1387111186981205</v>
      </c>
      <c r="I676" s="101">
        <v>119.250245857238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1">
        <v>338</v>
      </c>
      <c r="C678" s="101">
        <v>20.014139688931898</v>
      </c>
      <c r="D678" s="102">
        <v>1.0000000000000001E-5</v>
      </c>
      <c r="E678" s="101">
        <v>1.90462363224763</v>
      </c>
      <c r="F678" s="101">
        <v>5.4173179360536396</v>
      </c>
      <c r="G678" s="101">
        <v>134.149107360839</v>
      </c>
      <c r="H678" s="101">
        <v>8.1473092079162601</v>
      </c>
      <c r="I678" s="101">
        <v>119.56194782257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1">
        <v>339</v>
      </c>
      <c r="C680" s="101">
        <v>17.934212391193</v>
      </c>
      <c r="D680" s="102">
        <v>1.0000000000000001E-5</v>
      </c>
      <c r="E680" s="101">
        <v>1.4564263453850299</v>
      </c>
      <c r="F680" s="101">
        <v>3.3560461585338199</v>
      </c>
      <c r="G680" s="101">
        <v>132.57436752319299</v>
      </c>
      <c r="H680" s="101">
        <v>8.0953328609466499</v>
      </c>
      <c r="I680" s="101">
        <v>118.005936050415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1">
        <v>340</v>
      </c>
      <c r="C682" s="101">
        <v>18.776682706979599</v>
      </c>
      <c r="D682" s="102">
        <v>1.0000000000000001E-5</v>
      </c>
      <c r="E682" s="101">
        <v>1.62038286374165</v>
      </c>
      <c r="F682" s="101">
        <v>4.2172791453508198</v>
      </c>
      <c r="G682" s="101">
        <v>131.90965309142999</v>
      </c>
      <c r="H682" s="101">
        <v>8.0675921440124494</v>
      </c>
      <c r="I682" s="101">
        <v>117.360017967224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1">
        <v>341</v>
      </c>
      <c r="C684" s="101">
        <v>18.880301182086601</v>
      </c>
      <c r="D684" s="102">
        <v>1.0000000000000001E-5</v>
      </c>
      <c r="E684" s="101">
        <v>1.6609208331658201</v>
      </c>
      <c r="F684" s="101">
        <v>4.3397435683470498</v>
      </c>
      <c r="G684" s="101">
        <v>131.71913146972599</v>
      </c>
      <c r="H684" s="101">
        <v>8.0607184886932295</v>
      </c>
      <c r="I684" s="101">
        <v>117.188401031494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1">
        <v>342</v>
      </c>
      <c r="C686" s="101">
        <v>18.110788785494201</v>
      </c>
      <c r="D686" s="102">
        <v>1.0000000000000001E-5</v>
      </c>
      <c r="E686" s="101">
        <v>1.52533728572038</v>
      </c>
      <c r="F686" s="101">
        <v>3.5891961363645701</v>
      </c>
      <c r="G686" s="101">
        <v>132.42887535095201</v>
      </c>
      <c r="H686" s="101">
        <v>8.0910605907440107</v>
      </c>
      <c r="I686" s="101">
        <v>117.917195701599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1">
        <v>343</v>
      </c>
      <c r="C688" s="101">
        <v>18.650331130394498</v>
      </c>
      <c r="D688" s="102">
        <v>1.0000000000000001E-5</v>
      </c>
      <c r="E688" s="101">
        <v>1.64011986897541</v>
      </c>
      <c r="F688" s="101">
        <v>4.1478767074071401</v>
      </c>
      <c r="G688" s="101">
        <v>132.44960594177201</v>
      </c>
      <c r="H688" s="101">
        <v>8.0859376907348608</v>
      </c>
      <c r="I688" s="101">
        <v>117.95713710784899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1">
        <v>344</v>
      </c>
      <c r="C690" s="101">
        <v>18.462070245009201</v>
      </c>
      <c r="D690" s="102">
        <v>1.0000000000000001E-5</v>
      </c>
      <c r="E690" s="101">
        <v>1.5849674023114699</v>
      </c>
      <c r="F690" s="101">
        <v>3.9788589064891502</v>
      </c>
      <c r="G690" s="101">
        <v>132.904475021362</v>
      </c>
      <c r="H690" s="101">
        <v>8.0951280117034905</v>
      </c>
      <c r="I690" s="101">
        <v>118.43127880096399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1">
        <v>345</v>
      </c>
      <c r="C692" s="101">
        <v>18.0917165095989</v>
      </c>
      <c r="D692" s="102">
        <v>1.0000000000000001E-5</v>
      </c>
      <c r="E692" s="101">
        <v>1.5182709143711901</v>
      </c>
      <c r="F692" s="101">
        <v>3.6278300193639899</v>
      </c>
      <c r="G692" s="101">
        <v>132.92059822082501</v>
      </c>
      <c r="H692" s="101">
        <v>8.0933254718780496</v>
      </c>
      <c r="I692" s="101">
        <v>118.466791725158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1">
        <v>346</v>
      </c>
      <c r="C694" s="101">
        <v>18.201646768129699</v>
      </c>
      <c r="D694" s="102">
        <v>1.0000000000000001E-5</v>
      </c>
      <c r="E694" s="101">
        <v>1.53371922786419</v>
      </c>
      <c r="F694" s="101">
        <v>3.7572068892992401</v>
      </c>
      <c r="G694" s="101">
        <v>132.89366226196199</v>
      </c>
      <c r="H694" s="101">
        <v>8.0988392353057801</v>
      </c>
      <c r="I694" s="101">
        <v>118.459364891052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1">
        <v>347</v>
      </c>
      <c r="C696" s="101">
        <v>18.959251183729901</v>
      </c>
      <c r="D696" s="102">
        <v>1.0000000000000001E-5</v>
      </c>
      <c r="E696" s="101">
        <v>1.69042308284686</v>
      </c>
      <c r="F696" s="101">
        <v>4.5343659611848599</v>
      </c>
      <c r="G696" s="101">
        <v>133.68561935424799</v>
      </c>
      <c r="H696" s="101">
        <v>8.1292259693145699</v>
      </c>
      <c r="I696" s="101">
        <v>119.27093524932801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1">
        <v>348</v>
      </c>
      <c r="C698" s="101">
        <v>18.958660822648199</v>
      </c>
      <c r="D698" s="102">
        <v>1.0000000000000001E-5</v>
      </c>
      <c r="E698" s="101">
        <v>1.7095238795647201</v>
      </c>
      <c r="F698" s="101">
        <v>4.55344939690369</v>
      </c>
      <c r="G698" s="101">
        <v>133.47225914001399</v>
      </c>
      <c r="H698" s="101">
        <v>8.1208706378936704</v>
      </c>
      <c r="I698" s="101">
        <v>119.07728729247999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1">
        <v>349</v>
      </c>
      <c r="C700" s="101">
        <v>17.3035861528836</v>
      </c>
      <c r="D700" s="102">
        <v>1.0000000000000001E-5</v>
      </c>
      <c r="E700" s="101">
        <v>1.3668561738270899</v>
      </c>
      <c r="F700" s="101">
        <v>2.9181592281048099</v>
      </c>
      <c r="G700" s="101">
        <v>133.37807464599601</v>
      </c>
      <c r="H700" s="101">
        <v>8.1154870986938406</v>
      </c>
      <c r="I700" s="101">
        <v>119.002985572814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1">
        <v>350</v>
      </c>
      <c r="C702" s="101">
        <v>18.9127410741952</v>
      </c>
      <c r="D702" s="102">
        <v>1.0000000000000001E-5</v>
      </c>
      <c r="E702" s="101">
        <v>1.7474130323299899</v>
      </c>
      <c r="F702" s="101">
        <v>4.5472347277861296</v>
      </c>
      <c r="G702" s="101">
        <v>133.79666938781699</v>
      </c>
      <c r="H702" s="101">
        <v>8.1361436843871999</v>
      </c>
      <c r="I702" s="101">
        <v>119.441527175903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1">
        <v>351</v>
      </c>
      <c r="C704" s="101">
        <v>17.807019123664201</v>
      </c>
      <c r="D704" s="102">
        <v>1.0000000000000001E-5</v>
      </c>
      <c r="E704" s="101">
        <v>1.4762310752501799</v>
      </c>
      <c r="F704" s="101">
        <v>3.4615245965810901</v>
      </c>
      <c r="G704" s="101">
        <v>134.93611488342199</v>
      </c>
      <c r="H704" s="101">
        <v>8.1881512641906706</v>
      </c>
      <c r="I704" s="101">
        <v>120.601062965393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1">
        <v>352</v>
      </c>
      <c r="C706" s="101">
        <v>18.398674708146299</v>
      </c>
      <c r="D706" s="102">
        <v>1.0000000000000001E-5</v>
      </c>
      <c r="E706" s="101">
        <v>1.6095464092034499</v>
      </c>
      <c r="F706" s="101">
        <v>4.0733285867250801</v>
      </c>
      <c r="G706" s="101">
        <v>135.284976959228</v>
      </c>
      <c r="H706" s="101">
        <v>8.2014626502990708</v>
      </c>
      <c r="I706" s="101">
        <v>120.97013397216701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1">
        <v>353</v>
      </c>
      <c r="C708" s="101">
        <v>17.359712600708001</v>
      </c>
      <c r="D708" s="102">
        <v>1.0000000000000001E-5</v>
      </c>
      <c r="E708" s="101">
        <v>1.39986487764578</v>
      </c>
      <c r="F708" s="101">
        <v>3.0546041635366499</v>
      </c>
      <c r="G708" s="101">
        <v>135.46866493225099</v>
      </c>
      <c r="H708" s="101">
        <v>8.2203235149383502</v>
      </c>
      <c r="I708" s="101">
        <v>121.17410202026301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1">
        <v>354</v>
      </c>
      <c r="C710" s="101">
        <v>19.458697539109401</v>
      </c>
      <c r="D710" s="102">
        <v>1.0000000000000001E-5</v>
      </c>
      <c r="E710" s="101">
        <v>1.8186456721562601</v>
      </c>
      <c r="F710" s="101">
        <v>5.1739322130496603</v>
      </c>
      <c r="G710" s="101">
        <v>135.163208389282</v>
      </c>
      <c r="H710" s="101">
        <v>8.2038031101226796</v>
      </c>
      <c r="I710" s="101">
        <v>120.88905544281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1">
        <v>355</v>
      </c>
      <c r="C712" s="101">
        <v>19.0648018763615</v>
      </c>
      <c r="D712" s="102">
        <v>1.0000000000000001E-5</v>
      </c>
      <c r="E712" s="101">
        <v>1.82212765400226</v>
      </c>
      <c r="F712" s="101">
        <v>4.8005145788192696</v>
      </c>
      <c r="G712" s="101">
        <v>137.70312385559001</v>
      </c>
      <c r="H712" s="101">
        <v>8.3213571071624699</v>
      </c>
      <c r="I712" s="101">
        <v>123.449514389038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1">
        <v>356</v>
      </c>
      <c r="C714" s="101">
        <v>18.470458287459099</v>
      </c>
      <c r="D714" s="102">
        <v>1.0000000000000001E-5</v>
      </c>
      <c r="E714" s="101">
        <v>1.63236448627251</v>
      </c>
      <c r="F714" s="101">
        <v>4.2267412314048096</v>
      </c>
      <c r="G714" s="101">
        <v>138.63439331054599</v>
      </c>
      <c r="H714" s="101">
        <v>8.3546240806579597</v>
      </c>
      <c r="I714" s="101">
        <v>124.401402282714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1">
        <v>357</v>
      </c>
      <c r="C716" s="101">
        <v>17.7376279097337</v>
      </c>
      <c r="D716" s="102">
        <v>1.0000000000000001E-5</v>
      </c>
      <c r="E716" s="101">
        <v>1.4974538615116699</v>
      </c>
      <c r="F716" s="101">
        <v>3.5145975443033</v>
      </c>
      <c r="G716" s="101">
        <v>137.56032333374</v>
      </c>
      <c r="H716" s="101">
        <v>8.3041608333587593</v>
      </c>
      <c r="I716" s="101">
        <v>123.34805278778001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1">
        <v>358</v>
      </c>
      <c r="C718" s="101">
        <v>18.1137531353877</v>
      </c>
      <c r="D718" s="102">
        <v>1.0000000000000001E-5</v>
      </c>
      <c r="E718" s="101">
        <v>1.5605545777540899</v>
      </c>
      <c r="F718" s="101">
        <v>3.9114751357298601</v>
      </c>
      <c r="G718" s="101">
        <v>137.46489868163999</v>
      </c>
      <c r="H718" s="101">
        <v>8.2817856788635194</v>
      </c>
      <c r="I718" s="101">
        <v>123.27341938018699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1">
        <v>359</v>
      </c>
      <c r="C720" s="101">
        <v>18.4120637086721</v>
      </c>
      <c r="D720" s="102">
        <v>1.0000000000000001E-5</v>
      </c>
      <c r="E720" s="101">
        <v>1.6195209714082499</v>
      </c>
      <c r="F720" s="101">
        <v>4.2306435979329597</v>
      </c>
      <c r="G720" s="101">
        <v>137.712083053588</v>
      </c>
      <c r="H720" s="101">
        <v>8.2957018852233801</v>
      </c>
      <c r="I720" s="101">
        <v>123.54153709411599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1">
        <v>360</v>
      </c>
      <c r="C722" s="101">
        <v>17.995645963228601</v>
      </c>
      <c r="D722" s="102">
        <v>1.0000000000000001E-5</v>
      </c>
      <c r="E722" s="101">
        <v>1.5575446784496301</v>
      </c>
      <c r="F722" s="101">
        <v>3.8351907775952201</v>
      </c>
      <c r="G722" s="101">
        <v>136.16061401367099</v>
      </c>
      <c r="H722" s="101">
        <v>8.2500192642211907</v>
      </c>
      <c r="I722" s="101">
        <v>122.01106891632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1">
        <v>361</v>
      </c>
      <c r="C724" s="101">
        <v>17.474253471080999</v>
      </c>
      <c r="D724" s="102">
        <v>1.0000000000000001E-5</v>
      </c>
      <c r="E724" s="101">
        <v>1.4753300776848399</v>
      </c>
      <c r="F724" s="101">
        <v>3.3348647356033299</v>
      </c>
      <c r="G724" s="101">
        <v>136.17394790649399</v>
      </c>
      <c r="H724" s="101">
        <v>8.2558409214019708</v>
      </c>
      <c r="I724" s="101">
        <v>122.045532989501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1">
        <v>362</v>
      </c>
      <c r="C726" s="101">
        <v>17.795936180995</v>
      </c>
      <c r="D726" s="102">
        <v>1.0000000000000001E-5</v>
      </c>
      <c r="E726" s="101">
        <v>1.5402683317661201</v>
      </c>
      <c r="F726" s="101">
        <v>3.67772158292623</v>
      </c>
      <c r="G726" s="101">
        <v>137.383937454223</v>
      </c>
      <c r="H726" s="101">
        <v>8.2952095508575407</v>
      </c>
      <c r="I726" s="101">
        <v>123.276740646362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1">
        <v>363</v>
      </c>
      <c r="C728" s="101">
        <v>17.4729628562927</v>
      </c>
      <c r="D728" s="102">
        <v>1.0000000000000001E-5</v>
      </c>
      <c r="E728" s="101">
        <v>1.4552312149451301</v>
      </c>
      <c r="F728" s="101">
        <v>3.37601742377647</v>
      </c>
      <c r="G728" s="101">
        <v>138.02356491088801</v>
      </c>
      <c r="H728" s="101">
        <v>8.3163015365600508</v>
      </c>
      <c r="I728" s="101">
        <v>123.937706375122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1">
        <v>364</v>
      </c>
      <c r="C730" s="101">
        <v>17.275933852562499</v>
      </c>
      <c r="D730" s="102">
        <v>1.0000000000000001E-5</v>
      </c>
      <c r="E730" s="101">
        <v>1.43321163608477</v>
      </c>
      <c r="F730" s="101">
        <v>3.2003860748731099</v>
      </c>
      <c r="G730" s="101">
        <v>138.440250396728</v>
      </c>
      <c r="H730" s="101">
        <v>8.3308175086975105</v>
      </c>
      <c r="I730" s="101">
        <v>124.375859642028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1">
        <v>365</v>
      </c>
      <c r="C732" s="101">
        <v>18.144481292137701</v>
      </c>
      <c r="D732" s="102">
        <v>1.0000000000000001E-5</v>
      </c>
      <c r="E732" s="101">
        <v>1.58909159669509</v>
      </c>
      <c r="F732" s="101">
        <v>4.0904484253663203</v>
      </c>
      <c r="G732" s="101">
        <v>136.65186920165999</v>
      </c>
      <c r="H732" s="101">
        <v>8.2663601398467996</v>
      </c>
      <c r="I732" s="101">
        <v>122.609056663513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1">
        <v>366</v>
      </c>
      <c r="C734" s="101">
        <v>17.491779290712699</v>
      </c>
      <c r="D734" s="102">
        <v>1.0000000000000001E-5</v>
      </c>
      <c r="E734" s="101">
        <v>1.4561476134336899</v>
      </c>
      <c r="F734" s="101">
        <v>3.4593416819205598</v>
      </c>
      <c r="G734" s="101">
        <v>135.155277633667</v>
      </c>
      <c r="H734" s="101">
        <v>8.2072821140289296</v>
      </c>
      <c r="I734" s="101">
        <v>121.134079360961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1">
        <v>367</v>
      </c>
      <c r="C736" s="101">
        <v>17.334309944739701</v>
      </c>
      <c r="D736" s="102">
        <v>1.0000000000000001E-5</v>
      </c>
      <c r="E736" s="101">
        <v>1.46698383184579</v>
      </c>
      <c r="F736" s="101">
        <v>3.3235419300886302</v>
      </c>
      <c r="G736" s="101">
        <v>136.598257827758</v>
      </c>
      <c r="H736" s="101">
        <v>8.2609616756439195</v>
      </c>
      <c r="I736" s="101">
        <v>122.59876461029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1">
        <v>368</v>
      </c>
      <c r="C738" s="101">
        <v>17.063283773568902</v>
      </c>
      <c r="D738" s="102">
        <v>1.0000000000000001E-5</v>
      </c>
      <c r="E738" s="101">
        <v>1.38956515376384</v>
      </c>
      <c r="F738" s="101">
        <v>3.0742723712554301</v>
      </c>
      <c r="G738" s="101">
        <v>137.100495529174</v>
      </c>
      <c r="H738" s="101">
        <v>8.2799674987792908</v>
      </c>
      <c r="I738" s="101">
        <v>123.122837257385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1">
        <v>369</v>
      </c>
      <c r="C740" s="101">
        <v>18.608620423537001</v>
      </c>
      <c r="D740" s="102">
        <v>1.0000000000000001E-5</v>
      </c>
      <c r="E740" s="101">
        <v>1.7489181665273801</v>
      </c>
      <c r="F740" s="101">
        <v>4.6414929720071596</v>
      </c>
      <c r="G740" s="101">
        <v>134.39898605346599</v>
      </c>
      <c r="H740" s="101">
        <v>8.1722568988800006</v>
      </c>
      <c r="I740" s="101">
        <v>120.44326019287099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1">
        <v>370</v>
      </c>
      <c r="C742" s="101">
        <v>18.110948746020899</v>
      </c>
      <c r="D742" s="102">
        <v>1.0000000000000001E-5</v>
      </c>
      <c r="E742" s="101">
        <v>1.6366800872179099</v>
      </c>
      <c r="F742" s="101">
        <v>4.1657908375446597</v>
      </c>
      <c r="G742" s="101">
        <v>133.019011306762</v>
      </c>
      <c r="H742" s="101">
        <v>8.1194680690765306</v>
      </c>
      <c r="I742" s="101">
        <v>119.085291862487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1">
        <v>371</v>
      </c>
      <c r="C744" s="101">
        <v>17.7945963052602</v>
      </c>
      <c r="D744" s="102">
        <v>1.0000000000000001E-5</v>
      </c>
      <c r="E744" s="101">
        <v>1.55884961669261</v>
      </c>
      <c r="F744" s="101">
        <v>3.8714822026399398</v>
      </c>
      <c r="G744" s="101">
        <v>134.01857910156201</v>
      </c>
      <c r="H744" s="101">
        <v>8.1628859996795597</v>
      </c>
      <c r="I744" s="101">
        <v>120.106942939758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1">
        <v>372</v>
      </c>
      <c r="C746" s="101">
        <v>18.693246474632801</v>
      </c>
      <c r="D746" s="102">
        <v>1.0000000000000001E-5</v>
      </c>
      <c r="E746" s="101">
        <v>1.8041218198262701</v>
      </c>
      <c r="F746" s="101">
        <v>4.7922706649853604</v>
      </c>
      <c r="G746" s="101">
        <v>134.48852424621501</v>
      </c>
      <c r="H746" s="101">
        <v>8.1833005428314198</v>
      </c>
      <c r="I746" s="101">
        <v>120.59907169342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1">
        <v>373</v>
      </c>
      <c r="C748" s="101">
        <v>17.892350233518101</v>
      </c>
      <c r="D748" s="102">
        <v>1.0000000000000001E-5</v>
      </c>
      <c r="E748" s="101">
        <v>1.62136459579834</v>
      </c>
      <c r="F748" s="101">
        <v>4.0135916379781804</v>
      </c>
      <c r="G748" s="101">
        <v>134.72796745300201</v>
      </c>
      <c r="H748" s="101">
        <v>8.1932674884796093</v>
      </c>
      <c r="I748" s="101">
        <v>120.86076183319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1">
        <v>374</v>
      </c>
      <c r="C750" s="101">
        <v>18.0916810402503</v>
      </c>
      <c r="D750" s="102">
        <v>1.0000000000000001E-5</v>
      </c>
      <c r="E750" s="101">
        <v>1.6485033700099301</v>
      </c>
      <c r="F750" s="101">
        <v>4.2352054531757597</v>
      </c>
      <c r="G750" s="101">
        <v>134.44477500915499</v>
      </c>
      <c r="H750" s="101">
        <v>8.1695664882659909</v>
      </c>
      <c r="I750" s="101">
        <v>120.599907112121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1">
        <v>375</v>
      </c>
      <c r="C752" s="101">
        <v>18.3892043553865</v>
      </c>
      <c r="D752" s="102">
        <v>1.0000000000000001E-5</v>
      </c>
      <c r="E752" s="101">
        <v>1.6790494781273999</v>
      </c>
      <c r="F752" s="101">
        <v>4.5550856040074201</v>
      </c>
      <c r="G752" s="101">
        <v>134.03189086914</v>
      </c>
      <c r="H752" s="101">
        <v>8.1425459861755307</v>
      </c>
      <c r="I752" s="101">
        <v>120.20941219329799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1">
        <v>376</v>
      </c>
      <c r="C754" s="101">
        <v>18.4957393499521</v>
      </c>
      <c r="D754" s="102">
        <v>1.0000000000000001E-5</v>
      </c>
      <c r="E754" s="101">
        <v>1.72552390740467</v>
      </c>
      <c r="F754" s="101">
        <v>4.6840831637382498</v>
      </c>
      <c r="G754" s="101">
        <v>134.25960273742601</v>
      </c>
      <c r="H754" s="101">
        <v>8.1540932178497307</v>
      </c>
      <c r="I754" s="101">
        <v>120.459641456604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1">
        <v>377</v>
      </c>
      <c r="C756" s="101">
        <v>17.341406748844999</v>
      </c>
      <c r="D756" s="102">
        <v>1.0000000000000001E-5</v>
      </c>
      <c r="E756" s="101">
        <v>1.5072138378253299</v>
      </c>
      <c r="F756" s="101">
        <v>3.5523152603552801</v>
      </c>
      <c r="G756" s="101">
        <v>134.26390037536601</v>
      </c>
      <c r="H756" s="101">
        <v>8.1582298755645706</v>
      </c>
      <c r="I756" s="101">
        <v>120.48657531738201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1">
        <v>378</v>
      </c>
      <c r="C758" s="101">
        <v>18.278421915494398</v>
      </c>
      <c r="D758" s="102">
        <v>1.0000000000000001E-5</v>
      </c>
      <c r="E758" s="101">
        <v>1.6726143428912501</v>
      </c>
      <c r="F758" s="101">
        <v>4.5120155765460002</v>
      </c>
      <c r="G758" s="101">
        <v>133.508158493042</v>
      </c>
      <c r="H758" s="101">
        <v>8.1416668891906703</v>
      </c>
      <c r="I758" s="101">
        <v>119.75356292724599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1">
        <v>379</v>
      </c>
      <c r="C760" s="101">
        <v>18.8640283804673</v>
      </c>
      <c r="D760" s="102">
        <v>1.0000000000000001E-5</v>
      </c>
      <c r="E760" s="101">
        <v>1.7997468022199701</v>
      </c>
      <c r="F760" s="101">
        <v>5.1203795579763502</v>
      </c>
      <c r="G760" s="101">
        <v>133.326459503173</v>
      </c>
      <c r="H760" s="101">
        <v>8.1244485855102493</v>
      </c>
      <c r="I760" s="101">
        <v>119.594653892517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1">
        <v>380</v>
      </c>
      <c r="C762" s="101">
        <v>17.933091860551102</v>
      </c>
      <c r="D762" s="102">
        <v>1.0000000000000001E-5</v>
      </c>
      <c r="E762" s="101">
        <v>1.6294515476777001</v>
      </c>
      <c r="F762" s="101">
        <v>4.2122427179263102</v>
      </c>
      <c r="G762" s="101">
        <v>133.23522224426199</v>
      </c>
      <c r="H762" s="101">
        <v>8.1185684680938692</v>
      </c>
      <c r="I762" s="101">
        <v>119.526243019104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1">
        <v>381</v>
      </c>
      <c r="C764" s="101">
        <v>17.3772049316993</v>
      </c>
      <c r="D764" s="102">
        <v>1.0000000000000001E-5</v>
      </c>
      <c r="E764" s="101">
        <v>1.52494077499096</v>
      </c>
      <c r="F764" s="101">
        <v>3.6792759115879301</v>
      </c>
      <c r="G764" s="101">
        <v>133.782288360595</v>
      </c>
      <c r="H764" s="101">
        <v>8.1332765579223594</v>
      </c>
      <c r="I764" s="101">
        <v>120.09629573821999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1">
        <v>382</v>
      </c>
      <c r="C766" s="101">
        <v>18.365675045893699</v>
      </c>
      <c r="D766" s="102">
        <v>1.0000000000000001E-5</v>
      </c>
      <c r="E766" s="101">
        <v>1.7604995026038199</v>
      </c>
      <c r="F766" s="101">
        <v>4.6907966687129097</v>
      </c>
      <c r="G766" s="101">
        <v>134.78328704833899</v>
      </c>
      <c r="H766" s="101">
        <v>8.1733005046844394</v>
      </c>
      <c r="I766" s="101">
        <v>121.12036113739001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1">
        <v>383</v>
      </c>
      <c r="C768" s="101">
        <v>18.298713757441501</v>
      </c>
      <c r="D768" s="102">
        <v>1.0000000000000001E-5</v>
      </c>
      <c r="E768" s="101">
        <v>1.7069476086359701</v>
      </c>
      <c r="F768" s="101">
        <v>4.6468632679719102</v>
      </c>
      <c r="G768" s="101">
        <v>135.27533836364699</v>
      </c>
      <c r="H768" s="101">
        <v>8.1950307846069297</v>
      </c>
      <c r="I768" s="101">
        <v>121.63548450469899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1">
        <v>384</v>
      </c>
      <c r="C770" s="101">
        <v>17.904378304114701</v>
      </c>
      <c r="D770" s="102">
        <v>1.0000000000000001E-5</v>
      </c>
      <c r="E770" s="101">
        <v>1.6608348626356799</v>
      </c>
      <c r="F770" s="101">
        <v>4.2756727612935501</v>
      </c>
      <c r="G770" s="101">
        <v>135.41870460510199</v>
      </c>
      <c r="H770" s="101">
        <v>8.1916320323944092</v>
      </c>
      <c r="I770" s="101">
        <v>121.802036476135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1">
        <v>385</v>
      </c>
      <c r="C772" s="101">
        <v>19.220737714033799</v>
      </c>
      <c r="D772" s="102">
        <v>1.0000000000000001E-5</v>
      </c>
      <c r="E772" s="101">
        <v>1.9111938224389</v>
      </c>
      <c r="F772" s="101">
        <v>5.6152321467032698</v>
      </c>
      <c r="G772" s="101">
        <v>135.65877265930101</v>
      </c>
      <c r="H772" s="101">
        <v>8.1943283081054599</v>
      </c>
      <c r="I772" s="101">
        <v>122.065336990356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1">
        <v>386</v>
      </c>
      <c r="C774" s="101">
        <v>18.379846096038801</v>
      </c>
      <c r="D774" s="102">
        <v>1.0000000000000001E-5</v>
      </c>
      <c r="E774" s="101">
        <v>1.7294363379478399</v>
      </c>
      <c r="F774" s="101">
        <v>4.7975402015906097</v>
      </c>
      <c r="G774" s="101">
        <v>136.09301834106401</v>
      </c>
      <c r="H774" s="101">
        <v>8.2128486156463598</v>
      </c>
      <c r="I774" s="101">
        <v>122.52275180816601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1">
        <v>387</v>
      </c>
      <c r="C776" s="101">
        <v>18.149438271155699</v>
      </c>
      <c r="D776" s="102">
        <v>1.0000000000000001E-5</v>
      </c>
      <c r="E776" s="101">
        <v>1.7232402677719401</v>
      </c>
      <c r="F776" s="101">
        <v>4.5903681975144597</v>
      </c>
      <c r="G776" s="101">
        <v>137.34028091430599</v>
      </c>
      <c r="H776" s="101">
        <v>8.2433881282806301</v>
      </c>
      <c r="I776" s="101">
        <v>123.7932888031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1">
        <v>388</v>
      </c>
      <c r="C778" s="101">
        <v>17.7348819879385</v>
      </c>
      <c r="D778" s="102">
        <v>1.0000000000000001E-5</v>
      </c>
      <c r="E778" s="101">
        <v>1.64329557235424</v>
      </c>
      <c r="F778" s="101">
        <v>4.1991052856812097</v>
      </c>
      <c r="G778" s="101">
        <v>138.04808502197201</v>
      </c>
      <c r="H778" s="101">
        <v>8.2686783790588301</v>
      </c>
      <c r="I778" s="101">
        <v>124.524426078796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1">
        <v>389</v>
      </c>
      <c r="C780" s="101">
        <v>16.892749272860001</v>
      </c>
      <c r="D780" s="102">
        <v>1.0000000000000001E-5</v>
      </c>
      <c r="E780" s="101">
        <v>1.4476149884553999</v>
      </c>
      <c r="F780" s="101">
        <v>3.3803425935598499</v>
      </c>
      <c r="G780" s="101">
        <v>137.62760505676201</v>
      </c>
      <c r="H780" s="101">
        <v>8.23896532058715</v>
      </c>
      <c r="I780" s="101">
        <v>124.12738456725999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1">
        <v>390</v>
      </c>
      <c r="C782" s="101">
        <v>17.5881602947528</v>
      </c>
      <c r="D782" s="102">
        <v>1.0000000000000001E-5</v>
      </c>
      <c r="E782" s="101">
        <v>1.5990708286945601</v>
      </c>
      <c r="F782" s="101">
        <v>4.0992269699390098</v>
      </c>
      <c r="G782" s="101">
        <v>137.131994628906</v>
      </c>
      <c r="H782" s="101">
        <v>8.2155968189239506</v>
      </c>
      <c r="I782" s="101">
        <v>123.655284309387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1">
        <v>391</v>
      </c>
      <c r="C784" s="101">
        <v>17.8934006324181</v>
      </c>
      <c r="D784" s="102">
        <v>1.0000000000000001E-5</v>
      </c>
      <c r="E784" s="101">
        <v>1.6733825848652699</v>
      </c>
      <c r="F784" s="101">
        <v>4.4280112614998401</v>
      </c>
      <c r="G784" s="101">
        <v>137.96686935424799</v>
      </c>
      <c r="H784" s="101">
        <v>8.2599273681640604</v>
      </c>
      <c r="I784" s="101">
        <v>124.513723373413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1">
        <v>392</v>
      </c>
      <c r="C786" s="101">
        <v>17.868747711181602</v>
      </c>
      <c r="D786" s="102">
        <v>1.0000000000000001E-5</v>
      </c>
      <c r="E786" s="101">
        <v>1.66269156795281</v>
      </c>
      <c r="F786" s="101">
        <v>4.4269418166233896</v>
      </c>
      <c r="G786" s="101">
        <v>137.71410369873001</v>
      </c>
      <c r="H786" s="101">
        <v>8.2650613784790004</v>
      </c>
      <c r="I786" s="101">
        <v>124.284598541259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1">
        <v>393</v>
      </c>
      <c r="C788" s="101">
        <v>18.1163713748638</v>
      </c>
      <c r="D788" s="102">
        <v>1.0000000000000001E-5</v>
      </c>
      <c r="E788" s="101">
        <v>1.7335016635748</v>
      </c>
      <c r="F788" s="101">
        <v>4.6982702887975201</v>
      </c>
      <c r="G788" s="101">
        <v>136.85442390441801</v>
      </c>
      <c r="H788" s="101">
        <v>8.2693896293640101</v>
      </c>
      <c r="I788" s="101">
        <v>123.448613166809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1">
        <v>394</v>
      </c>
      <c r="C790" s="101">
        <v>17.527578023763802</v>
      </c>
      <c r="D790" s="102">
        <v>1.0000000000000001E-5</v>
      </c>
      <c r="E790" s="101">
        <v>1.59655098960949</v>
      </c>
      <c r="F790" s="101">
        <v>4.1331327740962598</v>
      </c>
      <c r="G790" s="101">
        <v>136.99391555786099</v>
      </c>
      <c r="H790" s="101">
        <v>8.2872766017913797</v>
      </c>
      <c r="I790" s="101">
        <v>123.611743736267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1">
        <v>395</v>
      </c>
      <c r="C792" s="101">
        <v>17.8463657452509</v>
      </c>
      <c r="D792" s="102">
        <v>1.0000000000000001E-5</v>
      </c>
      <c r="E792" s="101">
        <v>1.7113483318915701</v>
      </c>
      <c r="F792" s="101">
        <v>4.4755906370969898</v>
      </c>
      <c r="G792" s="101">
        <v>134.21748428344699</v>
      </c>
      <c r="H792" s="101">
        <v>8.1846694946288991</v>
      </c>
      <c r="I792" s="101">
        <v>120.859042930603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1">
        <v>396</v>
      </c>
      <c r="C794" s="101">
        <v>17.378056159386201</v>
      </c>
      <c r="D794" s="102">
        <v>1.0000000000000001E-5</v>
      </c>
      <c r="E794" s="101">
        <v>1.60009247981584</v>
      </c>
      <c r="F794" s="101">
        <v>4.0310700352375299</v>
      </c>
      <c r="G794" s="101">
        <v>134.40155220031701</v>
      </c>
      <c r="H794" s="101">
        <v>8.1941382408141994</v>
      </c>
      <c r="I794" s="101">
        <v>121.066934585571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1">
        <v>397</v>
      </c>
      <c r="C796" s="101">
        <v>16.9739979597238</v>
      </c>
      <c r="D796" s="102">
        <v>1.0000000000000001E-5</v>
      </c>
      <c r="E796" s="101">
        <v>1.5080874241315401</v>
      </c>
      <c r="F796" s="101">
        <v>3.6508606580587499</v>
      </c>
      <c r="G796" s="101">
        <v>133.41238517761201</v>
      </c>
      <c r="H796" s="101">
        <v>8.1477011203765795</v>
      </c>
      <c r="I796" s="101">
        <v>120.101632690429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1">
        <v>398</v>
      </c>
      <c r="C798" s="101">
        <v>18.0448660483727</v>
      </c>
      <c r="D798" s="102">
        <v>1.0000000000000001E-5</v>
      </c>
      <c r="E798" s="101">
        <v>1.729876770423</v>
      </c>
      <c r="F798" s="101">
        <v>4.74558241550739</v>
      </c>
      <c r="G798" s="101">
        <v>133.84231567382801</v>
      </c>
      <c r="H798" s="101">
        <v>8.1597788810729899</v>
      </c>
      <c r="I798" s="101">
        <v>120.555425453186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1">
        <v>399</v>
      </c>
      <c r="C800" s="101">
        <v>17.525957400982101</v>
      </c>
      <c r="D800" s="102">
        <v>1.0000000000000001E-5</v>
      </c>
      <c r="E800" s="101">
        <v>1.66900556133343</v>
      </c>
      <c r="F800" s="101">
        <v>4.2505924976789</v>
      </c>
      <c r="G800" s="101">
        <v>134.086605072021</v>
      </c>
      <c r="H800" s="101">
        <v>8.1686671257018997</v>
      </c>
      <c r="I800" s="101">
        <v>120.823652267456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1">
        <v>400</v>
      </c>
      <c r="C802" s="101">
        <v>17.423336065732499</v>
      </c>
      <c r="D802" s="102">
        <v>1.0000000000000001E-5</v>
      </c>
      <c r="E802" s="101">
        <v>1.63616249653009</v>
      </c>
      <c r="F802" s="101">
        <v>4.1717444612429597</v>
      </c>
      <c r="G802" s="101">
        <v>134.580151367187</v>
      </c>
      <c r="H802" s="101">
        <v>8.1771163940429599</v>
      </c>
      <c r="I802" s="101">
        <v>121.340891647338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1">
        <v>401</v>
      </c>
      <c r="C804" s="101">
        <v>18.0864803974445</v>
      </c>
      <c r="D804" s="102">
        <v>1.0000000000000001E-5</v>
      </c>
      <c r="E804" s="101">
        <v>1.76310852628487</v>
      </c>
      <c r="F804" s="101">
        <v>4.8586644851244403</v>
      </c>
      <c r="G804" s="101">
        <v>135.57452545166001</v>
      </c>
      <c r="H804" s="101">
        <v>8.2085303306579593</v>
      </c>
      <c r="I804" s="101">
        <v>122.359082412719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1">
        <v>402</v>
      </c>
      <c r="C806" s="101">
        <v>17.732790506802999</v>
      </c>
      <c r="D806" s="102">
        <v>1.0000000000000001E-5</v>
      </c>
      <c r="E806" s="101">
        <v>1.7016355762114801</v>
      </c>
      <c r="F806" s="101">
        <v>4.5288248383081804</v>
      </c>
      <c r="G806" s="101">
        <v>136.58667564391999</v>
      </c>
      <c r="H806" s="101">
        <v>8.2374628067016609</v>
      </c>
      <c r="I806" s="101">
        <v>123.39510650634701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1">
        <v>403</v>
      </c>
      <c r="C808" s="101">
        <v>16.9175128569969</v>
      </c>
      <c r="D808" s="102">
        <v>1.0000000000000001E-5</v>
      </c>
      <c r="E808" s="101">
        <v>1.52083929226948</v>
      </c>
      <c r="F808" s="101">
        <v>3.7374324890283401</v>
      </c>
      <c r="G808" s="101">
        <v>136.33670043945301</v>
      </c>
      <c r="H808" s="101">
        <v>8.2320383548736498</v>
      </c>
      <c r="I808" s="101">
        <v>123.16906261443999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1">
        <v>404</v>
      </c>
      <c r="C810" s="101">
        <v>16.233814496260401</v>
      </c>
      <c r="D810" s="102">
        <v>1.0000000000000001E-5</v>
      </c>
      <c r="E810" s="101">
        <v>1.4107361779763099</v>
      </c>
      <c r="F810" s="101">
        <v>3.0777433285346398</v>
      </c>
      <c r="G810" s="101">
        <v>137.05145797729401</v>
      </c>
      <c r="H810" s="101">
        <v>8.2580348491668705</v>
      </c>
      <c r="I810" s="101">
        <v>123.90787696838299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1">
        <v>405</v>
      </c>
      <c r="C812" s="101">
        <v>18.0761641722459</v>
      </c>
      <c r="D812" s="102">
        <v>1.0000000000000001E-5</v>
      </c>
      <c r="E812" s="101">
        <v>1.7589673170676501</v>
      </c>
      <c r="F812" s="101">
        <v>4.9441714974550104</v>
      </c>
      <c r="G812" s="101">
        <v>137.999767303466</v>
      </c>
      <c r="H812" s="101">
        <v>8.3363871574401802</v>
      </c>
      <c r="I812" s="101">
        <v>124.880278778076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1">
        <v>406</v>
      </c>
      <c r="C814" s="101">
        <v>16.872391810783899</v>
      </c>
      <c r="D814" s="102">
        <v>1.0000000000000001E-5</v>
      </c>
      <c r="E814" s="101">
        <v>1.56087947121033</v>
      </c>
      <c r="F814" s="101">
        <v>3.7644979770366902</v>
      </c>
      <c r="G814" s="101">
        <v>138.68520317077599</v>
      </c>
      <c r="H814" s="101">
        <v>8.4133833885192804</v>
      </c>
      <c r="I814" s="101">
        <v>125.589821052551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1">
        <v>407</v>
      </c>
      <c r="C816" s="101">
        <v>18.055891953981799</v>
      </c>
      <c r="D816" s="102">
        <v>1.0000000000000001E-5</v>
      </c>
      <c r="E816" s="101">
        <v>1.81564362690998</v>
      </c>
      <c r="F816" s="101">
        <v>4.97216410361803</v>
      </c>
      <c r="G816" s="101">
        <v>138.85913124084399</v>
      </c>
      <c r="H816" s="101">
        <v>8.4231630325317308</v>
      </c>
      <c r="I816" s="101">
        <v>125.78797874450601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1">
        <v>408</v>
      </c>
      <c r="C818" s="101">
        <v>16.509452269627499</v>
      </c>
      <c r="D818" s="102">
        <v>1.0000000000000001E-5</v>
      </c>
      <c r="E818" s="101">
        <v>1.52860184128467</v>
      </c>
      <c r="F818" s="101">
        <v>3.4499618135965702</v>
      </c>
      <c r="G818" s="101">
        <v>138.23528594970699</v>
      </c>
      <c r="H818" s="101">
        <v>8.3773663043975795</v>
      </c>
      <c r="I818" s="101">
        <v>125.188401031494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1">
        <v>409</v>
      </c>
      <c r="C820" s="101">
        <v>16.6571295811579</v>
      </c>
      <c r="D820" s="102">
        <v>1.0000000000000001E-5</v>
      </c>
      <c r="E820" s="101">
        <v>1.4806070625782</v>
      </c>
      <c r="F820" s="101">
        <v>3.6219531985429598</v>
      </c>
      <c r="G820" s="101">
        <v>138.60012321472101</v>
      </c>
      <c r="H820" s="101">
        <v>8.4035691738128602</v>
      </c>
      <c r="I820" s="101">
        <v>125.577619171142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1">
        <v>410</v>
      </c>
      <c r="C822" s="101">
        <v>16.671355027418802</v>
      </c>
      <c r="D822" s="102">
        <v>1.0000000000000001E-5</v>
      </c>
      <c r="E822" s="101">
        <v>1.49667985851948</v>
      </c>
      <c r="F822" s="101">
        <v>3.6605966091156001</v>
      </c>
      <c r="G822" s="101">
        <v>134.86167984008699</v>
      </c>
      <c r="H822" s="101">
        <v>8.2498149871826101</v>
      </c>
      <c r="I822" s="101">
        <v>121.86360168457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1">
        <v>411</v>
      </c>
      <c r="C824" s="101">
        <v>16.703469129709099</v>
      </c>
      <c r="D824" s="102">
        <v>1.0000000000000001E-5</v>
      </c>
      <c r="E824" s="101">
        <v>1.5346476871233701</v>
      </c>
      <c r="F824" s="101">
        <v>3.7171291800645601</v>
      </c>
      <c r="G824" s="101">
        <v>135.09358253478999</v>
      </c>
      <c r="H824" s="101">
        <v>8.2657232761382993</v>
      </c>
      <c r="I824" s="101">
        <v>122.11995258331299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1">
        <v>412</v>
      </c>
      <c r="C826" s="101">
        <v>16.8372503794156</v>
      </c>
      <c r="D826" s="102">
        <v>1.0000000000000001E-5</v>
      </c>
      <c r="E826" s="101">
        <v>1.58393594164114</v>
      </c>
      <c r="F826" s="101">
        <v>3.8754253295751702</v>
      </c>
      <c r="G826" s="101">
        <v>135.82384109496999</v>
      </c>
      <c r="H826" s="101">
        <v>8.2806377887725802</v>
      </c>
      <c r="I826" s="101">
        <v>122.874772071838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1">
        <v>413</v>
      </c>
      <c r="C828" s="101">
        <v>18.266215764559199</v>
      </c>
      <c r="D828" s="102">
        <v>1.0000000000000001E-5</v>
      </c>
      <c r="E828" s="101">
        <v>1.8762433185027101</v>
      </c>
      <c r="F828" s="101">
        <v>5.32900401720633</v>
      </c>
      <c r="G828" s="101">
        <v>138.31609840393</v>
      </c>
      <c r="H828" s="101">
        <v>8.4140950679779003</v>
      </c>
      <c r="I828" s="101">
        <v>125.391694831848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1">
        <v>414</v>
      </c>
      <c r="C830" s="101">
        <v>17.252756265493499</v>
      </c>
      <c r="D830" s="102">
        <v>1.0000000000000001E-5</v>
      </c>
      <c r="E830" s="101">
        <v>1.7053666665003799</v>
      </c>
      <c r="F830" s="101">
        <v>4.3401997868831304</v>
      </c>
      <c r="G830" s="101">
        <v>140.22646598815899</v>
      </c>
      <c r="H830" s="101">
        <v>8.5102821350097599</v>
      </c>
      <c r="I830" s="101">
        <v>127.326698303222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1">
        <v>415</v>
      </c>
      <c r="C832" s="101">
        <v>16.337175075824401</v>
      </c>
      <c r="D832" s="102">
        <v>1.0000000000000001E-5</v>
      </c>
      <c r="E832" s="101">
        <v>1.49017683359292</v>
      </c>
      <c r="F832" s="101">
        <v>3.4492670939518799</v>
      </c>
      <c r="G832" s="101">
        <v>138.055905151367</v>
      </c>
      <c r="H832" s="101">
        <v>8.4105328559875492</v>
      </c>
      <c r="I832" s="101">
        <v>125.180840873718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1">
        <v>416</v>
      </c>
      <c r="C834" s="101">
        <v>17.5693539839524</v>
      </c>
      <c r="D834" s="102">
        <v>1.0000000000000001E-5</v>
      </c>
      <c r="E834" s="101">
        <v>1.73120138507622</v>
      </c>
      <c r="F834" s="101">
        <v>4.7061899946286099</v>
      </c>
      <c r="G834" s="101">
        <v>138.16346054077101</v>
      </c>
      <c r="H834" s="101">
        <v>8.4200702190399106</v>
      </c>
      <c r="I834" s="101">
        <v>125.313142013549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1">
        <v>417</v>
      </c>
      <c r="C836" s="101">
        <v>16.740166847522399</v>
      </c>
      <c r="D836" s="102">
        <v>1.0000000000000001E-5</v>
      </c>
      <c r="E836" s="101">
        <v>1.5912058880695901</v>
      </c>
      <c r="F836" s="101">
        <v>3.9017731226407499</v>
      </c>
      <c r="G836" s="101">
        <v>138.931896209716</v>
      </c>
      <c r="H836" s="101">
        <v>8.4463624954223597</v>
      </c>
      <c r="I836" s="101">
        <v>126.10639724731401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1">
        <v>418</v>
      </c>
      <c r="C838" s="101">
        <v>16.634381404289801</v>
      </c>
      <c r="D838" s="102">
        <v>1.0000000000000001E-5</v>
      </c>
      <c r="E838" s="101">
        <v>1.5706800703818899</v>
      </c>
      <c r="F838" s="101">
        <v>3.82083983146227</v>
      </c>
      <c r="G838" s="101">
        <v>133.318195724487</v>
      </c>
      <c r="H838" s="101">
        <v>8.2351971149444498</v>
      </c>
      <c r="I838" s="101">
        <v>120.517558097839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1">
        <v>419</v>
      </c>
      <c r="C840" s="101">
        <v>17.0318352259122</v>
      </c>
      <c r="D840" s="102">
        <v>1.0000000000000001E-5</v>
      </c>
      <c r="E840" s="101">
        <v>1.6295972924966</v>
      </c>
      <c r="F840" s="101">
        <v>4.2431654013120204</v>
      </c>
      <c r="G840" s="101">
        <v>128.74052238464299</v>
      </c>
      <c r="H840" s="101">
        <v>7.9859821796417201</v>
      </c>
      <c r="I840" s="101">
        <v>115.964780807495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1">
        <v>420</v>
      </c>
      <c r="C842" s="101">
        <v>17.108588292048498</v>
      </c>
      <c r="D842" s="102">
        <v>1.0000000000000001E-5</v>
      </c>
      <c r="E842" s="101">
        <v>1.64540145718134</v>
      </c>
      <c r="F842" s="101">
        <v>4.34485492339501</v>
      </c>
      <c r="G842" s="101">
        <v>129.12099876403801</v>
      </c>
      <c r="H842" s="101">
        <v>7.9798557281494098</v>
      </c>
      <c r="I842" s="101">
        <v>116.370214271545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1">
        <v>421</v>
      </c>
      <c r="C844" s="101">
        <v>16.584344900571299</v>
      </c>
      <c r="D844" s="102">
        <v>1.0000000000000001E-5</v>
      </c>
      <c r="E844" s="101">
        <v>1.57796017252481</v>
      </c>
      <c r="F844" s="101">
        <v>3.8455829620361301</v>
      </c>
      <c r="G844" s="101">
        <v>129.58516654968199</v>
      </c>
      <c r="H844" s="101">
        <v>7.9452851295471101</v>
      </c>
      <c r="I844" s="101">
        <v>116.85939235687199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1">
        <v>422</v>
      </c>
      <c r="C846" s="101">
        <v>15.9472692562983</v>
      </c>
      <c r="D846" s="102">
        <v>1.0000000000000001E-5</v>
      </c>
      <c r="E846" s="101">
        <v>1.4589747442648899</v>
      </c>
      <c r="F846" s="101">
        <v>3.2335238731824401</v>
      </c>
      <c r="G846" s="101">
        <v>129.577922058105</v>
      </c>
      <c r="H846" s="101">
        <v>7.9878960132598804</v>
      </c>
      <c r="I846" s="101">
        <v>116.877177810668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1">
        <v>423</v>
      </c>
      <c r="C848" s="101">
        <v>16.7438605381892</v>
      </c>
      <c r="D848" s="102">
        <v>1.0000000000000001E-5</v>
      </c>
      <c r="E848" s="101">
        <v>1.5795616874328</v>
      </c>
      <c r="F848" s="101">
        <v>4.05517618472759</v>
      </c>
      <c r="G848" s="101">
        <v>130.62370643615699</v>
      </c>
      <c r="H848" s="101">
        <v>8.0434612751007002</v>
      </c>
      <c r="I848" s="101">
        <v>117.948055839538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1">
        <v>424</v>
      </c>
      <c r="C850" s="101">
        <v>17.3906303919278</v>
      </c>
      <c r="D850" s="102">
        <v>1.0000000000000001E-5</v>
      </c>
      <c r="E850" s="101">
        <v>1.71893338744456</v>
      </c>
      <c r="F850" s="101">
        <v>4.7270696942622799</v>
      </c>
      <c r="G850" s="101">
        <v>131.617740631103</v>
      </c>
      <c r="H850" s="101">
        <v>8.0867469310760498</v>
      </c>
      <c r="I850" s="101">
        <v>118.967244720458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1">
        <v>425</v>
      </c>
      <c r="C852" s="101">
        <v>16.405131083268301</v>
      </c>
      <c r="D852" s="102">
        <v>1.0000000000000001E-5</v>
      </c>
      <c r="E852" s="101">
        <v>1.5888746999777199</v>
      </c>
      <c r="F852" s="101">
        <v>3.7667135091928299</v>
      </c>
      <c r="G852" s="101">
        <v>133.64681739807099</v>
      </c>
      <c r="H852" s="101">
        <v>8.2000737190246493</v>
      </c>
      <c r="I852" s="101">
        <v>121.021464347839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1">
        <v>426</v>
      </c>
      <c r="C854" s="101">
        <v>17.613696905282801</v>
      </c>
      <c r="D854" s="102">
        <v>1.0000000000000001E-5</v>
      </c>
      <c r="E854" s="101">
        <v>1.74832446300066</v>
      </c>
      <c r="F854" s="101">
        <v>5.0004570575860798</v>
      </c>
      <c r="G854" s="101">
        <v>135.873551559448</v>
      </c>
      <c r="H854" s="101">
        <v>8.2822758674621504</v>
      </c>
      <c r="I854" s="101">
        <v>123.27339878082201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1">
        <v>427</v>
      </c>
      <c r="C856" s="101">
        <v>17.270341396331698</v>
      </c>
      <c r="D856" s="102">
        <v>1.0000000000000001E-5</v>
      </c>
      <c r="E856" s="101">
        <v>1.74358466038337</v>
      </c>
      <c r="F856" s="101">
        <v>4.6822886054332402</v>
      </c>
      <c r="G856" s="101">
        <v>137.354709625244</v>
      </c>
      <c r="H856" s="101">
        <v>8.3459648609161299</v>
      </c>
      <c r="I856" s="101">
        <v>124.779716300964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1">
        <v>428</v>
      </c>
      <c r="C858" s="101">
        <v>16.9142659260676</v>
      </c>
      <c r="D858" s="102">
        <v>1.0000000000000001E-5</v>
      </c>
      <c r="E858" s="101">
        <v>1.6274924897230501</v>
      </c>
      <c r="F858" s="101">
        <v>4.3513948229643002</v>
      </c>
      <c r="G858" s="101">
        <v>140.35198211669899</v>
      </c>
      <c r="H858" s="101">
        <v>8.44703159332275</v>
      </c>
      <c r="I858" s="101">
        <v>127.80220432281401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1">
        <v>429</v>
      </c>
      <c r="C860" s="101">
        <v>15.6720234430753</v>
      </c>
      <c r="D860" s="102">
        <v>1.0000000000000001E-5</v>
      </c>
      <c r="E860" s="101">
        <v>1.4101253587466001</v>
      </c>
      <c r="F860" s="101">
        <v>3.1343667415472098</v>
      </c>
      <c r="G860" s="101">
        <v>142.40910224914501</v>
      </c>
      <c r="H860" s="101">
        <v>8.5058092117309503</v>
      </c>
      <c r="I860" s="101">
        <v>129.88454341888399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1">
        <v>430</v>
      </c>
      <c r="C862" s="101">
        <v>16.405789485344499</v>
      </c>
      <c r="D862" s="102">
        <v>1.0000000000000001E-5</v>
      </c>
      <c r="E862" s="101">
        <v>1.5949848982004</v>
      </c>
      <c r="F862" s="101">
        <v>3.8933631731913598</v>
      </c>
      <c r="G862" s="101">
        <v>138.24842529296799</v>
      </c>
      <c r="H862" s="101">
        <v>8.3977174758911097</v>
      </c>
      <c r="I862" s="101">
        <v>125.74912929534899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1">
        <v>431</v>
      </c>
      <c r="C864" s="101">
        <v>16.313349430377599</v>
      </c>
      <c r="D864" s="102">
        <v>1.0000000000000001E-5</v>
      </c>
      <c r="E864" s="101">
        <v>1.57409772276878</v>
      </c>
      <c r="F864" s="101">
        <v>3.8262237493808402</v>
      </c>
      <c r="G864" s="101">
        <v>142.06790962219199</v>
      </c>
      <c r="H864" s="101">
        <v>8.4923141956329307</v>
      </c>
      <c r="I864" s="101">
        <v>129.59393920898401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1">
        <v>432</v>
      </c>
      <c r="C866" s="101">
        <v>15.848360868600601</v>
      </c>
      <c r="D866" s="102">
        <v>1.0000000000000001E-5</v>
      </c>
      <c r="E866" s="101">
        <v>1.4826422448341601</v>
      </c>
      <c r="F866" s="101">
        <v>3.3865496837175799</v>
      </c>
      <c r="G866" s="101">
        <v>144.103763961792</v>
      </c>
      <c r="H866" s="101">
        <v>8.5696813583373999</v>
      </c>
      <c r="I866" s="101">
        <v>131.65508975982601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1">
        <v>433</v>
      </c>
      <c r="C868" s="101">
        <v>16.2833864505474</v>
      </c>
      <c r="D868" s="102">
        <v>1.0000000000000001E-5</v>
      </c>
      <c r="E868" s="101">
        <v>1.5895371391223001</v>
      </c>
      <c r="F868" s="101">
        <v>3.84688814328267</v>
      </c>
      <c r="G868" s="101">
        <v>140.86919975280699</v>
      </c>
      <c r="H868" s="101">
        <v>8.4686323642730699</v>
      </c>
      <c r="I868" s="101">
        <v>128.445843887329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1">
        <v>434</v>
      </c>
      <c r="C870" s="101">
        <v>16.134438771467899</v>
      </c>
      <c r="D870" s="102">
        <v>1.0000000000000001E-5</v>
      </c>
      <c r="E870" s="101">
        <v>1.5517832797307201</v>
      </c>
      <c r="F870" s="101">
        <v>3.7232778668403599</v>
      </c>
      <c r="G870" s="101">
        <v>140.80231437683099</v>
      </c>
      <c r="H870" s="101">
        <v>8.4788373470306393</v>
      </c>
      <c r="I870" s="101">
        <v>128.40431652069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1">
        <v>435</v>
      </c>
      <c r="C872" s="101">
        <v>15.3427902368398</v>
      </c>
      <c r="D872" s="102">
        <v>1.0000000000000001E-5</v>
      </c>
      <c r="E872" s="101">
        <v>1.37629244419244</v>
      </c>
      <c r="F872" s="101">
        <v>2.9570076144658599</v>
      </c>
      <c r="G872" s="101">
        <v>141.463304901123</v>
      </c>
      <c r="H872" s="101">
        <v>8.4955169200897203</v>
      </c>
      <c r="I872" s="101">
        <v>129.09071197509701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1">
        <v>436</v>
      </c>
      <c r="C874" s="101">
        <v>15.685359441317001</v>
      </c>
      <c r="D874" s="102">
        <v>1.0000000000000001E-5</v>
      </c>
      <c r="E874" s="101">
        <v>1.47367716294068</v>
      </c>
      <c r="F874" s="101">
        <v>3.32497918605804</v>
      </c>
      <c r="G874" s="101">
        <v>130.483290481567</v>
      </c>
      <c r="H874" s="101">
        <v>8.0793297290802002</v>
      </c>
      <c r="I874" s="101">
        <v>118.13610363006499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1">
        <v>437</v>
      </c>
      <c r="C876" s="101">
        <v>17.224536418914699</v>
      </c>
      <c r="D876" s="102">
        <v>1.0000000000000001E-5</v>
      </c>
      <c r="E876" s="101">
        <v>1.81888208022484</v>
      </c>
      <c r="F876" s="101">
        <v>4.8895668708361102</v>
      </c>
      <c r="G876" s="101">
        <v>132.97950744628901</v>
      </c>
      <c r="H876" s="101">
        <v>8.21388487815857</v>
      </c>
      <c r="I876" s="101">
        <v>120.65774002075101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1">
        <v>438</v>
      </c>
      <c r="C878" s="101">
        <v>15.53413772583</v>
      </c>
      <c r="D878" s="102">
        <v>1.0000000000000001E-5</v>
      </c>
      <c r="E878" s="101">
        <v>1.43803545374136</v>
      </c>
      <c r="F878" s="101">
        <v>3.2246047166677601</v>
      </c>
      <c r="G878" s="101">
        <v>137.201996994018</v>
      </c>
      <c r="H878" s="101">
        <v>8.3521901130676195</v>
      </c>
      <c r="I878" s="101">
        <v>124.905673599243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1">
        <v>439</v>
      </c>
      <c r="C880" s="101">
        <v>16.458193302154498</v>
      </c>
      <c r="D880" s="102">
        <v>1.0000000000000001E-5</v>
      </c>
      <c r="E880" s="101">
        <v>1.5931724630869299</v>
      </c>
      <c r="F880" s="101">
        <v>4.1740977168083102</v>
      </c>
      <c r="G880" s="101">
        <v>139.20687408447199</v>
      </c>
      <c r="H880" s="101">
        <v>8.4143276691436704</v>
      </c>
      <c r="I880" s="101">
        <v>126.936009407043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1">
        <v>440</v>
      </c>
      <c r="C882" s="101">
        <v>17.094990180088899</v>
      </c>
      <c r="D882" s="102">
        <v>1.0000000000000001E-5</v>
      </c>
      <c r="E882" s="101">
        <v>1.78172954458456</v>
      </c>
      <c r="F882" s="101">
        <v>4.8363469197199898</v>
      </c>
      <c r="G882" s="101">
        <v>138.753372573852</v>
      </c>
      <c r="H882" s="101">
        <v>8.4251625061035096</v>
      </c>
      <c r="I882" s="101">
        <v>126.507945060729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1">
        <v>441</v>
      </c>
      <c r="C884" s="101">
        <v>16.5156009013836</v>
      </c>
      <c r="D884" s="102">
        <v>1.0000000000000001E-5</v>
      </c>
      <c r="E884" s="101">
        <v>1.67613639969092</v>
      </c>
      <c r="F884" s="101">
        <v>4.2823835152846099</v>
      </c>
      <c r="G884" s="101">
        <v>138.748606109619</v>
      </c>
      <c r="H884" s="101">
        <v>8.4055969238281207</v>
      </c>
      <c r="I884" s="101">
        <v>126.528568077087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1">
        <v>442</v>
      </c>
      <c r="C886" s="101">
        <v>15.7932144678556</v>
      </c>
      <c r="D886" s="102">
        <v>1.0000000000000001E-5</v>
      </c>
      <c r="E886" s="101">
        <v>1.50897952684989</v>
      </c>
      <c r="F886" s="101">
        <v>3.5853981192295299</v>
      </c>
      <c r="G886" s="101">
        <v>139.76279067993099</v>
      </c>
      <c r="H886" s="101">
        <v>8.4297553539276109</v>
      </c>
      <c r="I886" s="101">
        <v>127.568167495727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1">
        <v>443</v>
      </c>
      <c r="C888" s="101">
        <v>16.641386839059599</v>
      </c>
      <c r="D888" s="102">
        <v>1.0000000000000001E-5</v>
      </c>
      <c r="E888" s="101">
        <v>1.70554302518184</v>
      </c>
      <c r="F888" s="101">
        <v>4.4589946545087296</v>
      </c>
      <c r="G888" s="101">
        <v>140.46817588806101</v>
      </c>
      <c r="H888" s="101">
        <v>8.4496276378631592</v>
      </c>
      <c r="I888" s="101">
        <v>128.29898738860999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1">
        <v>444</v>
      </c>
      <c r="C890" s="101">
        <v>15.538397862361</v>
      </c>
      <c r="D890" s="102">
        <v>1.0000000000000001E-5</v>
      </c>
      <c r="E890" s="101">
        <v>1.4948510023263699</v>
      </c>
      <c r="F890" s="101">
        <v>3.3814323269403799</v>
      </c>
      <c r="G890" s="101">
        <v>142.55795974731399</v>
      </c>
      <c r="H890" s="101">
        <v>8.5195223808288496</v>
      </c>
      <c r="I890" s="101">
        <v>130.41418361663801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1">
        <v>445</v>
      </c>
      <c r="C892" s="101">
        <v>17.2286725777846</v>
      </c>
      <c r="D892" s="102">
        <v>1.0000000000000001E-5</v>
      </c>
      <c r="E892" s="101">
        <v>1.8107992846232099</v>
      </c>
      <c r="F892" s="101">
        <v>5.0971141274158702</v>
      </c>
      <c r="G892" s="101">
        <v>142.30947265624999</v>
      </c>
      <c r="H892" s="101">
        <v>8.52038879394531</v>
      </c>
      <c r="I892" s="101">
        <v>130.19110527038501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1">
        <v>446</v>
      </c>
      <c r="C894" s="101">
        <v>17.359273543724601</v>
      </c>
      <c r="D894" s="102">
        <v>1.0000000000000001E-5</v>
      </c>
      <c r="E894" s="101">
        <v>1.77904872481639</v>
      </c>
      <c r="F894" s="101">
        <v>5.2531246497080799</v>
      </c>
      <c r="G894" s="101">
        <v>142.83982543945299</v>
      </c>
      <c r="H894" s="101">
        <v>8.4983520984649594</v>
      </c>
      <c r="I894" s="101">
        <v>130.74687480926499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1">
        <v>447</v>
      </c>
      <c r="C896" s="101">
        <v>15.7697802323561</v>
      </c>
      <c r="D896" s="102">
        <v>1.0000000000000001E-5</v>
      </c>
      <c r="E896" s="101">
        <v>1.5660671568833799</v>
      </c>
      <c r="F896" s="101">
        <v>3.6890416328723599</v>
      </c>
      <c r="G896" s="101">
        <v>142.48402938842699</v>
      </c>
      <c r="H896" s="101">
        <v>8.4747798919677706</v>
      </c>
      <c r="I896" s="101">
        <v>130.41647796630801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1">
        <v>448</v>
      </c>
      <c r="C898" s="101">
        <v>17.218818444471999</v>
      </c>
      <c r="D898" s="102">
        <v>1.0000000000000001E-5</v>
      </c>
      <c r="E898" s="101">
        <v>1.83945154914489</v>
      </c>
      <c r="F898" s="101">
        <v>5.1634797522654896</v>
      </c>
      <c r="G898" s="101">
        <v>142.281995773315</v>
      </c>
      <c r="H898" s="101">
        <v>8.4513720035552904</v>
      </c>
      <c r="I898" s="101">
        <v>130.23985176086401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1">
        <v>449</v>
      </c>
      <c r="C900" s="101">
        <v>17.294343728285501</v>
      </c>
      <c r="D900" s="102">
        <v>1.0000000000000001E-5</v>
      </c>
      <c r="E900" s="101">
        <v>1.81822187166947</v>
      </c>
      <c r="F900" s="101">
        <v>5.2644018439146096</v>
      </c>
      <c r="G900" s="101">
        <v>141.22172164916901</v>
      </c>
      <c r="H900" s="101">
        <v>8.4047138690948398</v>
      </c>
      <c r="I900" s="101">
        <v>129.20497264861999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1">
        <v>450</v>
      </c>
      <c r="C902" s="101">
        <v>17.348712224226698</v>
      </c>
      <c r="D902" s="102">
        <v>1.0000000000000001E-5</v>
      </c>
      <c r="E902" s="101">
        <v>1.8718975644845199</v>
      </c>
      <c r="F902" s="101">
        <v>5.3441279301276499</v>
      </c>
      <c r="G902" s="101">
        <v>126.092757415771</v>
      </c>
      <c r="H902" s="101">
        <v>7.8061709880828802</v>
      </c>
      <c r="I902" s="101">
        <v>114.10124797821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1">
        <v>451</v>
      </c>
      <c r="C904" s="101">
        <v>15.409727573394701</v>
      </c>
      <c r="D904" s="102">
        <v>1.0000000000000001E-5</v>
      </c>
      <c r="E904" s="101">
        <v>1.50264233809251</v>
      </c>
      <c r="F904" s="101">
        <v>3.4303067372395399</v>
      </c>
      <c r="G904" s="101">
        <v>126.502983856201</v>
      </c>
      <c r="H904" s="101">
        <v>7.8523118972778301</v>
      </c>
      <c r="I904" s="101">
        <v>114.53661518096899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1">
        <v>452</v>
      </c>
      <c r="C906" s="101">
        <v>16.902103424072202</v>
      </c>
      <c r="D906" s="102">
        <v>1.0000000000000001E-5</v>
      </c>
      <c r="E906" s="101">
        <v>1.79957882716105</v>
      </c>
      <c r="F906" s="101">
        <v>4.9478540603931096</v>
      </c>
      <c r="G906" s="101">
        <v>130.257190322875</v>
      </c>
      <c r="H906" s="101">
        <v>8.0701267719268799</v>
      </c>
      <c r="I906" s="101">
        <v>118.31602191925001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1">
        <v>453</v>
      </c>
      <c r="C908" s="101">
        <v>16.048412799835202</v>
      </c>
      <c r="D908" s="102">
        <v>1.0000000000000001E-5</v>
      </c>
      <c r="E908" s="101">
        <v>1.6114636522073</v>
      </c>
      <c r="F908" s="101">
        <v>4.1193203880236702</v>
      </c>
      <c r="G908" s="101">
        <v>134.672330474853</v>
      </c>
      <c r="H908" s="101">
        <v>8.1772212028503404</v>
      </c>
      <c r="I908" s="101">
        <v>122.756294059753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1">
        <v>454</v>
      </c>
      <c r="C910" s="101">
        <v>17.203153243431601</v>
      </c>
      <c r="D910" s="102">
        <v>1.0000000000000001E-5</v>
      </c>
      <c r="E910" s="101">
        <v>1.8715669145950899</v>
      </c>
      <c r="F910" s="101">
        <v>5.2992159678385802</v>
      </c>
      <c r="G910" s="101">
        <v>136.91618652343701</v>
      </c>
      <c r="H910" s="101">
        <v>8.2405238628387405</v>
      </c>
      <c r="I910" s="101">
        <v>125.025326538085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1">
        <v>455</v>
      </c>
      <c r="C912" s="101">
        <v>17.310673163487301</v>
      </c>
      <c r="D912" s="102">
        <v>1.0000000000000001E-5</v>
      </c>
      <c r="E912" s="101">
        <v>1.8347950050463999</v>
      </c>
      <c r="F912" s="101">
        <v>5.4318689749790998</v>
      </c>
      <c r="G912" s="101">
        <v>148.78993034362699</v>
      </c>
      <c r="H912" s="101">
        <v>8.7181756496429408</v>
      </c>
      <c r="I912" s="101">
        <v>136.92411937713601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1">
        <v>456</v>
      </c>
      <c r="C914" s="101">
        <v>15.8483057388892</v>
      </c>
      <c r="D914" s="102">
        <v>1.0000000000000001E-5</v>
      </c>
      <c r="E914" s="101">
        <v>1.58844625949859</v>
      </c>
      <c r="F914" s="101">
        <v>3.9945395176227199</v>
      </c>
      <c r="G914" s="101">
        <v>125.523613357543</v>
      </c>
      <c r="H914" s="101">
        <v>7.8415499687194803</v>
      </c>
      <c r="I914" s="101">
        <v>113.68285961151101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1">
        <v>457</v>
      </c>
      <c r="C916" s="101">
        <v>16.8866454271169</v>
      </c>
      <c r="D916" s="102">
        <v>1.0000000000000001E-5</v>
      </c>
      <c r="E916" s="101">
        <v>1.8016511316482799</v>
      </c>
      <c r="F916" s="101">
        <v>5.0579728896801202</v>
      </c>
      <c r="G916" s="101">
        <v>125.532625961303</v>
      </c>
      <c r="H916" s="101">
        <v>7.7890234470367403</v>
      </c>
      <c r="I916" s="101">
        <v>113.716967010498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1">
        <v>458</v>
      </c>
      <c r="C918" s="101">
        <v>17.097847278301501</v>
      </c>
      <c r="D918" s="102">
        <v>1.0000000000000001E-5</v>
      </c>
      <c r="E918" s="101">
        <v>1.8724402166329801</v>
      </c>
      <c r="F918" s="101">
        <v>5.2941815853118896</v>
      </c>
      <c r="G918" s="101">
        <v>128.962822723388</v>
      </c>
      <c r="H918" s="101">
        <v>8.0483672142028801</v>
      </c>
      <c r="I918" s="101">
        <v>117.172128868103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1">
        <v>459</v>
      </c>
      <c r="C920" s="101">
        <v>16.179326204153199</v>
      </c>
      <c r="D920" s="102">
        <v>1.0000000000000001E-5</v>
      </c>
      <c r="E920" s="101">
        <v>1.6896602190457799</v>
      </c>
      <c r="F920" s="101">
        <v>4.4005912817441502</v>
      </c>
      <c r="G920" s="101">
        <v>129.19898834228499</v>
      </c>
      <c r="H920" s="101">
        <v>8.0597570419311495</v>
      </c>
      <c r="I920" s="101">
        <v>117.433178138732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1">
        <v>460</v>
      </c>
      <c r="C922" s="101">
        <v>16.633420467376698</v>
      </c>
      <c r="D922" s="102">
        <v>1.0000000000000001E-5</v>
      </c>
      <c r="E922" s="101">
        <v>1.7906179771973501</v>
      </c>
      <c r="F922" s="101">
        <v>4.8795733818641001</v>
      </c>
      <c r="G922" s="101">
        <v>129.39420738220201</v>
      </c>
      <c r="H922" s="101">
        <v>8.0727120876312206</v>
      </c>
      <c r="I922" s="101">
        <v>117.65329380035401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1">
        <v>461</v>
      </c>
      <c r="C924" s="101">
        <v>15.9375417415912</v>
      </c>
      <c r="D924" s="102">
        <v>1.0000000000000001E-5</v>
      </c>
      <c r="E924" s="101">
        <v>1.6518622017823701</v>
      </c>
      <c r="F924" s="101">
        <v>4.2085799024655204</v>
      </c>
      <c r="G924" s="101">
        <v>129.41696434020901</v>
      </c>
      <c r="H924" s="101">
        <v>8.0735098838806092</v>
      </c>
      <c r="I924" s="101">
        <v>117.70087509155201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1">
        <v>462</v>
      </c>
      <c r="C926" s="101">
        <v>15.9449486732482</v>
      </c>
      <c r="D926" s="102">
        <v>1.0000000000000001E-5</v>
      </c>
      <c r="E926" s="101">
        <v>1.63826874586252</v>
      </c>
      <c r="F926" s="101">
        <v>4.2407684830518804</v>
      </c>
      <c r="G926" s="101">
        <v>129.51376800537099</v>
      </c>
      <c r="H926" s="101">
        <v>8.07826824188232</v>
      </c>
      <c r="I926" s="101">
        <v>117.82243938446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1">
        <v>463</v>
      </c>
      <c r="C928" s="101">
        <v>15.562823258913401</v>
      </c>
      <c r="D928" s="102">
        <v>1.0000000000000001E-5</v>
      </c>
      <c r="E928" s="101">
        <v>1.64242866406073</v>
      </c>
      <c r="F928" s="101">
        <v>3.8833828385059599</v>
      </c>
      <c r="G928" s="101">
        <v>129.23733329772901</v>
      </c>
      <c r="H928" s="101">
        <v>8.0733245849609307</v>
      </c>
      <c r="I928" s="101">
        <v>117.57074813842701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1">
        <v>464</v>
      </c>
      <c r="C930" s="101">
        <v>15.9580498475294</v>
      </c>
      <c r="D930" s="102">
        <v>1.0000000000000001E-5</v>
      </c>
      <c r="E930" s="101">
        <v>1.67495363492232</v>
      </c>
      <c r="F930" s="101">
        <v>4.3033755329938996</v>
      </c>
      <c r="G930" s="101">
        <v>129.51320075988701</v>
      </c>
      <c r="H930" s="101">
        <v>8.0822115421295102</v>
      </c>
      <c r="I930" s="101">
        <v>117.87135829925499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1">
        <v>465</v>
      </c>
      <c r="C932" s="101">
        <v>15.353111450488701</v>
      </c>
      <c r="D932" s="102">
        <v>1.0000000000000001E-5</v>
      </c>
      <c r="E932" s="101">
        <v>1.5567579567432399</v>
      </c>
      <c r="F932" s="101">
        <v>3.7231417894363399</v>
      </c>
      <c r="G932" s="101">
        <v>129.07357597351</v>
      </c>
      <c r="H932" s="101">
        <v>8.0666814327239997</v>
      </c>
      <c r="I932" s="101">
        <v>117.45640792846601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1">
        <v>466</v>
      </c>
      <c r="C934" s="101">
        <v>15.6965493789085</v>
      </c>
      <c r="D934" s="102">
        <v>1.0000000000000001E-5</v>
      </c>
      <c r="E934" s="101">
        <v>1.6580527172638799</v>
      </c>
      <c r="F934" s="101">
        <v>4.0912363162407503</v>
      </c>
      <c r="G934" s="101">
        <v>129.22772216796801</v>
      </c>
      <c r="H934" s="101">
        <v>8.0771910190582208</v>
      </c>
      <c r="I934" s="101">
        <v>117.635201835632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1">
        <v>467</v>
      </c>
      <c r="C936" s="101">
        <v>15.3745333965008</v>
      </c>
      <c r="D936" s="102">
        <v>1.0000000000000001E-5</v>
      </c>
      <c r="E936" s="101">
        <v>1.5789972910514201</v>
      </c>
      <c r="F936" s="101">
        <v>3.7938387302251901</v>
      </c>
      <c r="G936" s="101">
        <v>128.83509941100999</v>
      </c>
      <c r="H936" s="101">
        <v>8.0648628234863207</v>
      </c>
      <c r="I936" s="101">
        <v>117.26719474792399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1">
        <v>468</v>
      </c>
      <c r="C938" s="101">
        <v>15.004735469818099</v>
      </c>
      <c r="D938" s="102">
        <v>1.0000000000000001E-5</v>
      </c>
      <c r="E938" s="101">
        <v>1.4473718954966599</v>
      </c>
      <c r="F938" s="101">
        <v>3.4486563114019502</v>
      </c>
      <c r="G938" s="101">
        <v>128.830043029785</v>
      </c>
      <c r="H938" s="101">
        <v>8.0676120281219408</v>
      </c>
      <c r="I938" s="101">
        <v>117.28673267364501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1">
        <v>469</v>
      </c>
      <c r="C940" s="101">
        <v>15.751495874845</v>
      </c>
      <c r="D940" s="102">
        <v>1.0000000000000001E-5</v>
      </c>
      <c r="E940" s="101">
        <v>1.6174134635008299</v>
      </c>
      <c r="F940" s="101">
        <v>4.2199918765288098</v>
      </c>
      <c r="G940" s="101">
        <v>128.75424690246501</v>
      </c>
      <c r="H940" s="101">
        <v>8.0640256881713803</v>
      </c>
      <c r="I940" s="101">
        <v>117.235499954223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1">
        <v>470</v>
      </c>
      <c r="C942" s="101">
        <v>16.2780969326312</v>
      </c>
      <c r="D942" s="102">
        <v>1.0000000000000001E-5</v>
      </c>
      <c r="E942" s="101">
        <v>1.74628815742639</v>
      </c>
      <c r="F942" s="101">
        <v>4.7711371091695902</v>
      </c>
      <c r="G942" s="101">
        <v>128.73024291992101</v>
      </c>
      <c r="H942" s="101">
        <v>8.0590402126312206</v>
      </c>
      <c r="I942" s="101">
        <v>117.235994529724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1">
        <v>471</v>
      </c>
      <c r="C944" s="101">
        <v>15.0996709236731</v>
      </c>
      <c r="D944" s="102">
        <v>1.0000000000000001E-5</v>
      </c>
      <c r="E944" s="101">
        <v>1.51963380666879</v>
      </c>
      <c r="F944" s="101">
        <v>3.6171642954532901</v>
      </c>
      <c r="G944" s="101">
        <v>128.51626205444299</v>
      </c>
      <c r="H944" s="101">
        <v>8.0461162090301492</v>
      </c>
      <c r="I944" s="101">
        <v>117.04644203186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1">
        <v>472</v>
      </c>
      <c r="C946" s="101">
        <v>15.8748361880962</v>
      </c>
      <c r="D946" s="102">
        <v>1.0000000000000001E-5</v>
      </c>
      <c r="E946" s="101">
        <v>1.64748747532184</v>
      </c>
      <c r="F946" s="101">
        <v>4.4167605432180199</v>
      </c>
      <c r="G946" s="101">
        <v>128.32848701476999</v>
      </c>
      <c r="H946" s="101">
        <v>8.0298592567443805</v>
      </c>
      <c r="I946" s="101">
        <v>116.88308525085399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1">
        <v>473</v>
      </c>
      <c r="C948" s="101">
        <v>16.219563850989701</v>
      </c>
      <c r="D948" s="102">
        <v>1.0000000000000001E-5</v>
      </c>
      <c r="E948" s="101">
        <v>1.7651742100715599</v>
      </c>
      <c r="F948" s="101">
        <v>4.7859124082785298</v>
      </c>
      <c r="G948" s="101">
        <v>128.52152099609299</v>
      </c>
      <c r="H948" s="101">
        <v>8.0456157207489003</v>
      </c>
      <c r="I948" s="101">
        <v>117.10054874420101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1">
        <v>474</v>
      </c>
      <c r="C950" s="101">
        <v>16.397561293381901</v>
      </c>
      <c r="D950" s="102">
        <v>1.0000000000000001E-5</v>
      </c>
      <c r="E950" s="101">
        <v>1.8577000452921899</v>
      </c>
      <c r="F950" s="101">
        <v>4.9882836158458996</v>
      </c>
      <c r="G950" s="101">
        <v>128.72558479309001</v>
      </c>
      <c r="H950" s="101">
        <v>8.0559514045715304</v>
      </c>
      <c r="I950" s="101">
        <v>117.328926849365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1">
        <v>475</v>
      </c>
      <c r="C952" s="101">
        <v>15.3724919465871</v>
      </c>
      <c r="D952" s="102">
        <v>1.0000000000000001E-5</v>
      </c>
      <c r="E952" s="101">
        <v>1.61860985251573</v>
      </c>
      <c r="F952" s="101">
        <v>3.9874868576343201</v>
      </c>
      <c r="G952" s="101">
        <v>128.84917755126901</v>
      </c>
      <c r="H952" s="101">
        <v>8.0566158294677699</v>
      </c>
      <c r="I952" s="101">
        <v>117.476756095886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1">
        <v>476</v>
      </c>
      <c r="C954" s="101">
        <v>15.642614181225101</v>
      </c>
      <c r="D954" s="102">
        <v>1.0000000000000001E-5</v>
      </c>
      <c r="E954" s="101">
        <v>1.65571122215344</v>
      </c>
      <c r="F954" s="101">
        <v>4.2818627357482901</v>
      </c>
      <c r="G954" s="101">
        <v>128.73513412475501</v>
      </c>
      <c r="H954" s="101">
        <v>8.0519260406494109</v>
      </c>
      <c r="I954" s="101">
        <v>117.38698024749699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1">
        <v>477</v>
      </c>
      <c r="C956" s="101">
        <v>16.686530113220201</v>
      </c>
      <c r="D956" s="102">
        <v>1.0000000000000001E-5</v>
      </c>
      <c r="E956" s="101">
        <v>1.8316087883252301</v>
      </c>
      <c r="F956" s="101">
        <v>5.3499841644213699</v>
      </c>
      <c r="G956" s="101">
        <v>129.083450698852</v>
      </c>
      <c r="H956" s="101">
        <v>8.05007004737854</v>
      </c>
      <c r="I956" s="101">
        <v>117.759443473815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1">
        <v>478</v>
      </c>
      <c r="C958" s="101">
        <v>15.8556032547583</v>
      </c>
      <c r="D958" s="102">
        <v>1.0000000000000001E-5</v>
      </c>
      <c r="E958" s="101">
        <v>1.69721465385877</v>
      </c>
      <c r="F958" s="101">
        <v>4.5431853716189998</v>
      </c>
      <c r="G958" s="101">
        <v>129.09685211181599</v>
      </c>
      <c r="H958" s="101">
        <v>8.0534015655517504</v>
      </c>
      <c r="I958" s="101">
        <v>117.7969581604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1">
        <v>479</v>
      </c>
      <c r="C960" s="101">
        <v>14.867629454686</v>
      </c>
      <c r="D960" s="102">
        <v>1.0000000000000001E-5</v>
      </c>
      <c r="E960" s="101">
        <v>1.5288081398377</v>
      </c>
      <c r="F960" s="101">
        <v>3.5793155294198198</v>
      </c>
      <c r="G960" s="101">
        <v>129.276337432861</v>
      </c>
      <c r="H960" s="101">
        <v>8.0554607391357393</v>
      </c>
      <c r="I960" s="101">
        <v>118.000508880615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1">
        <v>480</v>
      </c>
      <c r="C962" s="101">
        <v>15.259870162376901</v>
      </c>
      <c r="D962" s="102">
        <v>1.0000000000000001E-5</v>
      </c>
      <c r="E962" s="101">
        <v>1.6194293407293401</v>
      </c>
      <c r="F962" s="101">
        <v>3.9955893961282798</v>
      </c>
      <c r="G962" s="101">
        <v>128.62741851806601</v>
      </c>
      <c r="H962" s="101">
        <v>8.0297799587249692</v>
      </c>
      <c r="I962" s="101">
        <v>117.375579261779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1">
        <v>481</v>
      </c>
      <c r="C964" s="101">
        <v>15.4886784553527</v>
      </c>
      <c r="D964" s="102">
        <v>1.0000000000000001E-5</v>
      </c>
      <c r="E964" s="101">
        <v>1.67567349855716</v>
      </c>
      <c r="F964" s="101">
        <v>4.2483648887047396</v>
      </c>
      <c r="G964" s="101">
        <v>128.13983039855901</v>
      </c>
      <c r="H964" s="101">
        <v>8.0098387241363493</v>
      </c>
      <c r="I964" s="101">
        <v>116.911939430236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1">
        <v>482</v>
      </c>
      <c r="C966" s="101">
        <v>16.6820442126347</v>
      </c>
      <c r="D966" s="102">
        <v>1.0000000000000001E-5</v>
      </c>
      <c r="E966" s="101">
        <v>1.92865396462954</v>
      </c>
      <c r="F966" s="101">
        <v>5.4656344881424497</v>
      </c>
      <c r="G966" s="101">
        <v>128.06713409423801</v>
      </c>
      <c r="H966" s="101">
        <v>8.0203577995300197</v>
      </c>
      <c r="I966" s="101">
        <v>116.86312007904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1">
        <v>483</v>
      </c>
      <c r="C968" s="101">
        <v>14.658610967489301</v>
      </c>
      <c r="D968" s="102">
        <v>1.0000000000000001E-5</v>
      </c>
      <c r="E968" s="101">
        <v>1.5023109293901</v>
      </c>
      <c r="F968" s="101">
        <v>3.4660633527315499</v>
      </c>
      <c r="G968" s="101">
        <v>128.370115280151</v>
      </c>
      <c r="H968" s="101">
        <v>8.0277349948883003</v>
      </c>
      <c r="I968" s="101">
        <v>117.189937400817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1">
        <v>484</v>
      </c>
      <c r="C970" s="101">
        <v>15.1597619056701</v>
      </c>
      <c r="D970" s="102">
        <v>1.0000000000000001E-5</v>
      </c>
      <c r="E970" s="101">
        <v>1.5906145687286599</v>
      </c>
      <c r="F970" s="101">
        <v>3.9910025229820798</v>
      </c>
      <c r="G970" s="101">
        <v>128.45094833374</v>
      </c>
      <c r="H970" s="101">
        <v>8.0350601196289002</v>
      </c>
      <c r="I970" s="101">
        <v>117.29453487396199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1">
        <v>485</v>
      </c>
      <c r="C972" s="101">
        <v>16.021914628835798</v>
      </c>
      <c r="D972" s="102">
        <v>1.0000000000000001E-5</v>
      </c>
      <c r="E972" s="101">
        <v>1.7862248970912</v>
      </c>
      <c r="F972" s="101">
        <v>4.87693145641913</v>
      </c>
      <c r="G972" s="101">
        <v>128.07501373291001</v>
      </c>
      <c r="H972" s="101">
        <v>8.0296153068542395</v>
      </c>
      <c r="I972" s="101">
        <v>116.942358207702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1">
        <v>486</v>
      </c>
      <c r="C974" s="101">
        <v>15.8631496062645</v>
      </c>
      <c r="D974" s="102">
        <v>1.0000000000000001E-5</v>
      </c>
      <c r="E974" s="101">
        <v>1.7674989127195799</v>
      </c>
      <c r="F974" s="101">
        <v>4.7418651030613796</v>
      </c>
      <c r="G974" s="101">
        <v>127.792016601562</v>
      </c>
      <c r="H974" s="101">
        <v>8.0169110298156703</v>
      </c>
      <c r="I974" s="101">
        <v>116.68302803039499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1">
        <v>487</v>
      </c>
      <c r="C976" s="101">
        <v>14.361889399014901</v>
      </c>
      <c r="D976" s="102">
        <v>1.0000000000000001E-5</v>
      </c>
      <c r="E976" s="101">
        <v>1.4389764368533999</v>
      </c>
      <c r="F976" s="101">
        <v>3.26427616981359</v>
      </c>
      <c r="G976" s="101">
        <v>127.613051223754</v>
      </c>
      <c r="H976" s="101">
        <v>7.9927417278289798</v>
      </c>
      <c r="I976" s="101">
        <v>116.527725791931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1">
        <v>488</v>
      </c>
      <c r="C978" s="101">
        <v>14.9990600806016</v>
      </c>
      <c r="D978" s="102">
        <v>1.0000000000000001E-5</v>
      </c>
      <c r="E978" s="101">
        <v>1.5518268828208599</v>
      </c>
      <c r="F978" s="101">
        <v>3.9250999276454599</v>
      </c>
      <c r="G978" s="101">
        <v>127.56667442321699</v>
      </c>
      <c r="H978" s="101">
        <v>7.9996540546417201</v>
      </c>
      <c r="I978" s="101">
        <v>116.50495586395201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1">
        <v>489</v>
      </c>
      <c r="C980" s="101">
        <v>15.0076120449946</v>
      </c>
      <c r="D980" s="102">
        <v>1.0000000000000001E-5</v>
      </c>
      <c r="E980" s="101">
        <v>1.5761193014108199</v>
      </c>
      <c r="F980" s="101">
        <v>3.9571936176373401</v>
      </c>
      <c r="G980" s="101">
        <v>127.435989761352</v>
      </c>
      <c r="H980" s="101">
        <v>8.0098156929016096</v>
      </c>
      <c r="I980" s="101">
        <v>116.397767829895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1">
        <v>490</v>
      </c>
      <c r="C982" s="101">
        <v>14.7619841648982</v>
      </c>
      <c r="D982" s="102">
        <v>1.0000000000000001E-5</v>
      </c>
      <c r="E982" s="101">
        <v>1.5693813699942301</v>
      </c>
      <c r="F982" s="101">
        <v>3.7350401053061799</v>
      </c>
      <c r="G982" s="101">
        <v>127.32036437988199</v>
      </c>
      <c r="H982" s="101">
        <v>7.9919512748718198</v>
      </c>
      <c r="I982" s="101">
        <v>116.305578041076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1">
        <v>491</v>
      </c>
      <c r="C984" s="101">
        <v>15.1687156970684</v>
      </c>
      <c r="D984" s="102">
        <v>1.0000000000000001E-5</v>
      </c>
      <c r="E984" s="101">
        <v>1.68499226753528</v>
      </c>
      <c r="F984" s="101">
        <v>4.1651983673755897</v>
      </c>
      <c r="G984" s="101">
        <v>127.22238006591699</v>
      </c>
      <c r="H984" s="101">
        <v>7.9838436603546103</v>
      </c>
      <c r="I984" s="101">
        <v>116.23102855682301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1">
        <v>492</v>
      </c>
      <c r="C986" s="101">
        <v>14.884523208324699</v>
      </c>
      <c r="D986" s="102">
        <v>1.0000000000000001E-5</v>
      </c>
      <c r="E986" s="101">
        <v>1.5551465497567101</v>
      </c>
      <c r="F986" s="101">
        <v>3.9043943973687898</v>
      </c>
      <c r="G986" s="101">
        <v>127.280966567993</v>
      </c>
      <c r="H986" s="101">
        <v>7.9816823482513399</v>
      </c>
      <c r="I986" s="101">
        <v>116.312926673889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1">
        <v>493</v>
      </c>
      <c r="C988" s="101">
        <v>15.6591773033142</v>
      </c>
      <c r="D988" s="102">
        <v>1.0000000000000001E-5</v>
      </c>
      <c r="E988" s="101">
        <v>1.74195610559903</v>
      </c>
      <c r="F988" s="101">
        <v>4.7023072288586496</v>
      </c>
      <c r="G988" s="101">
        <v>128.22220840454099</v>
      </c>
      <c r="H988" s="101">
        <v>8.0303805351257296</v>
      </c>
      <c r="I988" s="101">
        <v>117.27741870880099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1">
        <v>494</v>
      </c>
      <c r="C990" s="101">
        <v>15.240851182204</v>
      </c>
      <c r="D990" s="102">
        <v>1.0000000000000001E-5</v>
      </c>
      <c r="E990" s="101">
        <v>1.66453605890274</v>
      </c>
      <c r="F990" s="101">
        <v>4.3072138336988504</v>
      </c>
      <c r="G990" s="101">
        <v>128.13223533630301</v>
      </c>
      <c r="H990" s="101">
        <v>8.0232440948486303</v>
      </c>
      <c r="I990" s="101">
        <v>117.21060619354201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1">
        <v>495</v>
      </c>
      <c r="C992" s="101">
        <v>14.792146022503101</v>
      </c>
      <c r="D992" s="102">
        <v>1.0000000000000001E-5</v>
      </c>
      <c r="E992" s="101">
        <v>1.6235506213628299</v>
      </c>
      <c r="F992" s="101">
        <v>3.8816191966717</v>
      </c>
      <c r="G992" s="101">
        <v>127.53881988525301</v>
      </c>
      <c r="H992" s="101">
        <v>7.9993687629699703</v>
      </c>
      <c r="I992" s="101">
        <v>116.64025039672801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1">
        <v>496</v>
      </c>
      <c r="C994" s="101">
        <v>16.009056164668099</v>
      </c>
      <c r="D994" s="102">
        <v>1.0000000000000001E-5</v>
      </c>
      <c r="E994" s="101">
        <v>1.8228377470603301</v>
      </c>
      <c r="F994" s="101">
        <v>5.1214919365369296</v>
      </c>
      <c r="G994" s="101">
        <v>127.253579330444</v>
      </c>
      <c r="H994" s="101">
        <v>7.9870217800140297</v>
      </c>
      <c r="I994" s="101">
        <v>116.377892303466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1">
        <v>497</v>
      </c>
      <c r="C996" s="101">
        <v>14.6120805373558</v>
      </c>
      <c r="D996" s="102">
        <v>1.0000000000000001E-5</v>
      </c>
      <c r="E996" s="101">
        <v>1.53424226320706</v>
      </c>
      <c r="F996" s="101">
        <v>3.7473394183012099</v>
      </c>
      <c r="G996" s="101">
        <v>127.479532241821</v>
      </c>
      <c r="H996" s="101">
        <v>8.0017154693603505</v>
      </c>
      <c r="I996" s="101">
        <v>116.62660789489701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1">
        <v>498</v>
      </c>
      <c r="C998" s="101">
        <v>15.0121775040259</v>
      </c>
      <c r="D998" s="102">
        <v>1.0000000000000001E-5</v>
      </c>
      <c r="E998" s="101">
        <v>1.6708501164729701</v>
      </c>
      <c r="F998" s="101">
        <v>4.1701586108941298</v>
      </c>
      <c r="G998" s="101">
        <v>127.07395629882799</v>
      </c>
      <c r="H998" s="101">
        <v>7.9800993442535404</v>
      </c>
      <c r="I998" s="101">
        <v>116.243710517883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1">
        <v>499</v>
      </c>
      <c r="C1000" s="101">
        <v>17.2359170546898</v>
      </c>
      <c r="D1000" s="102">
        <v>1.0000000000000001E-5</v>
      </c>
      <c r="E1000" s="101">
        <v>2.0439426738482198</v>
      </c>
      <c r="F1000" s="101">
        <v>6.4165539924915</v>
      </c>
      <c r="G1000" s="101">
        <v>127.173500823974</v>
      </c>
      <c r="H1000" s="101">
        <v>7.9772155284881503</v>
      </c>
      <c r="I1000" s="101">
        <v>116.36588573455801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2018-01-20T10:19:14Z</dcterms:modified>
</cp:coreProperties>
</file>