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activeTab="1" xr2:uid="{00000000-000D-0000-FFFF-FFFF00000000}"/>
  </bookViews>
  <sheets>
    <sheet name="TRMM" sheetId="1" r:id="rId1"/>
    <sheet name="ERA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M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sharedStrings.xml><?xml version="1.0" encoding="utf-8"?>
<sst xmlns="http://schemas.openxmlformats.org/spreadsheetml/2006/main" count="3528" uniqueCount="304">
  <si>
    <t>Experiments using the TRMM dataset</t>
  </si>
  <si>
    <t>Based on the amount of daily rainfall for the years 1998-2016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</si>
  <si>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</si>
  <si>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</si>
  <si>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</si>
  <si>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</si>
  <si>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</si>
  <si>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</si>
  <si>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</si>
  <si>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</si>
  <si>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</si>
  <si>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</si>
  <si>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</si>
  <si>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</si>
  <si>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</si>
  <si>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</si>
  <si>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</si>
  <si>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</si>
  <si>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</si>
  <si>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</si>
  <si>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</si>
  <si>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</si>
  <si>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</si>
  <si>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</si>
  <si>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</si>
  <si>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</si>
  <si>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</si>
  <si>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</si>
  <si>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</si>
  <si>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</si>
  <si>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</si>
  <si>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</si>
  <si>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</si>
  <si>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</si>
  <si>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</si>
  <si>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</si>
  <si>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</si>
  <si>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</si>
  <si>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</si>
  <si>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</si>
  <si>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</si>
  <si>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</si>
  <si>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</si>
  <si>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</si>
  <si>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</si>
  <si>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</si>
  <si>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</si>
  <si>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</si>
  <si>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</si>
  <si>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</si>
  <si>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</si>
  <si>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</si>
  <si>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</si>
  <si>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</si>
  <si>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</si>
  <si>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</si>
  <si>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</si>
  <si>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</si>
  <si>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</si>
  <si>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</si>
  <si>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</si>
  <si>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</si>
  <si>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</si>
  <si>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</si>
  <si>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</si>
  <si>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</si>
  <si>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</si>
  <si>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</si>
  <si>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</si>
  <si>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</si>
  <si>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</si>
  <si>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</si>
  <si>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</si>
  <si>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</si>
  <si>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</si>
  <si>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</si>
  <si>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</si>
  <si>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</si>
  <si>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</si>
  <si>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</si>
  <si>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</si>
  <si>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</si>
  <si>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</si>
  <si>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</si>
  <si>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</si>
  <si>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</si>
  <si>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</si>
  <si>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</si>
  <si>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</si>
  <si>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</si>
  <si>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</si>
  <si>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</si>
  <si>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</si>
  <si>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</si>
  <si>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</si>
  <si>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</si>
  <si>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</si>
  <si>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</si>
  <si>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</si>
  <si>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</si>
  <si>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</si>
  <si>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</si>
  <si>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</si>
  <si>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</si>
  <si>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</si>
  <si>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</si>
  <si>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</si>
  <si>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</si>
  <si>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</si>
  <si>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</si>
  <si>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</si>
  <si>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</si>
  <si>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</si>
  <si>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</si>
  <si>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</si>
  <si>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</si>
  <si>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</si>
  <si>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</si>
  <si>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</si>
  <si>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</si>
  <si>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</si>
  <si>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</si>
  <si>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</si>
  <si>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</si>
  <si>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</si>
  <si>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Based on Relative Humidity and Temperature at 1000 hPa for the years 1979-2017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</si>
  <si>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</si>
  <si>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</si>
  <si>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</si>
  <si>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</si>
  <si>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</si>
  <si>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</si>
  <si>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</si>
  <si>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</si>
  <si>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</si>
  <si>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</si>
  <si>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</si>
  <si>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</si>
  <si>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</si>
  <si>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</si>
  <si>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</si>
  <si>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</si>
  <si>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</si>
  <si>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</si>
  <si>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</si>
  <si>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</si>
  <si>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</si>
  <si>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</si>
  <si>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</si>
  <si>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</si>
  <si>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</si>
  <si>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</si>
  <si>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</si>
  <si>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</si>
  <si>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</si>
  <si>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</si>
  <si>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</si>
  <si>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</si>
  <si>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</si>
  <si>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</si>
  <si>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</si>
  <si>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</si>
  <si>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</si>
  <si>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</si>
  <si>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</si>
  <si>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</si>
  <si>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</si>
  <si>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</si>
  <si>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</si>
  <si>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</si>
  <si>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</si>
  <si>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</si>
  <si>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</si>
  <si>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</si>
  <si>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</si>
  <si>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</si>
  <si>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</si>
  <si>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</si>
  <si>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</si>
  <si>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</si>
  <si>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</si>
  <si>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</si>
  <si>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</si>
  <si>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</si>
  <si>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2012-12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</si>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</sst>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5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0" fontId="10" fillId="12" borderId="0" xfId="1" applyFont="1" applyFill="1" applyBorder="1" applyAlignment="1">
      <alignment horizontal="center"/>
    </xf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11" fillId="10" borderId="1" xfId="3" applyFont="1" applyBorder="1" applyAlignment="1">
      <alignment horizontal="center" vertical="center"/>
    </xf>
    <xf numFmtId="49" fontId="11" fillId="10" borderId="0" xfId="3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0" fontId="11" fillId="10" borderId="0" xfId="3" applyFont="1" applyBorder="1" applyAlignment="1">
      <alignment horizontal="center" vertical="center" wrapTex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26" activePane="bottomRight" state="frozen"/>
      <selection pane="topRight" activeCell="G1" sqref="G1"/>
      <selection pane="bottomLeft" activeCell="A8" sqref="A8"/>
      <selection pane="bottomRight" activeCell="BG615" sqref="BG615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1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3" t="s">
        <v>2</v>
      </c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0" t="s">
        <v>3</v>
      </c>
      <c r="C5" s="110" t="s">
        <v>150</v>
      </c>
      <c r="D5" s="117" t="s">
        <v>4</v>
      </c>
      <c r="E5" s="110" t="s">
        <v>5</v>
      </c>
      <c r="F5" s="94"/>
      <c r="G5" s="110" t="s">
        <v>19</v>
      </c>
      <c r="H5" s="110" t="s">
        <v>6</v>
      </c>
      <c r="I5" s="110" t="s">
        <v>7</v>
      </c>
      <c r="J5" s="110" t="s">
        <v>8</v>
      </c>
      <c r="K5" s="110" t="s">
        <v>9</v>
      </c>
      <c r="L5" s="110" t="s">
        <v>10</v>
      </c>
      <c r="M5" s="116" t="s">
        <v>11</v>
      </c>
      <c r="N5" s="111"/>
      <c r="O5" s="111"/>
      <c r="P5" s="111"/>
      <c r="Q5" s="111"/>
      <c r="R5" s="111"/>
      <c r="S5" s="116" t="s">
        <v>12</v>
      </c>
      <c r="T5" s="111"/>
      <c r="U5" s="111"/>
      <c r="V5" s="116" t="s">
        <v>13</v>
      </c>
      <c r="W5" s="111"/>
      <c r="X5" s="111"/>
      <c r="Y5" s="111"/>
      <c r="Z5" s="116" t="s">
        <v>14</v>
      </c>
      <c r="AA5" s="111"/>
      <c r="AB5" s="111"/>
      <c r="AC5" s="116" t="s">
        <v>15</v>
      </c>
      <c r="AD5" s="110" t="s">
        <v>16</v>
      </c>
      <c r="AE5" s="92"/>
      <c r="AF5" s="113">
        <v>5</v>
      </c>
      <c r="AG5" s="111"/>
      <c r="AH5" s="113">
        <v>10</v>
      </c>
      <c r="AI5" s="111"/>
      <c r="AJ5" s="113">
        <v>15</v>
      </c>
      <c r="AK5" s="111"/>
      <c r="AL5" s="113">
        <v>30</v>
      </c>
      <c r="AM5" s="111"/>
      <c r="AN5" s="113">
        <v>50</v>
      </c>
      <c r="AO5" s="111"/>
      <c r="AP5" s="113">
        <v>75</v>
      </c>
      <c r="AQ5" s="111"/>
      <c r="AR5" s="113">
        <v>100</v>
      </c>
      <c r="AS5" s="111"/>
      <c r="AT5" s="112">
        <v>150</v>
      </c>
      <c r="AU5" s="111"/>
      <c r="AV5" s="112">
        <v>200</v>
      </c>
      <c r="AW5" s="111"/>
      <c r="AX5" s="112">
        <v>250</v>
      </c>
      <c r="AY5" s="111"/>
      <c r="AZ5" s="112">
        <v>300</v>
      </c>
      <c r="BA5" s="111"/>
      <c r="BB5" s="113" t="s">
        <v>17</v>
      </c>
      <c r="BC5" s="111"/>
      <c r="BD5" s="111"/>
      <c r="BE5" s="92"/>
      <c r="BF5" s="110" t="s">
        <v>18</v>
      </c>
      <c r="BG5" s="114" t="s">
        <v>20</v>
      </c>
      <c r="BH5" s="110" t="s">
        <v>21</v>
      </c>
      <c r="BI5" s="111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1"/>
      <c r="C6" s="111"/>
      <c r="D6" s="111"/>
      <c r="E6" s="111"/>
      <c r="F6" s="95"/>
      <c r="G6" s="111"/>
      <c r="H6" s="111"/>
      <c r="I6" s="111"/>
      <c r="J6" s="111"/>
      <c r="K6" s="111"/>
      <c r="L6" s="111"/>
      <c r="M6" s="22" t="s">
        <v>22</v>
      </c>
      <c r="N6" s="94" t="s">
        <v>23</v>
      </c>
      <c r="O6" s="94" t="s">
        <v>24</v>
      </c>
      <c r="P6" s="94" t="s">
        <v>25</v>
      </c>
      <c r="Q6" s="94" t="s">
        <v>26</v>
      </c>
      <c r="R6" s="94" t="s">
        <v>27</v>
      </c>
      <c r="S6" s="22" t="s">
        <v>22</v>
      </c>
      <c r="T6" s="94" t="s">
        <v>25</v>
      </c>
      <c r="U6" s="94" t="s">
        <v>27</v>
      </c>
      <c r="V6" s="22" t="s">
        <v>22</v>
      </c>
      <c r="W6" s="94" t="s">
        <v>28</v>
      </c>
      <c r="X6" s="94" t="s">
        <v>25</v>
      </c>
      <c r="Y6" s="94" t="s">
        <v>27</v>
      </c>
      <c r="Z6" s="22" t="s">
        <v>29</v>
      </c>
      <c r="AA6" s="94" t="s">
        <v>30</v>
      </c>
      <c r="AB6" s="94" t="s">
        <v>31</v>
      </c>
      <c r="AC6" s="119"/>
      <c r="AD6" s="111"/>
      <c r="AE6" s="94"/>
      <c r="AF6" s="23" t="s">
        <v>32</v>
      </c>
      <c r="AG6" s="23" t="s">
        <v>33</v>
      </c>
      <c r="AH6" s="23" t="s">
        <v>32</v>
      </c>
      <c r="AI6" s="23" t="s">
        <v>33</v>
      </c>
      <c r="AJ6" s="23" t="s">
        <v>32</v>
      </c>
      <c r="AK6" s="23" t="s">
        <v>33</v>
      </c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4" t="s">
        <v>32</v>
      </c>
      <c r="BC6" s="24" t="s">
        <v>33</v>
      </c>
      <c r="BD6" s="24" t="s">
        <v>34</v>
      </c>
      <c r="BE6" s="94"/>
      <c r="BF6" s="111"/>
      <c r="BG6" s="115"/>
      <c r="BH6" s="94" t="s">
        <v>35</v>
      </c>
      <c r="BI6" s="94" t="s">
        <v>36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42</v>
      </c>
      <c r="C8" s="31"/>
      <c r="D8" s="31"/>
      <c r="E8" s="31"/>
      <c r="F8" s="31"/>
      <c r="G8" s="31"/>
      <c r="H8" s="32" t="s">
        <v>44</v>
      </c>
      <c r="I8" s="32" t="s">
        <v>45</v>
      </c>
      <c r="J8" s="31">
        <v>200</v>
      </c>
      <c r="K8" s="31">
        <v>169</v>
      </c>
      <c r="L8" s="32" t="s">
        <v>46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71</v>
      </c>
      <c r="T8" s="31" t="s">
        <v>51</v>
      </c>
      <c r="U8" s="31" t="s">
        <v>153</v>
      </c>
      <c r="V8" s="31" t="s">
        <v>47</v>
      </c>
      <c r="W8" s="31">
        <v>256</v>
      </c>
      <c r="X8" s="31" t="s">
        <v>51</v>
      </c>
      <c r="Y8" s="80" t="s">
        <v>51</v>
      </c>
      <c r="Z8" s="32" t="s">
        <v>53</v>
      </c>
      <c r="AA8" s="31">
        <v>1E-3</v>
      </c>
      <c r="AB8" s="31" t="s">
        <v>46</v>
      </c>
      <c r="AC8" s="31" t="s">
        <v>46</v>
      </c>
      <c r="AD8" s="31" t="s">
        <v>151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37</v>
      </c>
      <c r="D9" s="35" t="s">
        <v>38</v>
      </c>
      <c r="E9" s="36" t="s">
        <v>39</v>
      </c>
      <c r="F9" s="32"/>
      <c r="G9" s="37" t="s">
        <v>40</v>
      </c>
      <c r="H9" s="36" t="s">
        <v>44</v>
      </c>
      <c r="I9" s="36" t="s">
        <v>45</v>
      </c>
      <c r="J9" s="36">
        <v>500</v>
      </c>
      <c r="K9" s="36">
        <v>169</v>
      </c>
      <c r="L9" s="36" t="s">
        <v>46</v>
      </c>
      <c r="M9" s="61" t="s">
        <v>38</v>
      </c>
      <c r="N9" s="61" t="s">
        <v>38</v>
      </c>
      <c r="O9" s="61" t="s">
        <v>38</v>
      </c>
      <c r="P9" s="61" t="s">
        <v>38</v>
      </c>
      <c r="Q9" s="61" t="s">
        <v>38</v>
      </c>
      <c r="R9" s="61" t="s">
        <v>38</v>
      </c>
      <c r="S9" s="36" t="s">
        <v>71</v>
      </c>
      <c r="T9" s="34">
        <v>0.4</v>
      </c>
      <c r="U9" s="36" t="s">
        <v>153</v>
      </c>
      <c r="V9" s="36" t="s">
        <v>47</v>
      </c>
      <c r="W9" s="36">
        <v>256</v>
      </c>
      <c r="X9" s="34">
        <v>0.4</v>
      </c>
      <c r="Y9" s="36" t="s">
        <v>51</v>
      </c>
      <c r="Z9" s="36" t="s">
        <v>53</v>
      </c>
      <c r="AA9" s="36">
        <v>1E-3</v>
      </c>
      <c r="AB9" s="36" t="s">
        <v>46</v>
      </c>
      <c r="AC9" s="36" t="s">
        <v>46</v>
      </c>
      <c r="AD9" s="36" t="s">
        <v>151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38</v>
      </c>
      <c r="BG9" s="118" t="s">
        <v>41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37</v>
      </c>
      <c r="D10" s="35" t="s">
        <v>38</v>
      </c>
      <c r="E10" s="36" t="s">
        <v>39</v>
      </c>
      <c r="F10" s="32"/>
      <c r="G10" s="37" t="s">
        <v>40</v>
      </c>
      <c r="H10" s="36" t="s">
        <v>44</v>
      </c>
      <c r="I10" s="36" t="s">
        <v>45</v>
      </c>
      <c r="J10" s="36">
        <v>500</v>
      </c>
      <c r="K10" s="36">
        <v>169</v>
      </c>
      <c r="L10" s="36" t="s">
        <v>46</v>
      </c>
      <c r="M10" s="61" t="s">
        <v>38</v>
      </c>
      <c r="N10" s="61" t="s">
        <v>38</v>
      </c>
      <c r="O10" s="61" t="s">
        <v>38</v>
      </c>
      <c r="P10" s="61" t="s">
        <v>38</v>
      </c>
      <c r="Q10" s="61" t="s">
        <v>38</v>
      </c>
      <c r="R10" s="61" t="s">
        <v>38</v>
      </c>
      <c r="S10" s="36" t="s">
        <v>71</v>
      </c>
      <c r="T10" s="34">
        <v>0.5</v>
      </c>
      <c r="U10" s="36" t="s">
        <v>153</v>
      </c>
      <c r="V10" s="36" t="s">
        <v>47</v>
      </c>
      <c r="W10" s="36">
        <v>256</v>
      </c>
      <c r="X10" s="34">
        <v>0.5</v>
      </c>
      <c r="Y10" s="36" t="s">
        <v>51</v>
      </c>
      <c r="Z10" s="36" t="s">
        <v>53</v>
      </c>
      <c r="AA10" s="36">
        <v>1E-3</v>
      </c>
      <c r="AB10" s="36" t="s">
        <v>46</v>
      </c>
      <c r="AC10" s="36" t="s">
        <v>46</v>
      </c>
      <c r="AD10" s="36" t="s">
        <v>151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38</v>
      </c>
      <c r="BG10" s="118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37</v>
      </c>
      <c r="D11" s="35" t="s">
        <v>38</v>
      </c>
      <c r="E11" s="36" t="s">
        <v>39</v>
      </c>
      <c r="F11" s="32"/>
      <c r="G11" s="37" t="s">
        <v>40</v>
      </c>
      <c r="H11" s="36" t="s">
        <v>44</v>
      </c>
      <c r="I11" s="36" t="s">
        <v>45</v>
      </c>
      <c r="J11" s="36">
        <v>500</v>
      </c>
      <c r="K11" s="36">
        <v>169</v>
      </c>
      <c r="L11" s="36" t="s">
        <v>46</v>
      </c>
      <c r="M11" s="61" t="s">
        <v>38</v>
      </c>
      <c r="N11" s="61" t="s">
        <v>38</v>
      </c>
      <c r="O11" s="61" t="s">
        <v>38</v>
      </c>
      <c r="P11" s="61" t="s">
        <v>38</v>
      </c>
      <c r="Q11" s="61" t="s">
        <v>38</v>
      </c>
      <c r="R11" s="61" t="s">
        <v>38</v>
      </c>
      <c r="S11" s="36" t="s">
        <v>71</v>
      </c>
      <c r="T11" s="34">
        <v>0.6</v>
      </c>
      <c r="U11" s="36" t="s">
        <v>153</v>
      </c>
      <c r="V11" s="36" t="s">
        <v>47</v>
      </c>
      <c r="W11" s="36">
        <v>256</v>
      </c>
      <c r="X11" s="34">
        <v>0.6</v>
      </c>
      <c r="Y11" s="36" t="s">
        <v>51</v>
      </c>
      <c r="Z11" s="36" t="s">
        <v>53</v>
      </c>
      <c r="AA11" s="36">
        <v>1E-3</v>
      </c>
      <c r="AB11" s="36" t="s">
        <v>46</v>
      </c>
      <c r="AC11" s="36" t="s">
        <v>46</v>
      </c>
      <c r="AD11" s="36" t="s">
        <v>151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38</v>
      </c>
      <c r="BG11" s="118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37</v>
      </c>
      <c r="D12" s="35" t="s">
        <v>38</v>
      </c>
      <c r="E12" s="36" t="s">
        <v>39</v>
      </c>
      <c r="F12" s="32"/>
      <c r="G12" s="37" t="s">
        <v>40</v>
      </c>
      <c r="H12" s="36" t="s">
        <v>44</v>
      </c>
      <c r="I12" s="36" t="s">
        <v>45</v>
      </c>
      <c r="J12" s="36">
        <v>500</v>
      </c>
      <c r="K12" s="36">
        <v>169</v>
      </c>
      <c r="L12" s="36" t="s">
        <v>46</v>
      </c>
      <c r="M12" s="61" t="s">
        <v>38</v>
      </c>
      <c r="N12" s="61" t="s">
        <v>38</v>
      </c>
      <c r="O12" s="61" t="s">
        <v>38</v>
      </c>
      <c r="P12" s="61" t="s">
        <v>38</v>
      </c>
      <c r="Q12" s="61" t="s">
        <v>38</v>
      </c>
      <c r="R12" s="61" t="s">
        <v>38</v>
      </c>
      <c r="S12" s="36" t="s">
        <v>71</v>
      </c>
      <c r="T12" s="34">
        <v>0.7</v>
      </c>
      <c r="U12" s="36" t="s">
        <v>153</v>
      </c>
      <c r="V12" s="36" t="s">
        <v>47</v>
      </c>
      <c r="W12" s="36">
        <v>256</v>
      </c>
      <c r="X12" s="34">
        <v>0.7</v>
      </c>
      <c r="Y12" s="36" t="s">
        <v>51</v>
      </c>
      <c r="Z12" s="36" t="s">
        <v>53</v>
      </c>
      <c r="AA12" s="36">
        <v>1E-3</v>
      </c>
      <c r="AB12" s="36" t="s">
        <v>46</v>
      </c>
      <c r="AC12" s="36" t="s">
        <v>46</v>
      </c>
      <c r="AD12" s="36" t="s">
        <v>151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38</v>
      </c>
      <c r="BG12" s="118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37</v>
      </c>
      <c r="D13" s="35" t="s">
        <v>38</v>
      </c>
      <c r="E13" s="36" t="s">
        <v>39</v>
      </c>
      <c r="F13" s="32"/>
      <c r="G13" s="37" t="s">
        <v>40</v>
      </c>
      <c r="H13" s="36" t="s">
        <v>44</v>
      </c>
      <c r="I13" s="36" t="s">
        <v>45</v>
      </c>
      <c r="J13" s="36">
        <v>500</v>
      </c>
      <c r="K13" s="36">
        <v>169</v>
      </c>
      <c r="L13" s="36" t="s">
        <v>46</v>
      </c>
      <c r="M13" s="61" t="s">
        <v>38</v>
      </c>
      <c r="N13" s="61" t="s">
        <v>38</v>
      </c>
      <c r="O13" s="61" t="s">
        <v>38</v>
      </c>
      <c r="P13" s="61" t="s">
        <v>38</v>
      </c>
      <c r="Q13" s="61" t="s">
        <v>38</v>
      </c>
      <c r="R13" s="61" t="s">
        <v>38</v>
      </c>
      <c r="S13" s="36" t="s">
        <v>71</v>
      </c>
      <c r="T13" s="34">
        <v>0.8</v>
      </c>
      <c r="U13" s="36" t="s">
        <v>153</v>
      </c>
      <c r="V13" s="36" t="s">
        <v>47</v>
      </c>
      <c r="W13" s="36">
        <v>256</v>
      </c>
      <c r="X13" s="34">
        <v>0.8</v>
      </c>
      <c r="Y13" s="36" t="s">
        <v>51</v>
      </c>
      <c r="Z13" s="36" t="s">
        <v>53</v>
      </c>
      <c r="AA13" s="36">
        <v>1E-3</v>
      </c>
      <c r="AB13" s="36" t="s">
        <v>46</v>
      </c>
      <c r="AC13" s="36" t="s">
        <v>46</v>
      </c>
      <c r="AD13" s="36" t="s">
        <v>151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38</v>
      </c>
      <c r="BG13" s="118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37</v>
      </c>
      <c r="D14" s="35" t="s">
        <v>38</v>
      </c>
      <c r="E14" s="36" t="s">
        <v>39</v>
      </c>
      <c r="F14" s="32"/>
      <c r="G14" s="37" t="s">
        <v>40</v>
      </c>
      <c r="H14" s="36" t="s">
        <v>44</v>
      </c>
      <c r="I14" s="36" t="s">
        <v>45</v>
      </c>
      <c r="J14" s="36">
        <v>500</v>
      </c>
      <c r="K14" s="36">
        <v>169</v>
      </c>
      <c r="L14" s="36" t="s">
        <v>46</v>
      </c>
      <c r="M14" s="61" t="s">
        <v>38</v>
      </c>
      <c r="N14" s="61" t="s">
        <v>38</v>
      </c>
      <c r="O14" s="61" t="s">
        <v>38</v>
      </c>
      <c r="P14" s="61" t="s">
        <v>38</v>
      </c>
      <c r="Q14" s="61" t="s">
        <v>38</v>
      </c>
      <c r="R14" s="61" t="s">
        <v>38</v>
      </c>
      <c r="S14" s="36" t="s">
        <v>71</v>
      </c>
      <c r="T14" s="34">
        <v>0.4</v>
      </c>
      <c r="U14" s="36" t="s">
        <v>153</v>
      </c>
      <c r="V14" s="36" t="s">
        <v>47</v>
      </c>
      <c r="W14" s="36">
        <v>256</v>
      </c>
      <c r="X14" s="34">
        <v>0.4</v>
      </c>
      <c r="Y14" s="36" t="s">
        <v>51</v>
      </c>
      <c r="Z14" s="34" t="s">
        <v>60</v>
      </c>
      <c r="AA14" s="36">
        <v>1E-3</v>
      </c>
      <c r="AB14" s="36" t="s">
        <v>46</v>
      </c>
      <c r="AC14" s="36" t="s">
        <v>46</v>
      </c>
      <c r="AD14" s="36" t="s">
        <v>151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38</v>
      </c>
      <c r="BG14" s="118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37</v>
      </c>
      <c r="D15" s="35" t="s">
        <v>38</v>
      </c>
      <c r="E15" s="36" t="s">
        <v>39</v>
      </c>
      <c r="F15" s="32"/>
      <c r="G15" s="37" t="s">
        <v>40</v>
      </c>
      <c r="H15" s="36" t="s">
        <v>44</v>
      </c>
      <c r="I15" s="36" t="s">
        <v>45</v>
      </c>
      <c r="J15" s="36">
        <v>500</v>
      </c>
      <c r="K15" s="36">
        <v>169</v>
      </c>
      <c r="L15" s="36" t="s">
        <v>46</v>
      </c>
      <c r="M15" s="61" t="s">
        <v>38</v>
      </c>
      <c r="N15" s="61" t="s">
        <v>38</v>
      </c>
      <c r="O15" s="61" t="s">
        <v>38</v>
      </c>
      <c r="P15" s="61" t="s">
        <v>38</v>
      </c>
      <c r="Q15" s="61" t="s">
        <v>38</v>
      </c>
      <c r="R15" s="61" t="s">
        <v>38</v>
      </c>
      <c r="S15" s="36" t="s">
        <v>71</v>
      </c>
      <c r="T15" s="34">
        <v>0.5</v>
      </c>
      <c r="U15" s="36" t="s">
        <v>153</v>
      </c>
      <c r="V15" s="36" t="s">
        <v>47</v>
      </c>
      <c r="W15" s="36">
        <v>256</v>
      </c>
      <c r="X15" s="34">
        <v>0.5</v>
      </c>
      <c r="Y15" s="36" t="s">
        <v>51</v>
      </c>
      <c r="Z15" s="34" t="s">
        <v>60</v>
      </c>
      <c r="AA15" s="36">
        <v>1E-3</v>
      </c>
      <c r="AB15" s="36" t="s">
        <v>46</v>
      </c>
      <c r="AC15" s="36" t="s">
        <v>46</v>
      </c>
      <c r="AD15" s="36" t="s">
        <v>151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38</v>
      </c>
      <c r="BG15" s="118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37</v>
      </c>
      <c r="D16" s="35" t="s">
        <v>38</v>
      </c>
      <c r="E16" s="36" t="s">
        <v>39</v>
      </c>
      <c r="F16" s="32"/>
      <c r="G16" s="37" t="s">
        <v>40</v>
      </c>
      <c r="H16" s="36" t="s">
        <v>44</v>
      </c>
      <c r="I16" s="36" t="s">
        <v>45</v>
      </c>
      <c r="J16" s="36">
        <v>500</v>
      </c>
      <c r="K16" s="36">
        <v>169</v>
      </c>
      <c r="L16" s="36" t="s">
        <v>46</v>
      </c>
      <c r="M16" s="61" t="s">
        <v>38</v>
      </c>
      <c r="N16" s="61" t="s">
        <v>38</v>
      </c>
      <c r="O16" s="61" t="s">
        <v>38</v>
      </c>
      <c r="P16" s="61" t="s">
        <v>38</v>
      </c>
      <c r="Q16" s="61" t="s">
        <v>38</v>
      </c>
      <c r="R16" s="61" t="s">
        <v>38</v>
      </c>
      <c r="S16" s="36" t="s">
        <v>71</v>
      </c>
      <c r="T16" s="34">
        <v>0.6</v>
      </c>
      <c r="U16" s="36" t="s">
        <v>153</v>
      </c>
      <c r="V16" s="36" t="s">
        <v>47</v>
      </c>
      <c r="W16" s="36">
        <v>256</v>
      </c>
      <c r="X16" s="34">
        <v>0.6</v>
      </c>
      <c r="Y16" s="36" t="s">
        <v>51</v>
      </c>
      <c r="Z16" s="34" t="s">
        <v>60</v>
      </c>
      <c r="AA16" s="36">
        <v>1E-3</v>
      </c>
      <c r="AB16" s="36" t="s">
        <v>46</v>
      </c>
      <c r="AC16" s="36" t="s">
        <v>46</v>
      </c>
      <c r="AD16" s="36" t="s">
        <v>151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38</v>
      </c>
      <c r="BG16" s="118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37</v>
      </c>
      <c r="D17" s="35" t="s">
        <v>38</v>
      </c>
      <c r="E17" s="36" t="s">
        <v>39</v>
      </c>
      <c r="F17" s="32"/>
      <c r="G17" s="37" t="s">
        <v>40</v>
      </c>
      <c r="H17" s="36" t="s">
        <v>44</v>
      </c>
      <c r="I17" s="36" t="s">
        <v>45</v>
      </c>
      <c r="J17" s="36">
        <v>500</v>
      </c>
      <c r="K17" s="36">
        <v>169</v>
      </c>
      <c r="L17" s="36" t="s">
        <v>46</v>
      </c>
      <c r="M17" s="61" t="s">
        <v>38</v>
      </c>
      <c r="N17" s="61" t="s">
        <v>38</v>
      </c>
      <c r="O17" s="61" t="s">
        <v>38</v>
      </c>
      <c r="P17" s="61" t="s">
        <v>38</v>
      </c>
      <c r="Q17" s="61" t="s">
        <v>38</v>
      </c>
      <c r="R17" s="61" t="s">
        <v>38</v>
      </c>
      <c r="S17" s="36" t="s">
        <v>71</v>
      </c>
      <c r="T17" s="34">
        <v>0.7</v>
      </c>
      <c r="U17" s="36" t="s">
        <v>153</v>
      </c>
      <c r="V17" s="36" t="s">
        <v>47</v>
      </c>
      <c r="W17" s="36">
        <v>256</v>
      </c>
      <c r="X17" s="34">
        <v>0.7</v>
      </c>
      <c r="Y17" s="36" t="s">
        <v>51</v>
      </c>
      <c r="Z17" s="34" t="s">
        <v>60</v>
      </c>
      <c r="AA17" s="36">
        <v>1E-3</v>
      </c>
      <c r="AB17" s="36" t="s">
        <v>46</v>
      </c>
      <c r="AC17" s="36" t="s">
        <v>46</v>
      </c>
      <c r="AD17" s="36" t="s">
        <v>151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38</v>
      </c>
      <c r="BG17" s="118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37</v>
      </c>
      <c r="D18" s="35" t="s">
        <v>38</v>
      </c>
      <c r="E18" s="36" t="s">
        <v>39</v>
      </c>
      <c r="F18" s="32"/>
      <c r="G18" s="37" t="s">
        <v>40</v>
      </c>
      <c r="H18" s="36" t="s">
        <v>44</v>
      </c>
      <c r="I18" s="36" t="s">
        <v>45</v>
      </c>
      <c r="J18" s="36">
        <v>500</v>
      </c>
      <c r="K18" s="36">
        <v>169</v>
      </c>
      <c r="L18" s="36" t="s">
        <v>46</v>
      </c>
      <c r="M18" s="61" t="s">
        <v>38</v>
      </c>
      <c r="N18" s="61" t="s">
        <v>38</v>
      </c>
      <c r="O18" s="61" t="s">
        <v>38</v>
      </c>
      <c r="P18" s="61" t="s">
        <v>38</v>
      </c>
      <c r="Q18" s="61" t="s">
        <v>38</v>
      </c>
      <c r="R18" s="61" t="s">
        <v>38</v>
      </c>
      <c r="S18" s="36" t="s">
        <v>71</v>
      </c>
      <c r="T18" s="34">
        <v>0.8</v>
      </c>
      <c r="U18" s="36" t="s">
        <v>153</v>
      </c>
      <c r="V18" s="36" t="s">
        <v>47</v>
      </c>
      <c r="W18" s="36">
        <v>256</v>
      </c>
      <c r="X18" s="34">
        <v>0.8</v>
      </c>
      <c r="Y18" s="36" t="s">
        <v>51</v>
      </c>
      <c r="Z18" s="34" t="s">
        <v>60</v>
      </c>
      <c r="AA18" s="36">
        <v>1E-3</v>
      </c>
      <c r="AB18" s="36" t="s">
        <v>46</v>
      </c>
      <c r="AC18" s="36" t="s">
        <v>46</v>
      </c>
      <c r="AD18" s="36" t="s">
        <v>151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38</v>
      </c>
      <c r="BG18" s="118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37</v>
      </c>
      <c r="D19" s="35" t="s">
        <v>38</v>
      </c>
      <c r="E19" s="36" t="s">
        <v>39</v>
      </c>
      <c r="F19" s="32"/>
      <c r="G19" s="37" t="s">
        <v>40</v>
      </c>
      <c r="H19" s="36" t="s">
        <v>44</v>
      </c>
      <c r="I19" s="36" t="s">
        <v>45</v>
      </c>
      <c r="J19" s="36">
        <v>500</v>
      </c>
      <c r="K19" s="34">
        <v>100</v>
      </c>
      <c r="L19" s="36" t="s">
        <v>46</v>
      </c>
      <c r="M19" s="61" t="s">
        <v>38</v>
      </c>
      <c r="N19" s="61" t="s">
        <v>38</v>
      </c>
      <c r="O19" s="61" t="s">
        <v>38</v>
      </c>
      <c r="P19" s="61" t="s">
        <v>38</v>
      </c>
      <c r="Q19" s="61" t="s">
        <v>38</v>
      </c>
      <c r="R19" s="61" t="s">
        <v>38</v>
      </c>
      <c r="S19" s="36" t="s">
        <v>71</v>
      </c>
      <c r="T19" s="34">
        <v>0.7</v>
      </c>
      <c r="U19" s="36" t="s">
        <v>153</v>
      </c>
      <c r="V19" s="36" t="s">
        <v>47</v>
      </c>
      <c r="W19" s="36">
        <v>256</v>
      </c>
      <c r="X19" s="34">
        <v>0.5</v>
      </c>
      <c r="Y19" s="36" t="s">
        <v>51</v>
      </c>
      <c r="Z19" s="36" t="s">
        <v>53</v>
      </c>
      <c r="AA19" s="36">
        <v>1E-3</v>
      </c>
      <c r="AB19" s="36" t="s">
        <v>46</v>
      </c>
      <c r="AC19" s="36" t="s">
        <v>46</v>
      </c>
      <c r="AD19" s="36" t="s">
        <v>151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38</v>
      </c>
      <c r="BG19" s="118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37</v>
      </c>
      <c r="D20" s="35" t="s">
        <v>38</v>
      </c>
      <c r="E20" s="36" t="s">
        <v>39</v>
      </c>
      <c r="F20" s="32"/>
      <c r="G20" s="37" t="s">
        <v>40</v>
      </c>
      <c r="H20" s="36" t="s">
        <v>44</v>
      </c>
      <c r="I20" s="36" t="s">
        <v>45</v>
      </c>
      <c r="J20" s="36">
        <v>500</v>
      </c>
      <c r="K20" s="36">
        <v>169</v>
      </c>
      <c r="L20" s="36" t="s">
        <v>46</v>
      </c>
      <c r="M20" s="61" t="s">
        <v>38</v>
      </c>
      <c r="N20" s="61" t="s">
        <v>38</v>
      </c>
      <c r="O20" s="61" t="s">
        <v>38</v>
      </c>
      <c r="P20" s="61" t="s">
        <v>38</v>
      </c>
      <c r="Q20" s="61" t="s">
        <v>38</v>
      </c>
      <c r="R20" s="61" t="s">
        <v>38</v>
      </c>
      <c r="S20" s="36" t="s">
        <v>71</v>
      </c>
      <c r="T20" s="34">
        <v>0.5</v>
      </c>
      <c r="U20" s="36" t="s">
        <v>169</v>
      </c>
      <c r="V20" s="36" t="s">
        <v>47</v>
      </c>
      <c r="W20" s="36">
        <v>512</v>
      </c>
      <c r="X20" s="34">
        <v>0.5</v>
      </c>
      <c r="Y20" s="36" t="s">
        <v>51</v>
      </c>
      <c r="Z20" s="36" t="s">
        <v>53</v>
      </c>
      <c r="AA20" s="36">
        <v>1E-3</v>
      </c>
      <c r="AB20" s="36" t="s">
        <v>46</v>
      </c>
      <c r="AC20" s="36" t="s">
        <v>46</v>
      </c>
      <c r="AD20" s="36" t="s">
        <v>151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38</v>
      </c>
      <c r="BG20" s="118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37</v>
      </c>
      <c r="D21" s="35" t="s">
        <v>38</v>
      </c>
      <c r="E21" s="36" t="s">
        <v>39</v>
      </c>
      <c r="F21" s="32"/>
      <c r="G21" s="37" t="s">
        <v>40</v>
      </c>
      <c r="H21" s="36" t="s">
        <v>44</v>
      </c>
      <c r="I21" s="36" t="s">
        <v>45</v>
      </c>
      <c r="J21" s="34">
        <v>5000</v>
      </c>
      <c r="K21" s="34">
        <v>512</v>
      </c>
      <c r="L21" s="36" t="s">
        <v>46</v>
      </c>
      <c r="M21" s="61" t="s">
        <v>38</v>
      </c>
      <c r="N21" s="61" t="s">
        <v>38</v>
      </c>
      <c r="O21" s="61" t="s">
        <v>38</v>
      </c>
      <c r="P21" s="61" t="s">
        <v>38</v>
      </c>
      <c r="Q21" s="61" t="s">
        <v>38</v>
      </c>
      <c r="R21" s="61" t="s">
        <v>38</v>
      </c>
      <c r="S21" s="36" t="s">
        <v>71</v>
      </c>
      <c r="T21" s="34">
        <v>0.5</v>
      </c>
      <c r="U21" s="36" t="s">
        <v>169</v>
      </c>
      <c r="V21" s="36" t="s">
        <v>47</v>
      </c>
      <c r="W21" s="36">
        <v>512</v>
      </c>
      <c r="X21" s="34">
        <v>0.5</v>
      </c>
      <c r="Y21" s="36" t="s">
        <v>51</v>
      </c>
      <c r="Z21" s="36" t="s">
        <v>53</v>
      </c>
      <c r="AA21" s="36">
        <v>1E-3</v>
      </c>
      <c r="AB21" s="36" t="s">
        <v>46</v>
      </c>
      <c r="AC21" s="36" t="s">
        <v>46</v>
      </c>
      <c r="AD21" s="36" t="s">
        <v>151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38</v>
      </c>
      <c r="BG21" s="118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42</v>
      </c>
      <c r="C23" s="32"/>
      <c r="D23" s="43"/>
      <c r="E23" s="32" t="s">
        <v>43</v>
      </c>
      <c r="F23" s="32"/>
      <c r="G23" s="44"/>
      <c r="H23" s="32" t="s">
        <v>44</v>
      </c>
      <c r="I23" s="32" t="s">
        <v>45</v>
      </c>
      <c r="J23" s="32">
        <v>50</v>
      </c>
      <c r="K23" s="32">
        <v>1</v>
      </c>
      <c r="L23" s="32" t="s">
        <v>46</v>
      </c>
      <c r="M23" s="32" t="s">
        <v>47</v>
      </c>
      <c r="N23" s="32" t="s">
        <v>48</v>
      </c>
      <c r="O23" s="32" t="s">
        <v>49</v>
      </c>
      <c r="P23" s="32">
        <v>0.4</v>
      </c>
      <c r="Q23" s="32" t="s">
        <v>50</v>
      </c>
      <c r="R23" s="32" t="s">
        <v>51</v>
      </c>
      <c r="S23" s="32" t="s">
        <v>52</v>
      </c>
      <c r="T23" s="32" t="s">
        <v>51</v>
      </c>
      <c r="U23" s="32" t="s">
        <v>51</v>
      </c>
      <c r="V23" s="32" t="s">
        <v>47</v>
      </c>
      <c r="W23" s="32">
        <v>1024</v>
      </c>
      <c r="X23" s="32">
        <v>0.6</v>
      </c>
      <c r="Y23" s="32" t="s">
        <v>51</v>
      </c>
      <c r="Z23" s="32" t="s">
        <v>53</v>
      </c>
      <c r="AA23" s="32">
        <v>1E-3</v>
      </c>
      <c r="AB23" s="32" t="s">
        <v>46</v>
      </c>
      <c r="AC23" s="32" t="s">
        <v>54</v>
      </c>
      <c r="AD23" s="32" t="s">
        <v>55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56</v>
      </c>
      <c r="D24" s="35" t="s">
        <v>57</v>
      </c>
      <c r="E24" s="36" t="s">
        <v>43</v>
      </c>
      <c r="F24" s="32"/>
      <c r="G24" s="37" t="s">
        <v>40</v>
      </c>
      <c r="H24" s="36" t="s">
        <v>44</v>
      </c>
      <c r="I24" s="36" t="s">
        <v>45</v>
      </c>
      <c r="J24" s="36">
        <v>50</v>
      </c>
      <c r="K24" s="36">
        <v>1</v>
      </c>
      <c r="L24" s="36" t="s">
        <v>46</v>
      </c>
      <c r="M24" s="36" t="s">
        <v>47</v>
      </c>
      <c r="N24" s="36" t="s">
        <v>48</v>
      </c>
      <c r="O24" s="36" t="s">
        <v>49</v>
      </c>
      <c r="P24" s="36">
        <v>0.4</v>
      </c>
      <c r="Q24" s="36" t="s">
        <v>50</v>
      </c>
      <c r="R24" s="36" t="s">
        <v>51</v>
      </c>
      <c r="S24" s="36" t="s">
        <v>52</v>
      </c>
      <c r="T24" s="36" t="s">
        <v>51</v>
      </c>
      <c r="U24" s="36" t="s">
        <v>51</v>
      </c>
      <c r="V24" s="36" t="s">
        <v>47</v>
      </c>
      <c r="W24" s="36">
        <v>1024</v>
      </c>
      <c r="X24" s="36">
        <v>0.6</v>
      </c>
      <c r="Y24" s="36" t="s">
        <v>51</v>
      </c>
      <c r="Z24" s="36" t="s">
        <v>53</v>
      </c>
      <c r="AA24" s="36">
        <v>1E-3</v>
      </c>
      <c r="AB24" s="36" t="s">
        <v>46</v>
      </c>
      <c r="AC24" s="36" t="s">
        <v>54</v>
      </c>
      <c r="AD24" s="36" t="s">
        <v>55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56</v>
      </c>
      <c r="D25" s="35" t="s">
        <v>57</v>
      </c>
      <c r="E25" s="36" t="s">
        <v>43</v>
      </c>
      <c r="F25" s="32"/>
      <c r="G25" s="48" t="s">
        <v>149</v>
      </c>
      <c r="H25" s="36" t="s">
        <v>44</v>
      </c>
      <c r="I25" s="36" t="s">
        <v>45</v>
      </c>
      <c r="J25" s="36">
        <v>50</v>
      </c>
      <c r="K25" s="34">
        <v>4</v>
      </c>
      <c r="L25" s="36" t="s">
        <v>46</v>
      </c>
      <c r="M25" s="36" t="s">
        <v>47</v>
      </c>
      <c r="N25" s="36" t="s">
        <v>48</v>
      </c>
      <c r="O25" s="36" t="s">
        <v>49</v>
      </c>
      <c r="P25" s="36">
        <v>0.4</v>
      </c>
      <c r="Q25" s="36" t="s">
        <v>50</v>
      </c>
      <c r="R25" s="36" t="s">
        <v>51</v>
      </c>
      <c r="S25" s="36" t="s">
        <v>52</v>
      </c>
      <c r="T25" s="36" t="s">
        <v>51</v>
      </c>
      <c r="U25" s="36" t="s">
        <v>51</v>
      </c>
      <c r="V25" s="36" t="s">
        <v>47</v>
      </c>
      <c r="W25" s="36">
        <v>1024</v>
      </c>
      <c r="X25" s="36">
        <v>0.6</v>
      </c>
      <c r="Y25" s="36" t="s">
        <v>51</v>
      </c>
      <c r="Z25" s="36" t="s">
        <v>53</v>
      </c>
      <c r="AA25" s="36">
        <v>1E-3</v>
      </c>
      <c r="AB25" s="36" t="s">
        <v>46</v>
      </c>
      <c r="AC25" s="36" t="s">
        <v>54</v>
      </c>
      <c r="AD25" s="36" t="s">
        <v>55</v>
      </c>
      <c r="AE25" s="3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38"/>
      <c r="BF25" s="34">
        <f>124 * 6</f>
        <v>744</v>
      </c>
      <c r="BG25" s="39" t="s">
        <v>58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56</v>
      </c>
      <c r="D26" s="35" t="s">
        <v>57</v>
      </c>
      <c r="E26" s="36" t="s">
        <v>43</v>
      </c>
      <c r="F26" s="32"/>
      <c r="G26" s="37" t="s">
        <v>40</v>
      </c>
      <c r="H26" s="36" t="s">
        <v>44</v>
      </c>
      <c r="I26" s="36" t="s">
        <v>45</v>
      </c>
      <c r="J26" s="36">
        <v>50</v>
      </c>
      <c r="K26" s="36">
        <v>1</v>
      </c>
      <c r="L26" s="36" t="s">
        <v>46</v>
      </c>
      <c r="M26" s="36" t="s">
        <v>47</v>
      </c>
      <c r="N26" s="36" t="s">
        <v>48</v>
      </c>
      <c r="O26" s="36" t="s">
        <v>49</v>
      </c>
      <c r="P26" s="34">
        <v>0.5</v>
      </c>
      <c r="Q26" s="36" t="s">
        <v>50</v>
      </c>
      <c r="R26" s="36" t="s">
        <v>51</v>
      </c>
      <c r="S26" s="36" t="s">
        <v>52</v>
      </c>
      <c r="T26" s="36" t="s">
        <v>51</v>
      </c>
      <c r="U26" s="36" t="s">
        <v>51</v>
      </c>
      <c r="V26" s="36" t="s">
        <v>47</v>
      </c>
      <c r="W26" s="36">
        <v>1024</v>
      </c>
      <c r="X26" s="34">
        <v>0.7</v>
      </c>
      <c r="Y26" s="36" t="s">
        <v>51</v>
      </c>
      <c r="Z26" s="36" t="s">
        <v>53</v>
      </c>
      <c r="AA26" s="36">
        <v>1E-3</v>
      </c>
      <c r="AB26" s="36" t="s">
        <v>46</v>
      </c>
      <c r="AC26" s="36" t="s">
        <v>54</v>
      </c>
      <c r="AD26" s="36" t="s">
        <v>55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56</v>
      </c>
      <c r="D27" s="35" t="s">
        <v>57</v>
      </c>
      <c r="E27" s="36" t="s">
        <v>43</v>
      </c>
      <c r="F27" s="32"/>
      <c r="G27" s="37" t="s">
        <v>40</v>
      </c>
      <c r="H27" s="36" t="s">
        <v>44</v>
      </c>
      <c r="I27" s="36" t="s">
        <v>45</v>
      </c>
      <c r="J27" s="36">
        <v>50</v>
      </c>
      <c r="K27" s="36">
        <v>1</v>
      </c>
      <c r="L27" s="36" t="s">
        <v>46</v>
      </c>
      <c r="M27" s="36" t="s">
        <v>47</v>
      </c>
      <c r="N27" s="36" t="s">
        <v>48</v>
      </c>
      <c r="O27" s="36" t="s">
        <v>49</v>
      </c>
      <c r="P27" s="34">
        <v>0.3</v>
      </c>
      <c r="Q27" s="36" t="s">
        <v>50</v>
      </c>
      <c r="R27" s="36" t="s">
        <v>51</v>
      </c>
      <c r="S27" s="36" t="s">
        <v>52</v>
      </c>
      <c r="T27" s="36" t="s">
        <v>51</v>
      </c>
      <c r="U27" s="36" t="s">
        <v>51</v>
      </c>
      <c r="V27" s="36" t="s">
        <v>47</v>
      </c>
      <c r="W27" s="36">
        <v>1024</v>
      </c>
      <c r="X27" s="34">
        <v>0.4</v>
      </c>
      <c r="Y27" s="36" t="s">
        <v>51</v>
      </c>
      <c r="Z27" s="36" t="s">
        <v>53</v>
      </c>
      <c r="AA27" s="36">
        <v>1E-3</v>
      </c>
      <c r="AB27" s="36" t="s">
        <v>46</v>
      </c>
      <c r="AC27" s="36" t="s">
        <v>54</v>
      </c>
      <c r="AD27" s="36" t="s">
        <v>55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56</v>
      </c>
      <c r="D28" s="35" t="s">
        <v>57</v>
      </c>
      <c r="E28" s="36" t="s">
        <v>43</v>
      </c>
      <c r="F28" s="32"/>
      <c r="G28" s="37" t="s">
        <v>40</v>
      </c>
      <c r="H28" s="36" t="s">
        <v>44</v>
      </c>
      <c r="I28" s="36" t="s">
        <v>45</v>
      </c>
      <c r="J28" s="36">
        <v>50</v>
      </c>
      <c r="K28" s="36">
        <v>1</v>
      </c>
      <c r="L28" s="36" t="s">
        <v>46</v>
      </c>
      <c r="M28" s="36" t="s">
        <v>47</v>
      </c>
      <c r="N28" s="36" t="s">
        <v>48</v>
      </c>
      <c r="O28" s="36" t="s">
        <v>49</v>
      </c>
      <c r="P28" s="36">
        <v>0.4</v>
      </c>
      <c r="Q28" s="36" t="s">
        <v>50</v>
      </c>
      <c r="R28" s="36" t="s">
        <v>51</v>
      </c>
      <c r="S28" s="36" t="s">
        <v>52</v>
      </c>
      <c r="T28" s="36" t="s">
        <v>51</v>
      </c>
      <c r="U28" s="36" t="s">
        <v>51</v>
      </c>
      <c r="V28" s="36" t="s">
        <v>47</v>
      </c>
      <c r="W28" s="36">
        <v>1024</v>
      </c>
      <c r="X28" s="36">
        <v>0.6</v>
      </c>
      <c r="Y28" s="36" t="s">
        <v>51</v>
      </c>
      <c r="Z28" s="36" t="s">
        <v>53</v>
      </c>
      <c r="AA28" s="34">
        <v>0.01</v>
      </c>
      <c r="AB28" s="36" t="s">
        <v>46</v>
      </c>
      <c r="AC28" s="36" t="s">
        <v>54</v>
      </c>
      <c r="AD28" s="36" t="s">
        <v>55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56</v>
      </c>
      <c r="D29" s="35" t="s">
        <v>57</v>
      </c>
      <c r="E29" s="36" t="s">
        <v>43</v>
      </c>
      <c r="F29" s="32"/>
      <c r="G29" s="37" t="s">
        <v>40</v>
      </c>
      <c r="H29" s="36" t="s">
        <v>44</v>
      </c>
      <c r="I29" s="36" t="s">
        <v>45</v>
      </c>
      <c r="J29" s="36">
        <v>50</v>
      </c>
      <c r="K29" s="36">
        <v>1</v>
      </c>
      <c r="L29" s="36" t="s">
        <v>46</v>
      </c>
      <c r="M29" s="36" t="s">
        <v>47</v>
      </c>
      <c r="N29" s="36" t="s">
        <v>48</v>
      </c>
      <c r="O29" s="36" t="s">
        <v>49</v>
      </c>
      <c r="P29" s="36">
        <v>0.4</v>
      </c>
      <c r="Q29" s="36" t="s">
        <v>50</v>
      </c>
      <c r="R29" s="36" t="s">
        <v>51</v>
      </c>
      <c r="S29" s="36" t="s">
        <v>52</v>
      </c>
      <c r="T29" s="36" t="s">
        <v>51</v>
      </c>
      <c r="U29" s="36" t="s">
        <v>51</v>
      </c>
      <c r="V29" s="36" t="s">
        <v>47</v>
      </c>
      <c r="W29" s="36">
        <v>1024</v>
      </c>
      <c r="X29" s="36">
        <v>0.6</v>
      </c>
      <c r="Y29" s="36" t="s">
        <v>51</v>
      </c>
      <c r="Z29" s="36" t="s">
        <v>53</v>
      </c>
      <c r="AA29" s="34">
        <v>3.0000000000000001E-3</v>
      </c>
      <c r="AB29" s="36" t="s">
        <v>46</v>
      </c>
      <c r="AC29" s="36" t="s">
        <v>54</v>
      </c>
      <c r="AD29" s="36" t="s">
        <v>55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56</v>
      </c>
      <c r="D30" s="35" t="s">
        <v>57</v>
      </c>
      <c r="E30" s="36" t="s">
        <v>43</v>
      </c>
      <c r="F30" s="32"/>
      <c r="G30" s="37" t="s">
        <v>40</v>
      </c>
      <c r="H30" s="36" t="s">
        <v>44</v>
      </c>
      <c r="I30" s="36" t="s">
        <v>45</v>
      </c>
      <c r="J30" s="36">
        <v>50</v>
      </c>
      <c r="K30" s="36">
        <v>1</v>
      </c>
      <c r="L30" s="36" t="s">
        <v>46</v>
      </c>
      <c r="M30" s="36" t="s">
        <v>47</v>
      </c>
      <c r="N30" s="36" t="s">
        <v>48</v>
      </c>
      <c r="O30" s="36" t="s">
        <v>49</v>
      </c>
      <c r="P30" s="36">
        <v>0.4</v>
      </c>
      <c r="Q30" s="36" t="s">
        <v>50</v>
      </c>
      <c r="R30" s="36" t="s">
        <v>51</v>
      </c>
      <c r="S30" s="36" t="s">
        <v>52</v>
      </c>
      <c r="T30" s="36" t="s">
        <v>51</v>
      </c>
      <c r="U30" s="36" t="s">
        <v>51</v>
      </c>
      <c r="V30" s="36" t="s">
        <v>47</v>
      </c>
      <c r="W30" s="36">
        <v>1024</v>
      </c>
      <c r="X30" s="36">
        <v>0.6</v>
      </c>
      <c r="Y30" s="36" t="s">
        <v>51</v>
      </c>
      <c r="Z30" s="34" t="s">
        <v>59</v>
      </c>
      <c r="AA30" s="34">
        <v>1E-3</v>
      </c>
      <c r="AB30" s="36" t="s">
        <v>46</v>
      </c>
      <c r="AC30" s="36" t="s">
        <v>54</v>
      </c>
      <c r="AD30" s="36" t="s">
        <v>55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56</v>
      </c>
      <c r="D31" s="35" t="s">
        <v>57</v>
      </c>
      <c r="E31" s="36" t="s">
        <v>43</v>
      </c>
      <c r="F31" s="32"/>
      <c r="G31" s="48" t="s">
        <v>149</v>
      </c>
      <c r="H31" s="36" t="s">
        <v>44</v>
      </c>
      <c r="I31" s="36" t="s">
        <v>45</v>
      </c>
      <c r="J31" s="36">
        <v>50</v>
      </c>
      <c r="K31" s="36">
        <v>1</v>
      </c>
      <c r="L31" s="36" t="s">
        <v>46</v>
      </c>
      <c r="M31" s="36" t="s">
        <v>47</v>
      </c>
      <c r="N31" s="36" t="s">
        <v>48</v>
      </c>
      <c r="O31" s="36" t="s">
        <v>49</v>
      </c>
      <c r="P31" s="36">
        <v>0.4</v>
      </c>
      <c r="Q31" s="36" t="s">
        <v>50</v>
      </c>
      <c r="R31" s="36" t="s">
        <v>51</v>
      </c>
      <c r="S31" s="36" t="s">
        <v>52</v>
      </c>
      <c r="T31" s="36" t="s">
        <v>51</v>
      </c>
      <c r="U31" s="36" t="s">
        <v>51</v>
      </c>
      <c r="V31" s="36" t="s">
        <v>47</v>
      </c>
      <c r="W31" s="36">
        <v>1024</v>
      </c>
      <c r="X31" s="36">
        <v>0.6</v>
      </c>
      <c r="Y31" s="36" t="s">
        <v>51</v>
      </c>
      <c r="Z31" s="34" t="s">
        <v>60</v>
      </c>
      <c r="AA31" s="34">
        <v>0.01</v>
      </c>
      <c r="AB31" s="36" t="s">
        <v>46</v>
      </c>
      <c r="AC31" s="36" t="s">
        <v>54</v>
      </c>
      <c r="AD31" s="36" t="s">
        <v>55</v>
      </c>
      <c r="AE31" s="3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38"/>
      <c r="BF31" s="34">
        <f t="shared" si="0"/>
        <v>930</v>
      </c>
      <c r="BG31" s="39" t="s">
        <v>61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56</v>
      </c>
      <c r="D32" s="35" t="s">
        <v>57</v>
      </c>
      <c r="E32" s="36" t="s">
        <v>43</v>
      </c>
      <c r="F32" s="32"/>
      <c r="G32" s="37" t="s">
        <v>40</v>
      </c>
      <c r="H32" s="36" t="s">
        <v>44</v>
      </c>
      <c r="I32" s="36" t="s">
        <v>45</v>
      </c>
      <c r="J32" s="36">
        <v>50</v>
      </c>
      <c r="K32" s="36">
        <v>1</v>
      </c>
      <c r="L32" s="36" t="s">
        <v>46</v>
      </c>
      <c r="M32" s="36" t="s">
        <v>47</v>
      </c>
      <c r="N32" s="36" t="s">
        <v>48</v>
      </c>
      <c r="O32" s="36" t="s">
        <v>49</v>
      </c>
      <c r="P32" s="36">
        <v>0.4</v>
      </c>
      <c r="Q32" s="36" t="s">
        <v>50</v>
      </c>
      <c r="R32" s="36" t="s">
        <v>51</v>
      </c>
      <c r="S32" s="36" t="s">
        <v>52</v>
      </c>
      <c r="T32" s="36" t="s">
        <v>51</v>
      </c>
      <c r="U32" s="36" t="s">
        <v>51</v>
      </c>
      <c r="V32" s="36" t="s">
        <v>47</v>
      </c>
      <c r="W32" s="36">
        <v>1024</v>
      </c>
      <c r="X32" s="36">
        <v>0.6</v>
      </c>
      <c r="Y32" s="36" t="s">
        <v>51</v>
      </c>
      <c r="Z32" s="36" t="s">
        <v>53</v>
      </c>
      <c r="AA32" s="36">
        <v>1E-3</v>
      </c>
      <c r="AB32" s="36" t="s">
        <v>46</v>
      </c>
      <c r="AC32" s="36" t="s">
        <v>54</v>
      </c>
      <c r="AD32" s="34" t="s">
        <v>62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56</v>
      </c>
      <c r="D33" s="35" t="s">
        <v>57</v>
      </c>
      <c r="E33" s="36" t="s">
        <v>43</v>
      </c>
      <c r="F33" s="32"/>
      <c r="G33" s="48" t="s">
        <v>149</v>
      </c>
      <c r="H33" s="36" t="s">
        <v>44</v>
      </c>
      <c r="I33" s="36" t="s">
        <v>45</v>
      </c>
      <c r="J33" s="36">
        <v>50</v>
      </c>
      <c r="K33" s="36">
        <v>1</v>
      </c>
      <c r="L33" s="36" t="s">
        <v>46</v>
      </c>
      <c r="M33" s="36" t="s">
        <v>47</v>
      </c>
      <c r="N33" s="36" t="s">
        <v>48</v>
      </c>
      <c r="O33" s="36" t="s">
        <v>49</v>
      </c>
      <c r="P33" s="36">
        <v>0.4</v>
      </c>
      <c r="Q33" s="36" t="s">
        <v>50</v>
      </c>
      <c r="R33" s="36" t="s">
        <v>51</v>
      </c>
      <c r="S33" s="36" t="s">
        <v>52</v>
      </c>
      <c r="T33" s="36" t="s">
        <v>51</v>
      </c>
      <c r="U33" s="36" t="s">
        <v>51</v>
      </c>
      <c r="V33" s="36" t="s">
        <v>47</v>
      </c>
      <c r="W33" s="36">
        <v>1024</v>
      </c>
      <c r="X33" s="36">
        <v>0.6</v>
      </c>
      <c r="Y33" s="36" t="s">
        <v>51</v>
      </c>
      <c r="Z33" s="36" t="s">
        <v>53</v>
      </c>
      <c r="AA33" s="36">
        <v>1E-3</v>
      </c>
      <c r="AB33" s="36" t="s">
        <v>46</v>
      </c>
      <c r="AC33" s="34" t="s">
        <v>46</v>
      </c>
      <c r="AD33" s="36" t="s">
        <v>55</v>
      </c>
      <c r="AE33" s="3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38"/>
      <c r="BF33" s="34">
        <f>150 * 6</f>
        <v>900</v>
      </c>
      <c r="BG33" s="39" t="s">
        <v>58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56</v>
      </c>
      <c r="D34" s="35" t="s">
        <v>38</v>
      </c>
      <c r="E34" s="36" t="s">
        <v>43</v>
      </c>
      <c r="F34" s="32"/>
      <c r="G34" s="37" t="s">
        <v>40</v>
      </c>
      <c r="H34" s="36" t="s">
        <v>44</v>
      </c>
      <c r="I34" s="36" t="s">
        <v>45</v>
      </c>
      <c r="J34" s="36">
        <v>50</v>
      </c>
      <c r="K34" s="36">
        <v>1</v>
      </c>
      <c r="L34" s="36" t="s">
        <v>46</v>
      </c>
      <c r="M34" s="36" t="s">
        <v>47</v>
      </c>
      <c r="N34" s="36" t="s">
        <v>48</v>
      </c>
      <c r="O34" s="34" t="s">
        <v>63</v>
      </c>
      <c r="P34" s="36">
        <v>0.4</v>
      </c>
      <c r="Q34" s="36" t="s">
        <v>50</v>
      </c>
      <c r="R34" s="36" t="s">
        <v>51</v>
      </c>
      <c r="S34" s="36" t="s">
        <v>52</v>
      </c>
      <c r="T34" s="36" t="s">
        <v>51</v>
      </c>
      <c r="U34" s="36" t="s">
        <v>51</v>
      </c>
      <c r="V34" s="36" t="s">
        <v>47</v>
      </c>
      <c r="W34" s="36">
        <v>1024</v>
      </c>
      <c r="X34" s="36">
        <v>0.6</v>
      </c>
      <c r="Y34" s="36" t="s">
        <v>51</v>
      </c>
      <c r="Z34" s="36" t="s">
        <v>53</v>
      </c>
      <c r="AA34" s="36">
        <v>1E-3</v>
      </c>
      <c r="AB34" s="36" t="s">
        <v>46</v>
      </c>
      <c r="AC34" s="36" t="s">
        <v>54</v>
      </c>
      <c r="AD34" s="36" t="s">
        <v>55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56</v>
      </c>
      <c r="D35" s="35" t="s">
        <v>38</v>
      </c>
      <c r="E35" s="36" t="s">
        <v>43</v>
      </c>
      <c r="F35" s="32"/>
      <c r="G35" s="37" t="s">
        <v>40</v>
      </c>
      <c r="H35" s="36" t="s">
        <v>44</v>
      </c>
      <c r="I35" s="36" t="s">
        <v>45</v>
      </c>
      <c r="J35" s="36">
        <v>50</v>
      </c>
      <c r="K35" s="36">
        <v>1</v>
      </c>
      <c r="L35" s="36" t="s">
        <v>46</v>
      </c>
      <c r="M35" s="36" t="s">
        <v>47</v>
      </c>
      <c r="N35" s="34" t="s">
        <v>64</v>
      </c>
      <c r="O35" s="34" t="s">
        <v>65</v>
      </c>
      <c r="P35" s="36">
        <v>0.4</v>
      </c>
      <c r="Q35" s="36" t="s">
        <v>50</v>
      </c>
      <c r="R35" s="36" t="s">
        <v>51</v>
      </c>
      <c r="S35" s="36" t="s">
        <v>52</v>
      </c>
      <c r="T35" s="36" t="s">
        <v>51</v>
      </c>
      <c r="U35" s="36" t="s">
        <v>51</v>
      </c>
      <c r="V35" s="36" t="s">
        <v>47</v>
      </c>
      <c r="W35" s="36">
        <v>1024</v>
      </c>
      <c r="X35" s="36">
        <v>0.6</v>
      </c>
      <c r="Y35" s="36" t="s">
        <v>51</v>
      </c>
      <c r="Z35" s="36" t="s">
        <v>53</v>
      </c>
      <c r="AA35" s="36">
        <v>1E-3</v>
      </c>
      <c r="AB35" s="36" t="s">
        <v>46</v>
      </c>
      <c r="AC35" s="36" t="s">
        <v>54</v>
      </c>
      <c r="AD35" s="36" t="s">
        <v>55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56</v>
      </c>
      <c r="D36" s="35" t="s">
        <v>38</v>
      </c>
      <c r="E36" s="36" t="s">
        <v>43</v>
      </c>
      <c r="F36" s="32"/>
      <c r="G36" s="37" t="s">
        <v>40</v>
      </c>
      <c r="H36" s="36" t="s">
        <v>44</v>
      </c>
      <c r="I36" s="36" t="s">
        <v>45</v>
      </c>
      <c r="J36" s="36">
        <v>50</v>
      </c>
      <c r="K36" s="36">
        <v>1</v>
      </c>
      <c r="L36" s="36" t="s">
        <v>46</v>
      </c>
      <c r="M36" s="36" t="s">
        <v>47</v>
      </c>
      <c r="N36" s="34" t="s">
        <v>66</v>
      </c>
      <c r="O36" s="34" t="s">
        <v>67</v>
      </c>
      <c r="P36" s="36">
        <v>0.4</v>
      </c>
      <c r="Q36" s="36" t="s">
        <v>50</v>
      </c>
      <c r="R36" s="36" t="s">
        <v>51</v>
      </c>
      <c r="S36" s="36" t="s">
        <v>52</v>
      </c>
      <c r="T36" s="36" t="s">
        <v>51</v>
      </c>
      <c r="U36" s="36" t="s">
        <v>51</v>
      </c>
      <c r="V36" s="36" t="s">
        <v>47</v>
      </c>
      <c r="W36" s="36">
        <v>1024</v>
      </c>
      <c r="X36" s="36">
        <v>0.6</v>
      </c>
      <c r="Y36" s="36" t="s">
        <v>51</v>
      </c>
      <c r="Z36" s="36" t="s">
        <v>53</v>
      </c>
      <c r="AA36" s="36">
        <v>1E-3</v>
      </c>
      <c r="AB36" s="36" t="s">
        <v>46</v>
      </c>
      <c r="AC36" s="36" t="s">
        <v>54</v>
      </c>
      <c r="AD36" s="36" t="s">
        <v>55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56</v>
      </c>
      <c r="D37" s="35" t="s">
        <v>38</v>
      </c>
      <c r="E37" s="36" t="s">
        <v>43</v>
      </c>
      <c r="F37" s="32"/>
      <c r="G37" s="37" t="s">
        <v>40</v>
      </c>
      <c r="H37" s="36" t="s">
        <v>44</v>
      </c>
      <c r="I37" s="36" t="s">
        <v>45</v>
      </c>
      <c r="J37" s="36">
        <v>50</v>
      </c>
      <c r="K37" s="36">
        <v>1</v>
      </c>
      <c r="L37" s="36" t="s">
        <v>46</v>
      </c>
      <c r="M37" s="36" t="s">
        <v>47</v>
      </c>
      <c r="N37" s="34" t="s">
        <v>68</v>
      </c>
      <c r="O37" s="34" t="s">
        <v>65</v>
      </c>
      <c r="P37" s="36">
        <v>0.4</v>
      </c>
      <c r="Q37" s="36" t="s">
        <v>50</v>
      </c>
      <c r="R37" s="36" t="s">
        <v>51</v>
      </c>
      <c r="S37" s="36" t="s">
        <v>52</v>
      </c>
      <c r="T37" s="36" t="s">
        <v>51</v>
      </c>
      <c r="U37" s="36" t="s">
        <v>51</v>
      </c>
      <c r="V37" s="36" t="s">
        <v>47</v>
      </c>
      <c r="W37" s="36">
        <v>1024</v>
      </c>
      <c r="X37" s="36">
        <v>0.6</v>
      </c>
      <c r="Y37" s="36" t="s">
        <v>51</v>
      </c>
      <c r="Z37" s="36" t="s">
        <v>53</v>
      </c>
      <c r="AA37" s="36">
        <v>1E-3</v>
      </c>
      <c r="AB37" s="36" t="s">
        <v>46</v>
      </c>
      <c r="AC37" s="36" t="s">
        <v>54</v>
      </c>
      <c r="AD37" s="36" t="s">
        <v>55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56</v>
      </c>
      <c r="D38" s="35" t="s">
        <v>57</v>
      </c>
      <c r="E38" s="36" t="s">
        <v>43</v>
      </c>
      <c r="F38" s="32"/>
      <c r="G38" s="37" t="s">
        <v>40</v>
      </c>
      <c r="H38" s="36" t="s">
        <v>44</v>
      </c>
      <c r="I38" s="36" t="s">
        <v>45</v>
      </c>
      <c r="J38" s="36">
        <v>50</v>
      </c>
      <c r="K38" s="36">
        <v>1</v>
      </c>
      <c r="L38" s="36" t="s">
        <v>46</v>
      </c>
      <c r="M38" s="36" t="s">
        <v>47</v>
      </c>
      <c r="N38" s="36" t="s">
        <v>48</v>
      </c>
      <c r="O38" s="36" t="s">
        <v>49</v>
      </c>
      <c r="P38" s="36">
        <v>0.4</v>
      </c>
      <c r="Q38" s="34" t="s">
        <v>69</v>
      </c>
      <c r="R38" s="36" t="s">
        <v>51</v>
      </c>
      <c r="S38" s="36" t="s">
        <v>52</v>
      </c>
      <c r="T38" s="36" t="s">
        <v>51</v>
      </c>
      <c r="U38" s="36" t="s">
        <v>51</v>
      </c>
      <c r="V38" s="36" t="s">
        <v>47</v>
      </c>
      <c r="W38" s="36">
        <v>1024</v>
      </c>
      <c r="X38" s="36">
        <v>0.6</v>
      </c>
      <c r="Y38" s="36" t="s">
        <v>51</v>
      </c>
      <c r="Z38" s="36" t="s">
        <v>53</v>
      </c>
      <c r="AA38" s="36">
        <v>1E-3</v>
      </c>
      <c r="AB38" s="36" t="s">
        <v>46</v>
      </c>
      <c r="AC38" s="36" t="s">
        <v>54</v>
      </c>
      <c r="AD38" s="36" t="s">
        <v>55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56</v>
      </c>
      <c r="D39" s="35" t="s">
        <v>57</v>
      </c>
      <c r="E39" s="36" t="s">
        <v>43</v>
      </c>
      <c r="F39" s="32"/>
      <c r="G39" s="37" t="s">
        <v>40</v>
      </c>
      <c r="H39" s="36" t="s">
        <v>44</v>
      </c>
      <c r="I39" s="36" t="s">
        <v>45</v>
      </c>
      <c r="J39" s="36">
        <v>50</v>
      </c>
      <c r="K39" s="36">
        <v>1</v>
      </c>
      <c r="L39" s="36" t="s">
        <v>46</v>
      </c>
      <c r="M39" s="36" t="s">
        <v>47</v>
      </c>
      <c r="N39" s="36" t="s">
        <v>48</v>
      </c>
      <c r="O39" s="36" t="s">
        <v>49</v>
      </c>
      <c r="P39" s="36">
        <v>0.4</v>
      </c>
      <c r="Q39" s="34" t="s">
        <v>70</v>
      </c>
      <c r="R39" s="36" t="s">
        <v>51</v>
      </c>
      <c r="S39" s="36" t="s">
        <v>52</v>
      </c>
      <c r="T39" s="36" t="s">
        <v>51</v>
      </c>
      <c r="U39" s="36" t="s">
        <v>51</v>
      </c>
      <c r="V39" s="36" t="s">
        <v>47</v>
      </c>
      <c r="W39" s="36">
        <v>1024</v>
      </c>
      <c r="X39" s="36">
        <v>0.6</v>
      </c>
      <c r="Y39" s="36" t="s">
        <v>51</v>
      </c>
      <c r="Z39" s="36" t="s">
        <v>53</v>
      </c>
      <c r="AA39" s="36">
        <v>1E-3</v>
      </c>
      <c r="AB39" s="36" t="s">
        <v>46</v>
      </c>
      <c r="AC39" s="36" t="s">
        <v>54</v>
      </c>
      <c r="AD39" s="36" t="s">
        <v>55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56</v>
      </c>
      <c r="D40" s="35" t="s">
        <v>57</v>
      </c>
      <c r="E40" s="36" t="s">
        <v>43</v>
      </c>
      <c r="F40" s="32"/>
      <c r="G40" s="37" t="s">
        <v>40</v>
      </c>
      <c r="H40" s="36" t="s">
        <v>44</v>
      </c>
      <c r="I40" s="36" t="s">
        <v>45</v>
      </c>
      <c r="J40" s="36">
        <v>50</v>
      </c>
      <c r="K40" s="36">
        <v>1</v>
      </c>
      <c r="L40" s="36" t="s">
        <v>46</v>
      </c>
      <c r="M40" s="36" t="s">
        <v>47</v>
      </c>
      <c r="N40" s="36" t="s">
        <v>48</v>
      </c>
      <c r="O40" s="36" t="s">
        <v>49</v>
      </c>
      <c r="P40" s="36">
        <v>0.4</v>
      </c>
      <c r="Q40" s="34" t="s">
        <v>69</v>
      </c>
      <c r="R40" s="36" t="s">
        <v>51</v>
      </c>
      <c r="S40" s="36" t="s">
        <v>52</v>
      </c>
      <c r="T40" s="36" t="s">
        <v>51</v>
      </c>
      <c r="U40" s="36" t="s">
        <v>51</v>
      </c>
      <c r="V40" s="34" t="s">
        <v>71</v>
      </c>
      <c r="W40" s="36">
        <v>1024</v>
      </c>
      <c r="X40" s="36">
        <v>0.6</v>
      </c>
      <c r="Y40" s="36" t="s">
        <v>51</v>
      </c>
      <c r="Z40" s="36" t="s">
        <v>53</v>
      </c>
      <c r="AA40" s="36">
        <v>1E-3</v>
      </c>
      <c r="AB40" s="36" t="s">
        <v>46</v>
      </c>
      <c r="AC40" s="36" t="s">
        <v>54</v>
      </c>
      <c r="AD40" s="36" t="s">
        <v>55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56</v>
      </c>
      <c r="D41" s="35" t="s">
        <v>57</v>
      </c>
      <c r="E41" s="36" t="s">
        <v>43</v>
      </c>
      <c r="F41" s="32"/>
      <c r="G41" s="48" t="s">
        <v>149</v>
      </c>
      <c r="H41" s="36" t="s">
        <v>44</v>
      </c>
      <c r="I41" s="36" t="s">
        <v>45</v>
      </c>
      <c r="J41" s="36">
        <v>50</v>
      </c>
      <c r="K41" s="36">
        <v>1</v>
      </c>
      <c r="L41" s="36" t="s">
        <v>46</v>
      </c>
      <c r="M41" s="36" t="s">
        <v>47</v>
      </c>
      <c r="N41" s="36" t="s">
        <v>48</v>
      </c>
      <c r="O41" s="36" t="s">
        <v>49</v>
      </c>
      <c r="P41" s="36">
        <v>0.4</v>
      </c>
      <c r="Q41" s="34" t="s">
        <v>69</v>
      </c>
      <c r="R41" s="36" t="s">
        <v>51</v>
      </c>
      <c r="S41" s="36" t="s">
        <v>52</v>
      </c>
      <c r="T41" s="36" t="s">
        <v>51</v>
      </c>
      <c r="U41" s="36" t="s">
        <v>51</v>
      </c>
      <c r="V41" s="34" t="s">
        <v>71</v>
      </c>
      <c r="W41" s="36">
        <v>1024</v>
      </c>
      <c r="X41" s="36">
        <v>0.6</v>
      </c>
      <c r="Y41" s="36" t="s">
        <v>51</v>
      </c>
      <c r="Z41" s="36" t="s">
        <v>53</v>
      </c>
      <c r="AA41" s="36">
        <v>1E-3</v>
      </c>
      <c r="AB41" s="36" t="s">
        <v>46</v>
      </c>
      <c r="AC41" s="36" t="s">
        <v>54</v>
      </c>
      <c r="AD41" s="36" t="s">
        <v>55</v>
      </c>
      <c r="AE41" s="3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38"/>
      <c r="BF41" s="76" t="s">
        <v>38</v>
      </c>
      <c r="BG41" s="39" t="s">
        <v>72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56</v>
      </c>
      <c r="D42" s="35" t="s">
        <v>57</v>
      </c>
      <c r="E42" s="36" t="s">
        <v>43</v>
      </c>
      <c r="F42" s="32"/>
      <c r="G42" s="37" t="s">
        <v>40</v>
      </c>
      <c r="H42" s="36" t="s">
        <v>44</v>
      </c>
      <c r="I42" s="36" t="s">
        <v>45</v>
      </c>
      <c r="J42" s="36">
        <v>50</v>
      </c>
      <c r="K42" s="36">
        <v>1</v>
      </c>
      <c r="L42" s="36" t="s">
        <v>46</v>
      </c>
      <c r="M42" s="34" t="s">
        <v>71</v>
      </c>
      <c r="N42" s="36" t="s">
        <v>48</v>
      </c>
      <c r="O42" s="36" t="s">
        <v>49</v>
      </c>
      <c r="P42" s="36">
        <v>0.4</v>
      </c>
      <c r="Q42" s="34" t="s">
        <v>69</v>
      </c>
      <c r="R42" s="36" t="s">
        <v>51</v>
      </c>
      <c r="S42" s="36" t="s">
        <v>52</v>
      </c>
      <c r="T42" s="36" t="s">
        <v>51</v>
      </c>
      <c r="U42" s="36" t="s">
        <v>51</v>
      </c>
      <c r="V42" s="36" t="s">
        <v>47</v>
      </c>
      <c r="W42" s="36">
        <v>1024</v>
      </c>
      <c r="X42" s="36">
        <v>0.6</v>
      </c>
      <c r="Y42" s="36" t="s">
        <v>51</v>
      </c>
      <c r="Z42" s="36" t="s">
        <v>53</v>
      </c>
      <c r="AA42" s="36">
        <v>1E-3</v>
      </c>
      <c r="AB42" s="36" t="s">
        <v>46</v>
      </c>
      <c r="AC42" s="36" t="s">
        <v>54</v>
      </c>
      <c r="AD42" s="36" t="s">
        <v>55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56</v>
      </c>
      <c r="D43" s="35" t="s">
        <v>57</v>
      </c>
      <c r="E43" s="36" t="s">
        <v>43</v>
      </c>
      <c r="F43" s="32"/>
      <c r="G43" s="37" t="s">
        <v>40</v>
      </c>
      <c r="H43" s="36" t="s">
        <v>44</v>
      </c>
      <c r="I43" s="36" t="s">
        <v>45</v>
      </c>
      <c r="J43" s="36">
        <v>50</v>
      </c>
      <c r="K43" s="36">
        <v>1</v>
      </c>
      <c r="L43" s="36" t="s">
        <v>46</v>
      </c>
      <c r="M43" s="34" t="s">
        <v>71</v>
      </c>
      <c r="N43" s="36" t="s">
        <v>48</v>
      </c>
      <c r="O43" s="36" t="s">
        <v>49</v>
      </c>
      <c r="P43" s="36">
        <v>0.4</v>
      </c>
      <c r="Q43" s="34" t="s">
        <v>73</v>
      </c>
      <c r="R43" s="36" t="s">
        <v>51</v>
      </c>
      <c r="S43" s="36" t="s">
        <v>52</v>
      </c>
      <c r="T43" s="36" t="s">
        <v>51</v>
      </c>
      <c r="U43" s="36" t="s">
        <v>51</v>
      </c>
      <c r="V43" s="36" t="s">
        <v>47</v>
      </c>
      <c r="W43" s="36">
        <v>1024</v>
      </c>
      <c r="X43" s="36">
        <v>0.6</v>
      </c>
      <c r="Y43" s="36" t="s">
        <v>51</v>
      </c>
      <c r="Z43" s="36" t="s">
        <v>53</v>
      </c>
      <c r="AA43" s="36">
        <v>1E-3</v>
      </c>
      <c r="AB43" s="36" t="s">
        <v>46</v>
      </c>
      <c r="AC43" s="36" t="s">
        <v>54</v>
      </c>
      <c r="AD43" s="36" t="s">
        <v>55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56</v>
      </c>
      <c r="D44" s="35" t="s">
        <v>57</v>
      </c>
      <c r="E44" s="36" t="s">
        <v>43</v>
      </c>
      <c r="F44" s="32"/>
      <c r="G44" s="48" t="s">
        <v>149</v>
      </c>
      <c r="H44" s="36" t="s">
        <v>44</v>
      </c>
      <c r="I44" s="36" t="s">
        <v>45</v>
      </c>
      <c r="J44" s="36">
        <v>50</v>
      </c>
      <c r="K44" s="36">
        <v>1</v>
      </c>
      <c r="L44" s="36" t="s">
        <v>46</v>
      </c>
      <c r="M44" s="34" t="s">
        <v>71</v>
      </c>
      <c r="N44" s="36" t="s">
        <v>48</v>
      </c>
      <c r="O44" s="36" t="s">
        <v>49</v>
      </c>
      <c r="P44" s="36">
        <v>0.4</v>
      </c>
      <c r="Q44" s="34" t="s">
        <v>73</v>
      </c>
      <c r="R44" s="36" t="s">
        <v>51</v>
      </c>
      <c r="S44" s="36" t="s">
        <v>52</v>
      </c>
      <c r="T44" s="36" t="s">
        <v>51</v>
      </c>
      <c r="U44" s="36" t="s">
        <v>51</v>
      </c>
      <c r="V44" s="36" t="s">
        <v>47</v>
      </c>
      <c r="W44" s="36">
        <v>1024</v>
      </c>
      <c r="X44" s="36">
        <v>0.6</v>
      </c>
      <c r="Y44" s="36" t="s">
        <v>51</v>
      </c>
      <c r="Z44" s="36" t="s">
        <v>53</v>
      </c>
      <c r="AA44" s="36">
        <v>1E-3</v>
      </c>
      <c r="AB44" s="36" t="s">
        <v>46</v>
      </c>
      <c r="AC44" s="36" t="s">
        <v>54</v>
      </c>
      <c r="AD44" s="36" t="s">
        <v>55</v>
      </c>
      <c r="AE44" s="3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38"/>
      <c r="BF44" s="76" t="s">
        <v>38</v>
      </c>
      <c r="BG44" s="39" t="s">
        <v>72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56</v>
      </c>
      <c r="D45" s="35" t="s">
        <v>74</v>
      </c>
      <c r="E45" s="36" t="s">
        <v>43</v>
      </c>
      <c r="F45" s="32"/>
      <c r="G45" s="37" t="s">
        <v>40</v>
      </c>
      <c r="H45" s="36" t="s">
        <v>44</v>
      </c>
      <c r="I45" s="36" t="s">
        <v>45</v>
      </c>
      <c r="J45" s="36">
        <v>50</v>
      </c>
      <c r="K45" s="36">
        <v>1</v>
      </c>
      <c r="L45" s="36" t="s">
        <v>46</v>
      </c>
      <c r="M45" s="34" t="s">
        <v>51</v>
      </c>
      <c r="N45" s="36" t="s">
        <v>48</v>
      </c>
      <c r="O45" s="36" t="s">
        <v>49</v>
      </c>
      <c r="P45" s="36">
        <v>0.4</v>
      </c>
      <c r="Q45" s="34" t="s">
        <v>73</v>
      </c>
      <c r="R45" s="36" t="s">
        <v>51</v>
      </c>
      <c r="S45" s="36" t="s">
        <v>52</v>
      </c>
      <c r="T45" s="36" t="s">
        <v>51</v>
      </c>
      <c r="U45" s="36" t="s">
        <v>51</v>
      </c>
      <c r="V45" s="36" t="s">
        <v>47</v>
      </c>
      <c r="W45" s="36">
        <v>1024</v>
      </c>
      <c r="X45" s="36">
        <v>0.6</v>
      </c>
      <c r="Y45" s="36" t="s">
        <v>51</v>
      </c>
      <c r="Z45" s="36" t="s">
        <v>53</v>
      </c>
      <c r="AA45" s="36">
        <v>1E-3</v>
      </c>
      <c r="AB45" s="36" t="s">
        <v>46</v>
      </c>
      <c r="AC45" s="36" t="s">
        <v>54</v>
      </c>
      <c r="AD45" s="36" t="s">
        <v>55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56</v>
      </c>
      <c r="D46" s="35" t="s">
        <v>74</v>
      </c>
      <c r="E46" s="36" t="s">
        <v>43</v>
      </c>
      <c r="F46" s="32"/>
      <c r="G46" s="37" t="s">
        <v>40</v>
      </c>
      <c r="H46" s="36" t="s">
        <v>44</v>
      </c>
      <c r="I46" s="36" t="s">
        <v>45</v>
      </c>
      <c r="J46" s="34">
        <v>100</v>
      </c>
      <c r="K46" s="36">
        <v>1</v>
      </c>
      <c r="L46" s="36" t="s">
        <v>46</v>
      </c>
      <c r="M46" s="34" t="s">
        <v>51</v>
      </c>
      <c r="N46" s="34" t="s">
        <v>75</v>
      </c>
      <c r="O46" s="34" t="s">
        <v>76</v>
      </c>
      <c r="P46" s="36">
        <v>0.4</v>
      </c>
      <c r="Q46" s="34" t="s">
        <v>69</v>
      </c>
      <c r="R46" s="36" t="s">
        <v>51</v>
      </c>
      <c r="S46" s="36" t="s">
        <v>52</v>
      </c>
      <c r="T46" s="36" t="s">
        <v>51</v>
      </c>
      <c r="U46" s="36" t="s">
        <v>51</v>
      </c>
      <c r="V46" s="34" t="s">
        <v>71</v>
      </c>
      <c r="W46" s="36">
        <v>1024</v>
      </c>
      <c r="X46" s="36">
        <v>0.6</v>
      </c>
      <c r="Y46" s="36" t="s">
        <v>51</v>
      </c>
      <c r="Z46" s="36" t="s">
        <v>53</v>
      </c>
      <c r="AA46" s="36">
        <v>1E-3</v>
      </c>
      <c r="AB46" s="36" t="s">
        <v>46</v>
      </c>
      <c r="AC46" s="36" t="s">
        <v>54</v>
      </c>
      <c r="AD46" s="36" t="s">
        <v>55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56</v>
      </c>
      <c r="D47" s="35" t="s">
        <v>74</v>
      </c>
      <c r="E47" s="36" t="s">
        <v>43</v>
      </c>
      <c r="F47" s="32"/>
      <c r="G47" s="37" t="s">
        <v>40</v>
      </c>
      <c r="H47" s="36" t="s">
        <v>44</v>
      </c>
      <c r="I47" s="36" t="s">
        <v>45</v>
      </c>
      <c r="J47" s="34">
        <v>100</v>
      </c>
      <c r="K47" s="36">
        <v>1</v>
      </c>
      <c r="L47" s="36" t="s">
        <v>46</v>
      </c>
      <c r="M47" s="36" t="s">
        <v>47</v>
      </c>
      <c r="N47" s="36" t="s">
        <v>48</v>
      </c>
      <c r="O47" s="36" t="s">
        <v>49</v>
      </c>
      <c r="P47" s="36">
        <v>0.4</v>
      </c>
      <c r="Q47" s="34" t="s">
        <v>69</v>
      </c>
      <c r="R47" s="36" t="s">
        <v>51</v>
      </c>
      <c r="S47" s="36" t="s">
        <v>52</v>
      </c>
      <c r="T47" s="34">
        <v>0.3</v>
      </c>
      <c r="U47" s="36" t="s">
        <v>51</v>
      </c>
      <c r="V47" s="34" t="s">
        <v>71</v>
      </c>
      <c r="W47" s="36">
        <v>1024</v>
      </c>
      <c r="X47" s="36">
        <v>0.6</v>
      </c>
      <c r="Y47" s="36" t="s">
        <v>51</v>
      </c>
      <c r="Z47" s="36" t="s">
        <v>53</v>
      </c>
      <c r="AA47" s="36">
        <v>1E-3</v>
      </c>
      <c r="AB47" s="36" t="s">
        <v>46</v>
      </c>
      <c r="AC47" s="36" t="s">
        <v>54</v>
      </c>
      <c r="AD47" s="36" t="s">
        <v>55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56</v>
      </c>
      <c r="D48" s="35" t="s">
        <v>74</v>
      </c>
      <c r="E48" s="36" t="s">
        <v>43</v>
      </c>
      <c r="F48" s="32"/>
      <c r="G48" s="37" t="s">
        <v>40</v>
      </c>
      <c r="H48" s="36" t="s">
        <v>44</v>
      </c>
      <c r="I48" s="36" t="s">
        <v>45</v>
      </c>
      <c r="J48" s="34">
        <v>100</v>
      </c>
      <c r="K48" s="36">
        <v>1</v>
      </c>
      <c r="L48" s="36" t="s">
        <v>46</v>
      </c>
      <c r="M48" s="36" t="s">
        <v>47</v>
      </c>
      <c r="N48" s="36" t="s">
        <v>48</v>
      </c>
      <c r="O48" s="36" t="s">
        <v>49</v>
      </c>
      <c r="P48" s="36">
        <v>0.4</v>
      </c>
      <c r="Q48" s="34" t="s">
        <v>69</v>
      </c>
      <c r="R48" s="36" t="s">
        <v>51</v>
      </c>
      <c r="S48" s="36" t="s">
        <v>52</v>
      </c>
      <c r="T48" s="36" t="s">
        <v>51</v>
      </c>
      <c r="U48" s="36" t="s">
        <v>51</v>
      </c>
      <c r="V48" s="34" t="s">
        <v>71</v>
      </c>
      <c r="W48" s="34">
        <v>512</v>
      </c>
      <c r="X48" s="36">
        <v>0.6</v>
      </c>
      <c r="Y48" s="36" t="s">
        <v>51</v>
      </c>
      <c r="Z48" s="36" t="s">
        <v>53</v>
      </c>
      <c r="AA48" s="36">
        <v>1E-3</v>
      </c>
      <c r="AB48" s="36" t="s">
        <v>46</v>
      </c>
      <c r="AC48" s="36" t="s">
        <v>54</v>
      </c>
      <c r="AD48" s="36" t="s">
        <v>55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42</v>
      </c>
      <c r="C50" s="32"/>
      <c r="D50" s="43"/>
      <c r="E50" s="32" t="s">
        <v>77</v>
      </c>
      <c r="F50" s="32"/>
      <c r="G50" s="44"/>
      <c r="H50" s="32" t="s">
        <v>44</v>
      </c>
      <c r="I50" s="32" t="s">
        <v>45</v>
      </c>
      <c r="J50" s="32">
        <v>100</v>
      </c>
      <c r="K50" s="32">
        <v>1</v>
      </c>
      <c r="L50" s="32" t="s">
        <v>46</v>
      </c>
      <c r="M50" s="32" t="s">
        <v>71</v>
      </c>
      <c r="N50" s="32" t="s">
        <v>78</v>
      </c>
      <c r="O50" s="32" t="s">
        <v>79</v>
      </c>
      <c r="P50" s="32">
        <v>0.4</v>
      </c>
      <c r="Q50" s="32" t="s">
        <v>80</v>
      </c>
      <c r="R50" s="32" t="s">
        <v>51</v>
      </c>
      <c r="S50" s="32" t="s">
        <v>52</v>
      </c>
      <c r="T50" s="32">
        <v>0.3</v>
      </c>
      <c r="U50" s="32" t="s">
        <v>51</v>
      </c>
      <c r="V50" s="32" t="s">
        <v>47</v>
      </c>
      <c r="W50" s="32" t="s">
        <v>81</v>
      </c>
      <c r="X50" s="32">
        <v>0.6</v>
      </c>
      <c r="Y50" s="32" t="s">
        <v>51</v>
      </c>
      <c r="Z50" s="32" t="s">
        <v>53</v>
      </c>
      <c r="AA50" s="32">
        <v>1E-3</v>
      </c>
      <c r="AB50" s="32" t="s">
        <v>46</v>
      </c>
      <c r="AC50" s="32" t="s">
        <v>54</v>
      </c>
      <c r="AD50" s="32" t="s">
        <v>55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56</v>
      </c>
      <c r="D51" s="51" t="s">
        <v>82</v>
      </c>
      <c r="E51" s="36" t="s">
        <v>77</v>
      </c>
      <c r="F51" s="32"/>
      <c r="G51" s="37" t="s">
        <v>40</v>
      </c>
      <c r="H51" s="36" t="s">
        <v>44</v>
      </c>
      <c r="I51" s="36" t="s">
        <v>45</v>
      </c>
      <c r="J51" s="36">
        <v>100</v>
      </c>
      <c r="K51" s="36">
        <v>1</v>
      </c>
      <c r="L51" s="36" t="s">
        <v>46</v>
      </c>
      <c r="M51" s="36" t="s">
        <v>71</v>
      </c>
      <c r="N51" s="36" t="s">
        <v>78</v>
      </c>
      <c r="O51" s="36" t="s">
        <v>79</v>
      </c>
      <c r="P51" s="36">
        <v>0.4</v>
      </c>
      <c r="Q51" s="36" t="s">
        <v>80</v>
      </c>
      <c r="R51" s="36" t="s">
        <v>51</v>
      </c>
      <c r="S51" s="36" t="s">
        <v>52</v>
      </c>
      <c r="T51" s="36">
        <v>0.3</v>
      </c>
      <c r="U51" s="36" t="s">
        <v>51</v>
      </c>
      <c r="V51" s="36" t="s">
        <v>47</v>
      </c>
      <c r="W51" s="36" t="s">
        <v>81</v>
      </c>
      <c r="X51" s="36">
        <v>0.6</v>
      </c>
      <c r="Y51" s="36" t="s">
        <v>51</v>
      </c>
      <c r="Z51" s="36" t="s">
        <v>53</v>
      </c>
      <c r="AA51" s="36">
        <v>1E-3</v>
      </c>
      <c r="AB51" s="36" t="s">
        <v>46</v>
      </c>
      <c r="AC51" s="36" t="s">
        <v>54</v>
      </c>
      <c r="AD51" s="36" t="s">
        <v>55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56</v>
      </c>
      <c r="D52" s="51" t="s">
        <v>82</v>
      </c>
      <c r="E52" s="36" t="s">
        <v>77</v>
      </c>
      <c r="F52" s="32"/>
      <c r="G52" s="37" t="s">
        <v>40</v>
      </c>
      <c r="H52" s="36" t="s">
        <v>44</v>
      </c>
      <c r="I52" s="36" t="s">
        <v>45</v>
      </c>
      <c r="J52" s="36">
        <v>100</v>
      </c>
      <c r="K52" s="36">
        <v>1</v>
      </c>
      <c r="L52" s="36" t="s">
        <v>46</v>
      </c>
      <c r="M52" s="36" t="s">
        <v>71</v>
      </c>
      <c r="N52" s="34" t="s">
        <v>83</v>
      </c>
      <c r="O52" s="34" t="s">
        <v>84</v>
      </c>
      <c r="P52" s="36">
        <v>0.4</v>
      </c>
      <c r="Q52" s="34" t="s">
        <v>85</v>
      </c>
      <c r="R52" s="36" t="s">
        <v>51</v>
      </c>
      <c r="S52" s="36" t="s">
        <v>52</v>
      </c>
      <c r="T52" s="36">
        <v>0.3</v>
      </c>
      <c r="U52" s="36" t="s">
        <v>51</v>
      </c>
      <c r="V52" s="36" t="s">
        <v>47</v>
      </c>
      <c r="W52" s="34" t="s">
        <v>86</v>
      </c>
      <c r="X52" s="36">
        <v>0.6</v>
      </c>
      <c r="Y52" s="36" t="s">
        <v>51</v>
      </c>
      <c r="Z52" s="36" t="s">
        <v>53</v>
      </c>
      <c r="AA52" s="36">
        <v>1E-3</v>
      </c>
      <c r="AB52" s="36" t="s">
        <v>46</v>
      </c>
      <c r="AC52" s="36" t="s">
        <v>54</v>
      </c>
      <c r="AD52" s="36" t="s">
        <v>55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56</v>
      </c>
      <c r="D53" s="51" t="s">
        <v>82</v>
      </c>
      <c r="E53" s="36" t="s">
        <v>77</v>
      </c>
      <c r="F53" s="32"/>
      <c r="G53" s="37" t="s">
        <v>40</v>
      </c>
      <c r="H53" s="36" t="s">
        <v>44</v>
      </c>
      <c r="I53" s="36" t="s">
        <v>45</v>
      </c>
      <c r="J53" s="36">
        <v>100</v>
      </c>
      <c r="K53" s="36">
        <v>1</v>
      </c>
      <c r="L53" s="36" t="s">
        <v>46</v>
      </c>
      <c r="M53" s="36" t="s">
        <v>71</v>
      </c>
      <c r="N53" s="34" t="s">
        <v>87</v>
      </c>
      <c r="O53" s="36" t="s">
        <v>79</v>
      </c>
      <c r="P53" s="36">
        <v>0.4</v>
      </c>
      <c r="Q53" s="36" t="s">
        <v>80</v>
      </c>
      <c r="R53" s="36" t="s">
        <v>51</v>
      </c>
      <c r="S53" s="36" t="s">
        <v>52</v>
      </c>
      <c r="T53" s="36">
        <v>0.3</v>
      </c>
      <c r="U53" s="36" t="s">
        <v>51</v>
      </c>
      <c r="V53" s="36" t="s">
        <v>47</v>
      </c>
      <c r="W53" s="34" t="s">
        <v>88</v>
      </c>
      <c r="X53" s="36">
        <v>0.6</v>
      </c>
      <c r="Y53" s="36" t="s">
        <v>51</v>
      </c>
      <c r="Z53" s="36" t="s">
        <v>53</v>
      </c>
      <c r="AA53" s="36">
        <v>1E-3</v>
      </c>
      <c r="AB53" s="36" t="s">
        <v>46</v>
      </c>
      <c r="AC53" s="36" t="s">
        <v>54</v>
      </c>
      <c r="AD53" s="36" t="s">
        <v>55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56</v>
      </c>
      <c r="D54" s="51" t="s">
        <v>82</v>
      </c>
      <c r="E54" s="36" t="s">
        <v>77</v>
      </c>
      <c r="F54" s="32"/>
      <c r="G54" s="37" t="s">
        <v>40</v>
      </c>
      <c r="H54" s="36" t="s">
        <v>44</v>
      </c>
      <c r="I54" s="36" t="s">
        <v>45</v>
      </c>
      <c r="J54" s="36">
        <v>100</v>
      </c>
      <c r="K54" s="36">
        <v>1</v>
      </c>
      <c r="L54" s="36" t="s">
        <v>46</v>
      </c>
      <c r="M54" s="36" t="s">
        <v>71</v>
      </c>
      <c r="N54" s="34" t="s">
        <v>87</v>
      </c>
      <c r="O54" s="36" t="s">
        <v>79</v>
      </c>
      <c r="P54" s="36">
        <v>0.4</v>
      </c>
      <c r="Q54" s="36" t="s">
        <v>80</v>
      </c>
      <c r="R54" s="36" t="s">
        <v>51</v>
      </c>
      <c r="S54" s="34" t="s">
        <v>71</v>
      </c>
      <c r="T54" s="36">
        <v>0.3</v>
      </c>
      <c r="U54" s="36" t="s">
        <v>51</v>
      </c>
      <c r="V54" s="36" t="s">
        <v>47</v>
      </c>
      <c r="W54" s="34" t="s">
        <v>88</v>
      </c>
      <c r="X54" s="36">
        <v>0.6</v>
      </c>
      <c r="Y54" s="36" t="s">
        <v>51</v>
      </c>
      <c r="Z54" s="36" t="s">
        <v>53</v>
      </c>
      <c r="AA54" s="36">
        <v>1E-3</v>
      </c>
      <c r="AB54" s="36" t="s">
        <v>46</v>
      </c>
      <c r="AC54" s="36" t="s">
        <v>54</v>
      </c>
      <c r="AD54" s="36" t="s">
        <v>55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56</v>
      </c>
      <c r="D55" s="51" t="s">
        <v>57</v>
      </c>
      <c r="E55" s="36" t="s">
        <v>77</v>
      </c>
      <c r="F55" s="32"/>
      <c r="G55" s="37" t="s">
        <v>40</v>
      </c>
      <c r="H55" s="36" t="s">
        <v>44</v>
      </c>
      <c r="I55" s="36" t="s">
        <v>45</v>
      </c>
      <c r="J55" s="36">
        <v>100</v>
      </c>
      <c r="K55" s="36">
        <v>1</v>
      </c>
      <c r="L55" s="36" t="s">
        <v>46</v>
      </c>
      <c r="M55" s="36" t="s">
        <v>71</v>
      </c>
      <c r="N55" s="34" t="s">
        <v>89</v>
      </c>
      <c r="O55" s="34" t="s">
        <v>90</v>
      </c>
      <c r="P55" s="34">
        <v>0.5</v>
      </c>
      <c r="Q55" s="34" t="s">
        <v>85</v>
      </c>
      <c r="R55" s="36" t="s">
        <v>51</v>
      </c>
      <c r="S55" s="36" t="s">
        <v>52</v>
      </c>
      <c r="T55" s="34">
        <v>0.4</v>
      </c>
      <c r="U55" s="36" t="s">
        <v>51</v>
      </c>
      <c r="V55" s="36" t="s">
        <v>47</v>
      </c>
      <c r="W55" s="36" t="s">
        <v>81</v>
      </c>
      <c r="X55" s="34">
        <v>0.7</v>
      </c>
      <c r="Y55" s="36" t="s">
        <v>51</v>
      </c>
      <c r="Z55" s="36" t="s">
        <v>53</v>
      </c>
      <c r="AA55" s="36">
        <v>1E-3</v>
      </c>
      <c r="AB55" s="36" t="s">
        <v>46</v>
      </c>
      <c r="AC55" s="36" t="s">
        <v>54</v>
      </c>
      <c r="AD55" s="36" t="s">
        <v>55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56</v>
      </c>
      <c r="D56" s="51" t="s">
        <v>57</v>
      </c>
      <c r="E56" s="36" t="s">
        <v>77</v>
      </c>
      <c r="F56" s="32"/>
      <c r="G56" s="37" t="s">
        <v>40</v>
      </c>
      <c r="H56" s="36" t="s">
        <v>44</v>
      </c>
      <c r="I56" s="36" t="s">
        <v>45</v>
      </c>
      <c r="J56" s="36">
        <v>100</v>
      </c>
      <c r="K56" s="36">
        <v>1</v>
      </c>
      <c r="L56" s="36" t="s">
        <v>46</v>
      </c>
      <c r="M56" s="36" t="s">
        <v>71</v>
      </c>
      <c r="N56" s="34" t="s">
        <v>89</v>
      </c>
      <c r="O56" s="34" t="s">
        <v>90</v>
      </c>
      <c r="P56" s="34">
        <v>0.6</v>
      </c>
      <c r="Q56" s="34" t="s">
        <v>85</v>
      </c>
      <c r="R56" s="36" t="s">
        <v>51</v>
      </c>
      <c r="S56" s="36" t="s">
        <v>52</v>
      </c>
      <c r="T56" s="34">
        <v>0.5</v>
      </c>
      <c r="U56" s="36" t="s">
        <v>51</v>
      </c>
      <c r="V56" s="36" t="s">
        <v>47</v>
      </c>
      <c r="W56" s="36" t="s">
        <v>81</v>
      </c>
      <c r="X56" s="34">
        <v>0.8</v>
      </c>
      <c r="Y56" s="36" t="s">
        <v>51</v>
      </c>
      <c r="Z56" s="36" t="s">
        <v>53</v>
      </c>
      <c r="AA56" s="36">
        <v>1E-3</v>
      </c>
      <c r="AB56" s="36" t="s">
        <v>46</v>
      </c>
      <c r="AC56" s="36" t="s">
        <v>54</v>
      </c>
      <c r="AD56" s="36" t="s">
        <v>55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56</v>
      </c>
      <c r="D57" s="53" t="s">
        <v>57</v>
      </c>
      <c r="E57" s="36" t="s">
        <v>77</v>
      </c>
      <c r="F57" s="32"/>
      <c r="G57" s="37" t="s">
        <v>40</v>
      </c>
      <c r="H57" s="36" t="s">
        <v>44</v>
      </c>
      <c r="I57" s="36" t="s">
        <v>45</v>
      </c>
      <c r="J57" s="54">
        <v>100</v>
      </c>
      <c r="K57" s="52">
        <v>2</v>
      </c>
      <c r="L57" s="36" t="s">
        <v>46</v>
      </c>
      <c r="M57" s="54" t="s">
        <v>71</v>
      </c>
      <c r="N57" s="54" t="s">
        <v>78</v>
      </c>
      <c r="O57" s="54" t="s">
        <v>79</v>
      </c>
      <c r="P57" s="54">
        <v>0.4</v>
      </c>
      <c r="Q57" s="36" t="s">
        <v>80</v>
      </c>
      <c r="R57" s="54" t="s">
        <v>51</v>
      </c>
      <c r="S57" s="54" t="s">
        <v>52</v>
      </c>
      <c r="T57" s="54">
        <v>0.3</v>
      </c>
      <c r="U57" s="54" t="s">
        <v>51</v>
      </c>
      <c r="V57" s="36" t="s">
        <v>47</v>
      </c>
      <c r="W57" s="54" t="s">
        <v>81</v>
      </c>
      <c r="X57" s="54">
        <v>0.6</v>
      </c>
      <c r="Y57" s="54" t="s">
        <v>51</v>
      </c>
      <c r="Z57" s="54" t="s">
        <v>53</v>
      </c>
      <c r="AA57" s="54">
        <v>1E-3</v>
      </c>
      <c r="AB57" s="36" t="s">
        <v>46</v>
      </c>
      <c r="AC57" s="54" t="s">
        <v>54</v>
      </c>
      <c r="AD57" s="54" t="s">
        <v>55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91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56</v>
      </c>
      <c r="D58" s="51" t="s">
        <v>92</v>
      </c>
      <c r="E58" s="36" t="s">
        <v>77</v>
      </c>
      <c r="F58" s="32"/>
      <c r="G58" s="37" t="s">
        <v>40</v>
      </c>
      <c r="H58" s="36" t="s">
        <v>44</v>
      </c>
      <c r="I58" s="55" t="s">
        <v>93</v>
      </c>
      <c r="J58" s="55">
        <v>300</v>
      </c>
      <c r="K58" s="34">
        <v>2</v>
      </c>
      <c r="L58" s="36" t="s">
        <v>46</v>
      </c>
      <c r="M58" s="36" t="s">
        <v>71</v>
      </c>
      <c r="N58" s="36" t="s">
        <v>78</v>
      </c>
      <c r="O58" s="36" t="s">
        <v>79</v>
      </c>
      <c r="P58" s="36">
        <v>0.4</v>
      </c>
      <c r="Q58" s="36" t="s">
        <v>80</v>
      </c>
      <c r="R58" s="36" t="s">
        <v>51</v>
      </c>
      <c r="S58" s="36" t="s">
        <v>52</v>
      </c>
      <c r="T58" s="36">
        <v>0.3</v>
      </c>
      <c r="U58" s="36" t="s">
        <v>51</v>
      </c>
      <c r="V58" s="36" t="s">
        <v>47</v>
      </c>
      <c r="W58" s="36" t="s">
        <v>81</v>
      </c>
      <c r="X58" s="36">
        <v>0.6</v>
      </c>
      <c r="Y58" s="36" t="s">
        <v>51</v>
      </c>
      <c r="Z58" s="36" t="s">
        <v>53</v>
      </c>
      <c r="AA58" s="36">
        <v>1E-3</v>
      </c>
      <c r="AB58" s="36" t="s">
        <v>46</v>
      </c>
      <c r="AC58" s="36" t="s">
        <v>54</v>
      </c>
      <c r="AD58" s="36" t="s">
        <v>55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56</v>
      </c>
      <c r="D59" s="51" t="s">
        <v>74</v>
      </c>
      <c r="E59" s="36" t="s">
        <v>77</v>
      </c>
      <c r="F59" s="32"/>
      <c r="G59" s="37" t="s">
        <v>40</v>
      </c>
      <c r="H59" s="36" t="s">
        <v>44</v>
      </c>
      <c r="I59" s="36" t="s">
        <v>45</v>
      </c>
      <c r="J59" s="36">
        <v>100</v>
      </c>
      <c r="K59" s="36">
        <v>1</v>
      </c>
      <c r="L59" s="36" t="s">
        <v>46</v>
      </c>
      <c r="M59" s="36" t="s">
        <v>71</v>
      </c>
      <c r="N59" s="36" t="s">
        <v>78</v>
      </c>
      <c r="O59" s="36" t="s">
        <v>79</v>
      </c>
      <c r="P59" s="36">
        <v>0.4</v>
      </c>
      <c r="Q59" s="36" t="s">
        <v>80</v>
      </c>
      <c r="R59" s="55" t="s">
        <v>94</v>
      </c>
      <c r="S59" s="36" t="s">
        <v>52</v>
      </c>
      <c r="T59" s="36">
        <v>0.3</v>
      </c>
      <c r="U59" s="36" t="s">
        <v>51</v>
      </c>
      <c r="V59" s="36" t="s">
        <v>47</v>
      </c>
      <c r="W59" s="36" t="s">
        <v>81</v>
      </c>
      <c r="X59" s="36">
        <v>0.6</v>
      </c>
      <c r="Y59" s="36" t="s">
        <v>51</v>
      </c>
      <c r="Z59" s="36" t="s">
        <v>53</v>
      </c>
      <c r="AA59" s="36">
        <v>1E-3</v>
      </c>
      <c r="AB59" s="36" t="s">
        <v>46</v>
      </c>
      <c r="AC59" s="36" t="s">
        <v>54</v>
      </c>
      <c r="AD59" s="36" t="s">
        <v>55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56</v>
      </c>
      <c r="D60" s="51" t="s">
        <v>74</v>
      </c>
      <c r="E60" s="36" t="s">
        <v>77</v>
      </c>
      <c r="F60" s="32"/>
      <c r="G60" s="37" t="s">
        <v>40</v>
      </c>
      <c r="H60" s="36" t="s">
        <v>44</v>
      </c>
      <c r="I60" s="36" t="s">
        <v>45</v>
      </c>
      <c r="J60" s="36">
        <v>100</v>
      </c>
      <c r="K60" s="36">
        <v>1</v>
      </c>
      <c r="L60" s="36" t="s">
        <v>46</v>
      </c>
      <c r="M60" s="36" t="s">
        <v>71</v>
      </c>
      <c r="N60" s="36" t="s">
        <v>78</v>
      </c>
      <c r="O60" s="36" t="s">
        <v>79</v>
      </c>
      <c r="P60" s="36">
        <v>0.4</v>
      </c>
      <c r="Q60" s="36" t="s">
        <v>80</v>
      </c>
      <c r="R60" s="36" t="s">
        <v>51</v>
      </c>
      <c r="S60" s="36" t="s">
        <v>52</v>
      </c>
      <c r="T60" s="36">
        <v>0.3</v>
      </c>
      <c r="U60" s="55" t="s">
        <v>94</v>
      </c>
      <c r="V60" s="36" t="s">
        <v>47</v>
      </c>
      <c r="W60" s="36" t="s">
        <v>81</v>
      </c>
      <c r="X60" s="36">
        <v>0.6</v>
      </c>
      <c r="Y60" s="36" t="s">
        <v>51</v>
      </c>
      <c r="Z60" s="36" t="s">
        <v>53</v>
      </c>
      <c r="AA60" s="36">
        <v>1E-3</v>
      </c>
      <c r="AB60" s="36" t="s">
        <v>46</v>
      </c>
      <c r="AC60" s="36" t="s">
        <v>54</v>
      </c>
      <c r="AD60" s="36" t="s">
        <v>55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56</v>
      </c>
      <c r="D61" s="51" t="s">
        <v>74</v>
      </c>
      <c r="E61" s="36" t="s">
        <v>77</v>
      </c>
      <c r="F61" s="32"/>
      <c r="G61" s="37" t="s">
        <v>40</v>
      </c>
      <c r="H61" s="36" t="s">
        <v>44</v>
      </c>
      <c r="I61" s="36" t="s">
        <v>45</v>
      </c>
      <c r="J61" s="36">
        <v>100</v>
      </c>
      <c r="K61" s="36">
        <v>1</v>
      </c>
      <c r="L61" s="36" t="s">
        <v>46</v>
      </c>
      <c r="M61" s="36" t="s">
        <v>71</v>
      </c>
      <c r="N61" s="36" t="s">
        <v>78</v>
      </c>
      <c r="O61" s="36" t="s">
        <v>79</v>
      </c>
      <c r="P61" s="36">
        <v>0.4</v>
      </c>
      <c r="Q61" s="36" t="s">
        <v>80</v>
      </c>
      <c r="R61" s="55" t="s">
        <v>94</v>
      </c>
      <c r="S61" s="36" t="s">
        <v>52</v>
      </c>
      <c r="T61" s="36">
        <v>0.3</v>
      </c>
      <c r="U61" s="55" t="s">
        <v>94</v>
      </c>
      <c r="V61" s="36" t="s">
        <v>47</v>
      </c>
      <c r="W61" s="36" t="s">
        <v>81</v>
      </c>
      <c r="X61" s="36">
        <v>0.6</v>
      </c>
      <c r="Y61" s="36" t="s">
        <v>51</v>
      </c>
      <c r="Z61" s="36" t="s">
        <v>53</v>
      </c>
      <c r="AA61" s="36">
        <v>1E-3</v>
      </c>
      <c r="AB61" s="36" t="s">
        <v>46</v>
      </c>
      <c r="AC61" s="36" t="s">
        <v>54</v>
      </c>
      <c r="AD61" s="36" t="s">
        <v>55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56</v>
      </c>
      <c r="D62" s="51" t="s">
        <v>74</v>
      </c>
      <c r="E62" s="36" t="s">
        <v>77</v>
      </c>
      <c r="F62" s="32"/>
      <c r="G62" s="37" t="s">
        <v>40</v>
      </c>
      <c r="H62" s="36" t="s">
        <v>44</v>
      </c>
      <c r="I62" s="55" t="s">
        <v>93</v>
      </c>
      <c r="J62" s="36">
        <v>100</v>
      </c>
      <c r="K62" s="36">
        <v>1</v>
      </c>
      <c r="L62" s="36" t="s">
        <v>46</v>
      </c>
      <c r="M62" s="36" t="s">
        <v>71</v>
      </c>
      <c r="N62" s="36" t="s">
        <v>78</v>
      </c>
      <c r="O62" s="36" t="s">
        <v>79</v>
      </c>
      <c r="P62" s="36">
        <v>0.4</v>
      </c>
      <c r="Q62" s="36" t="s">
        <v>80</v>
      </c>
      <c r="R62" s="55" t="s">
        <v>94</v>
      </c>
      <c r="S62" s="36" t="s">
        <v>52</v>
      </c>
      <c r="T62" s="36">
        <v>0.3</v>
      </c>
      <c r="U62" s="55" t="s">
        <v>94</v>
      </c>
      <c r="V62" s="36" t="s">
        <v>47</v>
      </c>
      <c r="W62" s="36" t="s">
        <v>81</v>
      </c>
      <c r="X62" s="36">
        <v>0.6</v>
      </c>
      <c r="Y62" s="55" t="s">
        <v>94</v>
      </c>
      <c r="Z62" s="36" t="s">
        <v>53</v>
      </c>
      <c r="AA62" s="36">
        <v>1E-3</v>
      </c>
      <c r="AB62" s="36" t="s">
        <v>46</v>
      </c>
      <c r="AC62" s="36" t="s">
        <v>54</v>
      </c>
      <c r="AD62" s="36" t="s">
        <v>55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91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56</v>
      </c>
      <c r="D63" s="51" t="s">
        <v>95</v>
      </c>
      <c r="E63" s="36" t="s">
        <v>77</v>
      </c>
      <c r="F63" s="32"/>
      <c r="G63" s="37" t="s">
        <v>40</v>
      </c>
      <c r="H63" s="36" t="s">
        <v>44</v>
      </c>
      <c r="I63" s="55" t="s">
        <v>93</v>
      </c>
      <c r="J63" s="55">
        <v>300</v>
      </c>
      <c r="K63" s="36">
        <v>1</v>
      </c>
      <c r="L63" s="36" t="s">
        <v>46</v>
      </c>
      <c r="M63" s="36" t="s">
        <v>71</v>
      </c>
      <c r="N63" s="36" t="s">
        <v>78</v>
      </c>
      <c r="O63" s="36" t="s">
        <v>79</v>
      </c>
      <c r="P63" s="36">
        <v>0.4</v>
      </c>
      <c r="Q63" s="36" t="s">
        <v>80</v>
      </c>
      <c r="R63" s="55" t="s">
        <v>94</v>
      </c>
      <c r="S63" s="36" t="s">
        <v>52</v>
      </c>
      <c r="T63" s="36">
        <v>0.3</v>
      </c>
      <c r="U63" s="55" t="s">
        <v>94</v>
      </c>
      <c r="V63" s="36" t="s">
        <v>47</v>
      </c>
      <c r="W63" s="36" t="s">
        <v>81</v>
      </c>
      <c r="X63" s="36">
        <v>0.6</v>
      </c>
      <c r="Y63" s="55" t="s">
        <v>94</v>
      </c>
      <c r="Z63" s="36" t="s">
        <v>53</v>
      </c>
      <c r="AA63" s="36">
        <v>1E-3</v>
      </c>
      <c r="AB63" s="36" t="s">
        <v>46</v>
      </c>
      <c r="AC63" s="36" t="s">
        <v>54</v>
      </c>
      <c r="AD63" s="36" t="s">
        <v>55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38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56</v>
      </c>
      <c r="D64" s="51" t="s">
        <v>96</v>
      </c>
      <c r="E64" s="36" t="s">
        <v>77</v>
      </c>
      <c r="F64" s="32"/>
      <c r="G64" s="37" t="s">
        <v>40</v>
      </c>
      <c r="H64" s="36" t="s">
        <v>44</v>
      </c>
      <c r="I64" s="55" t="s">
        <v>93</v>
      </c>
      <c r="J64" s="34">
        <v>150</v>
      </c>
      <c r="K64" s="34">
        <v>2</v>
      </c>
      <c r="L64" s="36" t="s">
        <v>46</v>
      </c>
      <c r="M64" s="36" t="s">
        <v>71</v>
      </c>
      <c r="N64" s="36" t="s">
        <v>78</v>
      </c>
      <c r="O64" s="36" t="s">
        <v>79</v>
      </c>
      <c r="P64" s="36">
        <v>0.4</v>
      </c>
      <c r="Q64" s="36" t="s">
        <v>80</v>
      </c>
      <c r="R64" s="55" t="s">
        <v>94</v>
      </c>
      <c r="S64" s="36" t="s">
        <v>52</v>
      </c>
      <c r="T64" s="36">
        <v>0.3</v>
      </c>
      <c r="U64" s="55" t="s">
        <v>94</v>
      </c>
      <c r="V64" s="36" t="s">
        <v>47</v>
      </c>
      <c r="W64" s="36" t="s">
        <v>81</v>
      </c>
      <c r="X64" s="36">
        <v>0.6</v>
      </c>
      <c r="Y64" s="55" t="s">
        <v>94</v>
      </c>
      <c r="Z64" s="36" t="s">
        <v>53</v>
      </c>
      <c r="AA64" s="34" t="s">
        <v>97</v>
      </c>
      <c r="AB64" s="34" t="s">
        <v>98</v>
      </c>
      <c r="AC64" s="36" t="s">
        <v>54</v>
      </c>
      <c r="AD64" s="36" t="s">
        <v>55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99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56</v>
      </c>
      <c r="D65" s="51" t="s">
        <v>96</v>
      </c>
      <c r="E65" s="36" t="s">
        <v>77</v>
      </c>
      <c r="F65" s="32"/>
      <c r="G65" s="37" t="s">
        <v>40</v>
      </c>
      <c r="H65" s="36" t="s">
        <v>44</v>
      </c>
      <c r="I65" s="55" t="s">
        <v>93</v>
      </c>
      <c r="J65" s="34">
        <v>150</v>
      </c>
      <c r="K65" s="34">
        <v>2</v>
      </c>
      <c r="L65" s="36" t="s">
        <v>46</v>
      </c>
      <c r="M65" s="36" t="s">
        <v>71</v>
      </c>
      <c r="N65" s="36" t="s">
        <v>78</v>
      </c>
      <c r="O65" s="36" t="s">
        <v>79</v>
      </c>
      <c r="P65" s="34">
        <v>0.3</v>
      </c>
      <c r="Q65" s="36" t="s">
        <v>80</v>
      </c>
      <c r="R65" s="55" t="s">
        <v>94</v>
      </c>
      <c r="S65" s="36" t="s">
        <v>52</v>
      </c>
      <c r="T65" s="34">
        <v>0.2</v>
      </c>
      <c r="U65" s="55" t="s">
        <v>94</v>
      </c>
      <c r="V65" s="36" t="s">
        <v>47</v>
      </c>
      <c r="W65" s="36" t="s">
        <v>81</v>
      </c>
      <c r="X65" s="34">
        <v>0.5</v>
      </c>
      <c r="Y65" s="55" t="s">
        <v>94</v>
      </c>
      <c r="Z65" s="36" t="s">
        <v>53</v>
      </c>
      <c r="AA65" s="34" t="s">
        <v>97</v>
      </c>
      <c r="AB65" s="34" t="s">
        <v>98</v>
      </c>
      <c r="AC65" s="36" t="s">
        <v>54</v>
      </c>
      <c r="AD65" s="36" t="s">
        <v>55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99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56</v>
      </c>
      <c r="D66" s="51" t="s">
        <v>96</v>
      </c>
      <c r="E66" s="36" t="s">
        <v>77</v>
      </c>
      <c r="F66" s="32"/>
      <c r="G66" s="37" t="s">
        <v>40</v>
      </c>
      <c r="H66" s="36" t="s">
        <v>44</v>
      </c>
      <c r="I66" s="55" t="s">
        <v>93</v>
      </c>
      <c r="J66" s="34">
        <v>150</v>
      </c>
      <c r="K66" s="36">
        <v>1</v>
      </c>
      <c r="L66" s="36" t="s">
        <v>46</v>
      </c>
      <c r="M66" s="36" t="s">
        <v>71</v>
      </c>
      <c r="N66" s="36" t="s">
        <v>78</v>
      </c>
      <c r="O66" s="36" t="s">
        <v>79</v>
      </c>
      <c r="P66" s="36">
        <v>0.4</v>
      </c>
      <c r="Q66" s="36" t="s">
        <v>80</v>
      </c>
      <c r="R66" s="55" t="s">
        <v>94</v>
      </c>
      <c r="S66" s="36" t="s">
        <v>52</v>
      </c>
      <c r="T66" s="36">
        <v>0.3</v>
      </c>
      <c r="U66" s="55" t="s">
        <v>94</v>
      </c>
      <c r="V66" s="36" t="s">
        <v>47</v>
      </c>
      <c r="W66" s="36" t="s">
        <v>81</v>
      </c>
      <c r="X66" s="36">
        <v>0.6</v>
      </c>
      <c r="Y66" s="55" t="s">
        <v>94</v>
      </c>
      <c r="Z66" s="36" t="s">
        <v>53</v>
      </c>
      <c r="AA66" s="34" t="s">
        <v>97</v>
      </c>
      <c r="AB66" s="34" t="s">
        <v>98</v>
      </c>
      <c r="AC66" s="36" t="s">
        <v>54</v>
      </c>
      <c r="AD66" s="36" t="s">
        <v>55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91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56</v>
      </c>
      <c r="D67" s="51" t="s">
        <v>100</v>
      </c>
      <c r="E67" s="36" t="s">
        <v>77</v>
      </c>
      <c r="F67" s="32"/>
      <c r="G67" s="37" t="s">
        <v>40</v>
      </c>
      <c r="H67" s="36" t="s">
        <v>44</v>
      </c>
      <c r="I67" s="55" t="s">
        <v>93</v>
      </c>
      <c r="J67" s="55">
        <v>300</v>
      </c>
      <c r="K67" s="36">
        <v>1</v>
      </c>
      <c r="L67" s="36" t="s">
        <v>46</v>
      </c>
      <c r="M67" s="36" t="s">
        <v>71</v>
      </c>
      <c r="N67" s="36" t="s">
        <v>78</v>
      </c>
      <c r="O67" s="36" t="s">
        <v>79</v>
      </c>
      <c r="P67" s="36">
        <v>0.4</v>
      </c>
      <c r="Q67" s="36" t="s">
        <v>80</v>
      </c>
      <c r="R67" s="55" t="s">
        <v>94</v>
      </c>
      <c r="S67" s="36" t="s">
        <v>52</v>
      </c>
      <c r="T67" s="36">
        <v>0.3</v>
      </c>
      <c r="U67" s="55" t="s">
        <v>94</v>
      </c>
      <c r="V67" s="36" t="s">
        <v>47</v>
      </c>
      <c r="W67" s="36" t="s">
        <v>81</v>
      </c>
      <c r="X67" s="36">
        <v>0.6</v>
      </c>
      <c r="Y67" s="55" t="s">
        <v>94</v>
      </c>
      <c r="Z67" s="36" t="s">
        <v>53</v>
      </c>
      <c r="AA67" s="34" t="s">
        <v>97</v>
      </c>
      <c r="AB67" s="34" t="s">
        <v>98</v>
      </c>
      <c r="AC67" s="36" t="s">
        <v>54</v>
      </c>
      <c r="AD67" s="36" t="s">
        <v>55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101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56</v>
      </c>
      <c r="D68" s="51" t="s">
        <v>96</v>
      </c>
      <c r="E68" s="36" t="s">
        <v>77</v>
      </c>
      <c r="F68" s="32"/>
      <c r="G68" s="37" t="s">
        <v>40</v>
      </c>
      <c r="H68" s="36" t="s">
        <v>44</v>
      </c>
      <c r="I68" s="55" t="s">
        <v>93</v>
      </c>
      <c r="J68" s="34">
        <v>150</v>
      </c>
      <c r="K68" s="34">
        <v>2</v>
      </c>
      <c r="L68" s="36" t="s">
        <v>46</v>
      </c>
      <c r="M68" s="36" t="s">
        <v>71</v>
      </c>
      <c r="N68" s="36" t="s">
        <v>78</v>
      </c>
      <c r="O68" s="36" t="s">
        <v>79</v>
      </c>
      <c r="P68" s="36">
        <v>0.4</v>
      </c>
      <c r="Q68" s="36" t="s">
        <v>80</v>
      </c>
      <c r="R68" s="55" t="s">
        <v>94</v>
      </c>
      <c r="S68" s="36" t="s">
        <v>52</v>
      </c>
      <c r="T68" s="36">
        <v>0.3</v>
      </c>
      <c r="U68" s="55" t="s">
        <v>94</v>
      </c>
      <c r="V68" s="36" t="s">
        <v>47</v>
      </c>
      <c r="W68" s="36" t="s">
        <v>81</v>
      </c>
      <c r="X68" s="36">
        <v>0.6</v>
      </c>
      <c r="Y68" s="55" t="s">
        <v>102</v>
      </c>
      <c r="Z68" s="36" t="s">
        <v>53</v>
      </c>
      <c r="AA68" s="34" t="s">
        <v>97</v>
      </c>
      <c r="AB68" s="34" t="s">
        <v>98</v>
      </c>
      <c r="AC68" s="36" t="s">
        <v>54</v>
      </c>
      <c r="AD68" s="36" t="s">
        <v>55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103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56</v>
      </c>
      <c r="D69" s="51" t="s">
        <v>104</v>
      </c>
      <c r="E69" s="36" t="s">
        <v>77</v>
      </c>
      <c r="F69" s="32"/>
      <c r="G69" s="37" t="s">
        <v>40</v>
      </c>
      <c r="H69" s="36" t="s">
        <v>44</v>
      </c>
      <c r="I69" s="55" t="s">
        <v>93</v>
      </c>
      <c r="J69" s="34">
        <v>150</v>
      </c>
      <c r="K69" s="34">
        <v>2</v>
      </c>
      <c r="L69" s="36" t="s">
        <v>46</v>
      </c>
      <c r="M69" s="36" t="s">
        <v>71</v>
      </c>
      <c r="N69" s="36" t="s">
        <v>78</v>
      </c>
      <c r="O69" s="36" t="s">
        <v>79</v>
      </c>
      <c r="P69" s="36">
        <v>0.4</v>
      </c>
      <c r="Q69" s="36" t="s">
        <v>80</v>
      </c>
      <c r="R69" s="55" t="s">
        <v>105</v>
      </c>
      <c r="S69" s="36" t="s">
        <v>52</v>
      </c>
      <c r="T69" s="36">
        <v>0.3</v>
      </c>
      <c r="U69" s="55" t="s">
        <v>105</v>
      </c>
      <c r="V69" s="36" t="s">
        <v>47</v>
      </c>
      <c r="W69" s="36" t="s">
        <v>81</v>
      </c>
      <c r="X69" s="36">
        <v>0.6</v>
      </c>
      <c r="Y69" s="55" t="s">
        <v>105</v>
      </c>
      <c r="Z69" s="36" t="s">
        <v>53</v>
      </c>
      <c r="AA69" s="34" t="s">
        <v>97</v>
      </c>
      <c r="AB69" s="34" t="s">
        <v>98</v>
      </c>
      <c r="AC69" s="36" t="s">
        <v>54</v>
      </c>
      <c r="AD69" s="36" t="s">
        <v>55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106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56</v>
      </c>
      <c r="D70" s="51" t="s">
        <v>104</v>
      </c>
      <c r="E70" s="36" t="s">
        <v>77</v>
      </c>
      <c r="F70" s="32"/>
      <c r="G70" s="37" t="s">
        <v>40</v>
      </c>
      <c r="H70" s="36" t="s">
        <v>44</v>
      </c>
      <c r="I70" s="55" t="s">
        <v>93</v>
      </c>
      <c r="J70" s="34">
        <v>150</v>
      </c>
      <c r="K70" s="34">
        <v>2</v>
      </c>
      <c r="L70" s="36" t="s">
        <v>46</v>
      </c>
      <c r="M70" s="36" t="s">
        <v>71</v>
      </c>
      <c r="N70" s="36" t="s">
        <v>78</v>
      </c>
      <c r="O70" s="36" t="s">
        <v>79</v>
      </c>
      <c r="P70" s="36">
        <v>0.4</v>
      </c>
      <c r="Q70" s="36" t="s">
        <v>80</v>
      </c>
      <c r="R70" s="55" t="s">
        <v>94</v>
      </c>
      <c r="S70" s="36" t="s">
        <v>52</v>
      </c>
      <c r="T70" s="36">
        <v>0.3</v>
      </c>
      <c r="U70" s="55" t="s">
        <v>94</v>
      </c>
      <c r="V70" s="36" t="s">
        <v>47</v>
      </c>
      <c r="W70" s="36" t="s">
        <v>81</v>
      </c>
      <c r="X70" s="36">
        <v>0.6</v>
      </c>
      <c r="Y70" s="55" t="s">
        <v>105</v>
      </c>
      <c r="Z70" s="36" t="s">
        <v>53</v>
      </c>
      <c r="AA70" s="34" t="s">
        <v>97</v>
      </c>
      <c r="AB70" s="34" t="s">
        <v>98</v>
      </c>
      <c r="AC70" s="36" t="s">
        <v>54</v>
      </c>
      <c r="AD70" s="36" t="s">
        <v>55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38</v>
      </c>
      <c r="BG70" s="39" t="s">
        <v>106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56</v>
      </c>
      <c r="D71" s="51" t="s">
        <v>107</v>
      </c>
      <c r="E71" s="36" t="s">
        <v>77</v>
      </c>
      <c r="F71" s="32"/>
      <c r="G71" s="37" t="s">
        <v>40</v>
      </c>
      <c r="H71" s="36" t="s">
        <v>44</v>
      </c>
      <c r="I71" s="55" t="s">
        <v>93</v>
      </c>
      <c r="J71" s="34">
        <v>150</v>
      </c>
      <c r="K71" s="36">
        <v>1</v>
      </c>
      <c r="L71" s="36" t="s">
        <v>46</v>
      </c>
      <c r="M71" s="36" t="s">
        <v>71</v>
      </c>
      <c r="N71" s="36" t="s">
        <v>78</v>
      </c>
      <c r="O71" s="36" t="s">
        <v>79</v>
      </c>
      <c r="P71" s="36">
        <v>0.4</v>
      </c>
      <c r="Q71" s="36" t="s">
        <v>80</v>
      </c>
      <c r="R71" s="55" t="s">
        <v>94</v>
      </c>
      <c r="S71" s="36" t="s">
        <v>52</v>
      </c>
      <c r="T71" s="36">
        <v>0.3</v>
      </c>
      <c r="U71" s="55" t="s">
        <v>94</v>
      </c>
      <c r="V71" s="36" t="s">
        <v>47</v>
      </c>
      <c r="W71" s="36" t="s">
        <v>81</v>
      </c>
      <c r="X71" s="36">
        <v>0.6</v>
      </c>
      <c r="Y71" s="55" t="s">
        <v>102</v>
      </c>
      <c r="Z71" s="36" t="s">
        <v>53</v>
      </c>
      <c r="AA71" s="34" t="s">
        <v>97</v>
      </c>
      <c r="AB71" s="34" t="s">
        <v>98</v>
      </c>
      <c r="AC71" s="36" t="s">
        <v>54</v>
      </c>
      <c r="AD71" s="36" t="s">
        <v>55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38</v>
      </c>
      <c r="BG71" s="39" t="s">
        <v>108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56</v>
      </c>
      <c r="D72" s="51" t="s">
        <v>107</v>
      </c>
      <c r="E72" s="36" t="s">
        <v>77</v>
      </c>
      <c r="F72" s="32"/>
      <c r="G72" s="37" t="s">
        <v>40</v>
      </c>
      <c r="H72" s="36" t="s">
        <v>44</v>
      </c>
      <c r="I72" s="55" t="s">
        <v>93</v>
      </c>
      <c r="J72" s="34">
        <v>150</v>
      </c>
      <c r="K72" s="36">
        <v>1</v>
      </c>
      <c r="L72" s="36" t="s">
        <v>46</v>
      </c>
      <c r="M72" s="36" t="s">
        <v>71</v>
      </c>
      <c r="N72" s="36" t="s">
        <v>78</v>
      </c>
      <c r="O72" s="36" t="s">
        <v>79</v>
      </c>
      <c r="P72" s="36">
        <v>0.4</v>
      </c>
      <c r="Q72" s="36" t="s">
        <v>80</v>
      </c>
      <c r="R72" s="55" t="s">
        <v>105</v>
      </c>
      <c r="S72" s="36" t="s">
        <v>52</v>
      </c>
      <c r="T72" s="36">
        <v>0.3</v>
      </c>
      <c r="U72" s="55" t="s">
        <v>105</v>
      </c>
      <c r="V72" s="36" t="s">
        <v>47</v>
      </c>
      <c r="W72" s="36" t="s">
        <v>81</v>
      </c>
      <c r="X72" s="36">
        <v>0.6</v>
      </c>
      <c r="Y72" s="55" t="s">
        <v>105</v>
      </c>
      <c r="Z72" s="36" t="s">
        <v>53</v>
      </c>
      <c r="AA72" s="34" t="s">
        <v>97</v>
      </c>
      <c r="AB72" s="34" t="s">
        <v>98</v>
      </c>
      <c r="AC72" s="36" t="s">
        <v>54</v>
      </c>
      <c r="AD72" s="36" t="s">
        <v>55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38</v>
      </c>
      <c r="BG72" s="39" t="s">
        <v>109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56</v>
      </c>
      <c r="D73" s="51" t="s">
        <v>107</v>
      </c>
      <c r="E73" s="36" t="s">
        <v>77</v>
      </c>
      <c r="F73" s="32"/>
      <c r="G73" s="37" t="s">
        <v>40</v>
      </c>
      <c r="H73" s="36" t="s">
        <v>44</v>
      </c>
      <c r="I73" s="55" t="s">
        <v>93</v>
      </c>
      <c r="J73" s="34">
        <v>50</v>
      </c>
      <c r="K73" s="36">
        <v>1</v>
      </c>
      <c r="L73" s="36" t="s">
        <v>46</v>
      </c>
      <c r="M73" s="36" t="s">
        <v>71</v>
      </c>
      <c r="N73" s="36" t="s">
        <v>78</v>
      </c>
      <c r="O73" s="36" t="s">
        <v>79</v>
      </c>
      <c r="P73" s="36">
        <v>0.4</v>
      </c>
      <c r="Q73" s="36" t="s">
        <v>80</v>
      </c>
      <c r="R73" s="55" t="s">
        <v>94</v>
      </c>
      <c r="S73" s="36" t="s">
        <v>52</v>
      </c>
      <c r="T73" s="36">
        <v>0.3</v>
      </c>
      <c r="U73" s="55" t="s">
        <v>94</v>
      </c>
      <c r="V73" s="36" t="s">
        <v>47</v>
      </c>
      <c r="W73" s="36" t="s">
        <v>81</v>
      </c>
      <c r="X73" s="36">
        <v>0.6</v>
      </c>
      <c r="Y73" s="55" t="s">
        <v>105</v>
      </c>
      <c r="Z73" s="36" t="s">
        <v>53</v>
      </c>
      <c r="AA73" s="34" t="s">
        <v>97</v>
      </c>
      <c r="AB73" s="34" t="s">
        <v>98</v>
      </c>
      <c r="AC73" s="36" t="s">
        <v>54</v>
      </c>
      <c r="AD73" s="36" t="s">
        <v>55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38</v>
      </c>
      <c r="BG73" s="39" t="s">
        <v>110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56</v>
      </c>
      <c r="D74" s="51" t="s">
        <v>111</v>
      </c>
      <c r="E74" s="36" t="s">
        <v>77</v>
      </c>
      <c r="F74" s="32"/>
      <c r="G74" s="37" t="s">
        <v>40</v>
      </c>
      <c r="H74" s="36" t="s">
        <v>44</v>
      </c>
      <c r="I74" s="55" t="s">
        <v>93</v>
      </c>
      <c r="J74" s="34">
        <v>50</v>
      </c>
      <c r="K74" s="36">
        <v>1</v>
      </c>
      <c r="L74" s="36" t="s">
        <v>46</v>
      </c>
      <c r="M74" s="36" t="s">
        <v>71</v>
      </c>
      <c r="N74" s="36" t="s">
        <v>78</v>
      </c>
      <c r="O74" s="36" t="s">
        <v>79</v>
      </c>
      <c r="P74" s="36">
        <v>0.4</v>
      </c>
      <c r="Q74" s="36" t="s">
        <v>80</v>
      </c>
      <c r="R74" s="55" t="s">
        <v>94</v>
      </c>
      <c r="S74" s="36" t="s">
        <v>52</v>
      </c>
      <c r="T74" s="36">
        <v>0.3</v>
      </c>
      <c r="U74" s="55" t="s">
        <v>94</v>
      </c>
      <c r="V74" s="36" t="s">
        <v>47</v>
      </c>
      <c r="W74" s="36" t="s">
        <v>81</v>
      </c>
      <c r="X74" s="36">
        <v>0.6</v>
      </c>
      <c r="Y74" s="55" t="s">
        <v>94</v>
      </c>
      <c r="Z74" s="36" t="s">
        <v>53</v>
      </c>
      <c r="AA74" s="34" t="s">
        <v>112</v>
      </c>
      <c r="AB74" s="34" t="s">
        <v>98</v>
      </c>
      <c r="AC74" s="36" t="s">
        <v>54</v>
      </c>
      <c r="AD74" s="36" t="s">
        <v>55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38</v>
      </c>
      <c r="BG74" s="39" t="s">
        <v>110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56</v>
      </c>
      <c r="D75" s="51" t="s">
        <v>113</v>
      </c>
      <c r="E75" s="36" t="s">
        <v>77</v>
      </c>
      <c r="F75" s="32"/>
      <c r="G75" s="37" t="s">
        <v>40</v>
      </c>
      <c r="H75" s="36" t="s">
        <v>44</v>
      </c>
      <c r="I75" s="55" t="s">
        <v>93</v>
      </c>
      <c r="J75" s="34">
        <v>50</v>
      </c>
      <c r="K75" s="36">
        <v>1</v>
      </c>
      <c r="L75" s="36" t="s">
        <v>46</v>
      </c>
      <c r="M75" s="36" t="s">
        <v>71</v>
      </c>
      <c r="N75" s="36" t="s">
        <v>78</v>
      </c>
      <c r="O75" s="36" t="s">
        <v>79</v>
      </c>
      <c r="P75" s="55">
        <v>0.3</v>
      </c>
      <c r="Q75" s="36" t="s">
        <v>80</v>
      </c>
      <c r="R75" s="55" t="s">
        <v>94</v>
      </c>
      <c r="S75" s="36" t="s">
        <v>52</v>
      </c>
      <c r="T75" s="55">
        <v>0.2</v>
      </c>
      <c r="U75" s="55" t="s">
        <v>94</v>
      </c>
      <c r="V75" s="36" t="s">
        <v>47</v>
      </c>
      <c r="W75" s="36" t="s">
        <v>81</v>
      </c>
      <c r="X75" s="36">
        <v>0.6</v>
      </c>
      <c r="Y75" s="55" t="s">
        <v>94</v>
      </c>
      <c r="Z75" s="36" t="s">
        <v>53</v>
      </c>
      <c r="AA75" s="34" t="s">
        <v>112</v>
      </c>
      <c r="AB75" s="34" t="s">
        <v>114</v>
      </c>
      <c r="AC75" s="36" t="s">
        <v>54</v>
      </c>
      <c r="AD75" s="36" t="s">
        <v>55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38</v>
      </c>
      <c r="BG75" s="39" t="s">
        <v>110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56</v>
      </c>
      <c r="D76" s="51" t="s">
        <v>113</v>
      </c>
      <c r="E76" s="36" t="s">
        <v>77</v>
      </c>
      <c r="F76" s="32"/>
      <c r="G76" s="37" t="s">
        <v>40</v>
      </c>
      <c r="H76" s="36" t="s">
        <v>44</v>
      </c>
      <c r="I76" s="55" t="s">
        <v>93</v>
      </c>
      <c r="J76" s="34">
        <v>50</v>
      </c>
      <c r="K76" s="36">
        <v>1</v>
      </c>
      <c r="L76" s="36" t="s">
        <v>46</v>
      </c>
      <c r="M76" s="36" t="s">
        <v>71</v>
      </c>
      <c r="N76" s="36" t="s">
        <v>78</v>
      </c>
      <c r="O76" s="36" t="s">
        <v>79</v>
      </c>
      <c r="P76" s="55">
        <v>0.3</v>
      </c>
      <c r="Q76" s="36" t="s">
        <v>80</v>
      </c>
      <c r="R76" s="55" t="s">
        <v>94</v>
      </c>
      <c r="S76" s="36" t="s">
        <v>52</v>
      </c>
      <c r="T76" s="55">
        <v>0.2</v>
      </c>
      <c r="U76" s="55" t="s">
        <v>94</v>
      </c>
      <c r="V76" s="36" t="s">
        <v>47</v>
      </c>
      <c r="W76" s="36" t="s">
        <v>81</v>
      </c>
      <c r="X76" s="36">
        <v>0.6</v>
      </c>
      <c r="Y76" s="55" t="s">
        <v>115</v>
      </c>
      <c r="Z76" s="36" t="s">
        <v>53</v>
      </c>
      <c r="AA76" s="34" t="s">
        <v>112</v>
      </c>
      <c r="AB76" s="34" t="s">
        <v>114</v>
      </c>
      <c r="AC76" s="36" t="s">
        <v>54</v>
      </c>
      <c r="AD76" s="36" t="s">
        <v>55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38</v>
      </c>
      <c r="BG76" s="39" t="s">
        <v>110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56</v>
      </c>
      <c r="D77" s="51" t="s">
        <v>113</v>
      </c>
      <c r="E77" s="36" t="s">
        <v>77</v>
      </c>
      <c r="F77" s="32"/>
      <c r="G77" s="37" t="s">
        <v>40</v>
      </c>
      <c r="H77" s="36" t="s">
        <v>44</v>
      </c>
      <c r="I77" s="55" t="s">
        <v>93</v>
      </c>
      <c r="J77" s="34">
        <v>50</v>
      </c>
      <c r="K77" s="36">
        <v>1</v>
      </c>
      <c r="L77" s="36" t="s">
        <v>46</v>
      </c>
      <c r="M77" s="36" t="s">
        <v>71</v>
      </c>
      <c r="N77" s="36" t="s">
        <v>78</v>
      </c>
      <c r="O77" s="36" t="s">
        <v>79</v>
      </c>
      <c r="P77" s="55">
        <v>0.3</v>
      </c>
      <c r="Q77" s="36" t="s">
        <v>80</v>
      </c>
      <c r="R77" s="55" t="s">
        <v>115</v>
      </c>
      <c r="S77" s="36" t="s">
        <v>52</v>
      </c>
      <c r="T77" s="55">
        <v>0.2</v>
      </c>
      <c r="U77" s="55" t="s">
        <v>115</v>
      </c>
      <c r="V77" s="36" t="s">
        <v>47</v>
      </c>
      <c r="W77" s="36" t="s">
        <v>81</v>
      </c>
      <c r="X77" s="36">
        <v>0.6</v>
      </c>
      <c r="Y77" s="55" t="s">
        <v>116</v>
      </c>
      <c r="Z77" s="36" t="s">
        <v>53</v>
      </c>
      <c r="AA77" s="34" t="s">
        <v>112</v>
      </c>
      <c r="AB77" s="34" t="s">
        <v>114</v>
      </c>
      <c r="AC77" s="36" t="s">
        <v>54</v>
      </c>
      <c r="AD77" s="36" t="s">
        <v>55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38</v>
      </c>
      <c r="BG77" s="39" t="s">
        <v>110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42</v>
      </c>
      <c r="C79" s="32"/>
      <c r="D79" s="43"/>
      <c r="E79" s="32" t="s">
        <v>117</v>
      </c>
      <c r="F79" s="32"/>
      <c r="G79" s="44"/>
      <c r="H79" s="32" t="s">
        <v>118</v>
      </c>
      <c r="I79" s="32" t="s">
        <v>45</v>
      </c>
      <c r="J79" s="32">
        <v>50</v>
      </c>
      <c r="K79" s="32">
        <v>1</v>
      </c>
      <c r="L79" s="32" t="s">
        <v>46</v>
      </c>
      <c r="M79" s="32" t="s">
        <v>71</v>
      </c>
      <c r="N79" s="32" t="s">
        <v>78</v>
      </c>
      <c r="O79" s="32" t="s">
        <v>79</v>
      </c>
      <c r="P79" s="32">
        <v>0.4</v>
      </c>
      <c r="Q79" s="32" t="s">
        <v>80</v>
      </c>
      <c r="R79" s="32" t="s">
        <v>51</v>
      </c>
      <c r="S79" s="32" t="s">
        <v>52</v>
      </c>
      <c r="T79" s="32">
        <v>0.3</v>
      </c>
      <c r="U79" s="32" t="s">
        <v>51</v>
      </c>
      <c r="V79" s="32" t="s">
        <v>47</v>
      </c>
      <c r="W79" s="32" t="s">
        <v>81</v>
      </c>
      <c r="X79" s="32">
        <v>0.6</v>
      </c>
      <c r="Y79" s="32" t="s">
        <v>51</v>
      </c>
      <c r="Z79" s="32" t="s">
        <v>53</v>
      </c>
      <c r="AA79" s="32">
        <v>1E-3</v>
      </c>
      <c r="AB79" s="32" t="s">
        <v>46</v>
      </c>
      <c r="AC79" s="32" t="s">
        <v>54</v>
      </c>
      <c r="AD79" s="32" t="s">
        <v>55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56</v>
      </c>
      <c r="D80" s="51" t="s">
        <v>38</v>
      </c>
      <c r="E80" s="36" t="s">
        <v>117</v>
      </c>
      <c r="F80" s="32"/>
      <c r="G80" s="50" t="s">
        <v>119</v>
      </c>
      <c r="H80" s="36" t="s">
        <v>118</v>
      </c>
      <c r="I80" s="55" t="s">
        <v>93</v>
      </c>
      <c r="J80" s="36">
        <v>50</v>
      </c>
      <c r="K80" s="36">
        <v>1</v>
      </c>
      <c r="L80" s="36" t="s">
        <v>46</v>
      </c>
      <c r="M80" s="36" t="s">
        <v>71</v>
      </c>
      <c r="N80" s="36" t="s">
        <v>78</v>
      </c>
      <c r="O80" s="36" t="s">
        <v>79</v>
      </c>
      <c r="P80" s="36">
        <v>0.4</v>
      </c>
      <c r="Q80" s="36" t="s">
        <v>80</v>
      </c>
      <c r="R80" s="55" t="s">
        <v>94</v>
      </c>
      <c r="S80" s="36" t="s">
        <v>52</v>
      </c>
      <c r="T80" s="36">
        <v>0.3</v>
      </c>
      <c r="U80" s="55" t="s">
        <v>94</v>
      </c>
      <c r="V80" s="36" t="s">
        <v>47</v>
      </c>
      <c r="W80" s="36" t="s">
        <v>81</v>
      </c>
      <c r="X80" s="36">
        <v>0.6</v>
      </c>
      <c r="Y80" s="55" t="s">
        <v>94</v>
      </c>
      <c r="Z80" s="36" t="s">
        <v>53</v>
      </c>
      <c r="AA80" s="36">
        <v>1E-3</v>
      </c>
      <c r="AB80" s="36" t="s">
        <v>46</v>
      </c>
      <c r="AC80" s="36" t="s">
        <v>54</v>
      </c>
      <c r="AD80" s="36" t="s">
        <v>55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38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56</v>
      </c>
      <c r="D81" s="51" t="s">
        <v>38</v>
      </c>
      <c r="E81" s="36" t="s">
        <v>117</v>
      </c>
      <c r="F81" s="32"/>
      <c r="G81" s="50" t="s">
        <v>119</v>
      </c>
      <c r="H81" s="36" t="s">
        <v>118</v>
      </c>
      <c r="I81" s="55" t="s">
        <v>93</v>
      </c>
      <c r="J81" s="36">
        <v>50</v>
      </c>
      <c r="K81" s="34">
        <v>2</v>
      </c>
      <c r="L81" s="36" t="s">
        <v>46</v>
      </c>
      <c r="M81" s="36" t="s">
        <v>71</v>
      </c>
      <c r="N81" s="36" t="s">
        <v>78</v>
      </c>
      <c r="O81" s="36" t="s">
        <v>79</v>
      </c>
      <c r="P81" s="36">
        <v>0.4</v>
      </c>
      <c r="Q81" s="36" t="s">
        <v>80</v>
      </c>
      <c r="R81" s="55" t="s">
        <v>94</v>
      </c>
      <c r="S81" s="36" t="s">
        <v>52</v>
      </c>
      <c r="T81" s="36">
        <v>0.3</v>
      </c>
      <c r="U81" s="55" t="s">
        <v>94</v>
      </c>
      <c r="V81" s="36" t="s">
        <v>47</v>
      </c>
      <c r="W81" s="36" t="s">
        <v>81</v>
      </c>
      <c r="X81" s="36">
        <v>0.6</v>
      </c>
      <c r="Y81" s="55" t="s">
        <v>94</v>
      </c>
      <c r="Z81" s="36" t="s">
        <v>53</v>
      </c>
      <c r="AA81" s="34" t="s">
        <v>97</v>
      </c>
      <c r="AB81" s="34" t="s">
        <v>98</v>
      </c>
      <c r="AC81" s="36" t="s">
        <v>54</v>
      </c>
      <c r="AD81" s="36" t="s">
        <v>55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38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56</v>
      </c>
      <c r="D82" s="51" t="s">
        <v>38</v>
      </c>
      <c r="E82" s="36" t="s">
        <v>117</v>
      </c>
      <c r="F82" s="32"/>
      <c r="G82" s="50" t="s">
        <v>119</v>
      </c>
      <c r="H82" s="36" t="s">
        <v>118</v>
      </c>
      <c r="I82" s="55" t="s">
        <v>93</v>
      </c>
      <c r="J82" s="36">
        <v>50</v>
      </c>
      <c r="K82" s="34">
        <v>2</v>
      </c>
      <c r="L82" s="36" t="s">
        <v>46</v>
      </c>
      <c r="M82" s="36" t="s">
        <v>71</v>
      </c>
      <c r="N82" s="36" t="s">
        <v>78</v>
      </c>
      <c r="O82" s="36" t="s">
        <v>79</v>
      </c>
      <c r="P82" s="34">
        <v>0.3</v>
      </c>
      <c r="Q82" s="36" t="s">
        <v>80</v>
      </c>
      <c r="R82" s="55" t="s">
        <v>94</v>
      </c>
      <c r="S82" s="36" t="s">
        <v>52</v>
      </c>
      <c r="T82" s="34">
        <v>0.2</v>
      </c>
      <c r="U82" s="55" t="s">
        <v>94</v>
      </c>
      <c r="V82" s="36" t="s">
        <v>47</v>
      </c>
      <c r="W82" s="36" t="s">
        <v>81</v>
      </c>
      <c r="X82" s="34">
        <v>0.5</v>
      </c>
      <c r="Y82" s="55" t="s">
        <v>94</v>
      </c>
      <c r="Z82" s="36" t="s">
        <v>53</v>
      </c>
      <c r="AA82" s="34" t="s">
        <v>97</v>
      </c>
      <c r="AB82" s="34" t="s">
        <v>98</v>
      </c>
      <c r="AC82" s="36" t="s">
        <v>54</v>
      </c>
      <c r="AD82" s="36" t="s">
        <v>55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38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56</v>
      </c>
      <c r="D83" s="51" t="s">
        <v>38</v>
      </c>
      <c r="E83" s="36" t="s">
        <v>117</v>
      </c>
      <c r="F83" s="32"/>
      <c r="G83" s="50" t="s">
        <v>119</v>
      </c>
      <c r="H83" s="36" t="s">
        <v>118</v>
      </c>
      <c r="I83" s="55" t="s">
        <v>93</v>
      </c>
      <c r="J83" s="36">
        <v>50</v>
      </c>
      <c r="K83" s="36">
        <v>1</v>
      </c>
      <c r="L83" s="36" t="s">
        <v>46</v>
      </c>
      <c r="M83" s="36" t="s">
        <v>71</v>
      </c>
      <c r="N83" s="36" t="s">
        <v>78</v>
      </c>
      <c r="O83" s="36" t="s">
        <v>79</v>
      </c>
      <c r="P83" s="36">
        <v>0.4</v>
      </c>
      <c r="Q83" s="36" t="s">
        <v>80</v>
      </c>
      <c r="R83" s="55" t="s">
        <v>94</v>
      </c>
      <c r="S83" s="36" t="s">
        <v>52</v>
      </c>
      <c r="T83" s="36">
        <v>0.3</v>
      </c>
      <c r="U83" s="55" t="s">
        <v>94</v>
      </c>
      <c r="V83" s="36" t="s">
        <v>47</v>
      </c>
      <c r="W83" s="36" t="s">
        <v>81</v>
      </c>
      <c r="X83" s="36">
        <v>0.6</v>
      </c>
      <c r="Y83" s="55" t="s">
        <v>94</v>
      </c>
      <c r="Z83" s="36" t="s">
        <v>53</v>
      </c>
      <c r="AA83" s="34" t="s">
        <v>97</v>
      </c>
      <c r="AB83" s="34" t="s">
        <v>98</v>
      </c>
      <c r="AC83" s="36" t="s">
        <v>54</v>
      </c>
      <c r="AD83" s="36" t="s">
        <v>55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38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56</v>
      </c>
      <c r="D84" s="51" t="s">
        <v>38</v>
      </c>
      <c r="E84" s="36" t="s">
        <v>117</v>
      </c>
      <c r="F84" s="32"/>
      <c r="G84" s="50" t="s">
        <v>119</v>
      </c>
      <c r="H84" s="36" t="s">
        <v>118</v>
      </c>
      <c r="I84" s="55" t="s">
        <v>93</v>
      </c>
      <c r="J84" s="36">
        <v>50</v>
      </c>
      <c r="K84" s="34">
        <v>2</v>
      </c>
      <c r="L84" s="36" t="s">
        <v>46</v>
      </c>
      <c r="M84" s="36" t="s">
        <v>71</v>
      </c>
      <c r="N84" s="36" t="s">
        <v>78</v>
      </c>
      <c r="O84" s="36" t="s">
        <v>79</v>
      </c>
      <c r="P84" s="36">
        <v>0.4</v>
      </c>
      <c r="Q84" s="36" t="s">
        <v>80</v>
      </c>
      <c r="R84" s="55" t="s">
        <v>94</v>
      </c>
      <c r="S84" s="36" t="s">
        <v>52</v>
      </c>
      <c r="T84" s="36">
        <v>0.3</v>
      </c>
      <c r="U84" s="55" t="s">
        <v>94</v>
      </c>
      <c r="V84" s="36" t="s">
        <v>47</v>
      </c>
      <c r="W84" s="36" t="s">
        <v>81</v>
      </c>
      <c r="X84" s="36">
        <v>0.6</v>
      </c>
      <c r="Y84" s="55" t="s">
        <v>102</v>
      </c>
      <c r="Z84" s="36" t="s">
        <v>53</v>
      </c>
      <c r="AA84" s="34" t="s">
        <v>97</v>
      </c>
      <c r="AB84" s="34" t="s">
        <v>98</v>
      </c>
      <c r="AC84" s="36" t="s">
        <v>54</v>
      </c>
      <c r="AD84" s="36" t="s">
        <v>55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38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56</v>
      </c>
      <c r="D85" s="51" t="s">
        <v>38</v>
      </c>
      <c r="E85" s="36" t="s">
        <v>117</v>
      </c>
      <c r="F85" s="32"/>
      <c r="G85" s="50" t="s">
        <v>119</v>
      </c>
      <c r="H85" s="36" t="s">
        <v>118</v>
      </c>
      <c r="I85" s="55" t="s">
        <v>93</v>
      </c>
      <c r="J85" s="36">
        <v>50</v>
      </c>
      <c r="K85" s="34">
        <v>2</v>
      </c>
      <c r="L85" s="36" t="s">
        <v>46</v>
      </c>
      <c r="M85" s="36" t="s">
        <v>71</v>
      </c>
      <c r="N85" s="36" t="s">
        <v>78</v>
      </c>
      <c r="O85" s="36" t="s">
        <v>79</v>
      </c>
      <c r="P85" s="36">
        <v>0.4</v>
      </c>
      <c r="Q85" s="36" t="s">
        <v>80</v>
      </c>
      <c r="R85" s="55" t="s">
        <v>105</v>
      </c>
      <c r="S85" s="36" t="s">
        <v>52</v>
      </c>
      <c r="T85" s="36">
        <v>0.3</v>
      </c>
      <c r="U85" s="55" t="s">
        <v>105</v>
      </c>
      <c r="V85" s="36" t="s">
        <v>47</v>
      </c>
      <c r="W85" s="36" t="s">
        <v>81</v>
      </c>
      <c r="X85" s="36">
        <v>0.6</v>
      </c>
      <c r="Y85" s="55" t="s">
        <v>105</v>
      </c>
      <c r="Z85" s="36" t="s">
        <v>53</v>
      </c>
      <c r="AA85" s="34" t="s">
        <v>97</v>
      </c>
      <c r="AB85" s="34" t="s">
        <v>98</v>
      </c>
      <c r="AC85" s="36" t="s">
        <v>54</v>
      </c>
      <c r="AD85" s="36" t="s">
        <v>55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38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56</v>
      </c>
      <c r="D86" s="51" t="s">
        <v>38</v>
      </c>
      <c r="E86" s="36" t="s">
        <v>117</v>
      </c>
      <c r="F86" s="32"/>
      <c r="G86" s="37" t="s">
        <v>40</v>
      </c>
      <c r="H86" s="36" t="s">
        <v>118</v>
      </c>
      <c r="I86" s="55" t="s">
        <v>93</v>
      </c>
      <c r="J86" s="36">
        <v>50</v>
      </c>
      <c r="K86" s="34">
        <v>2</v>
      </c>
      <c r="L86" s="36" t="s">
        <v>46</v>
      </c>
      <c r="M86" s="36" t="s">
        <v>71</v>
      </c>
      <c r="N86" s="36" t="s">
        <v>78</v>
      </c>
      <c r="O86" s="36" t="s">
        <v>79</v>
      </c>
      <c r="P86" s="36">
        <v>0.4</v>
      </c>
      <c r="Q86" s="36" t="s">
        <v>80</v>
      </c>
      <c r="R86" s="55" t="s">
        <v>94</v>
      </c>
      <c r="S86" s="36" t="s">
        <v>52</v>
      </c>
      <c r="T86" s="36">
        <v>0.3</v>
      </c>
      <c r="U86" s="55" t="s">
        <v>94</v>
      </c>
      <c r="V86" s="36" t="s">
        <v>47</v>
      </c>
      <c r="W86" s="36" t="s">
        <v>81</v>
      </c>
      <c r="X86" s="36">
        <v>0.6</v>
      </c>
      <c r="Y86" s="55" t="s">
        <v>105</v>
      </c>
      <c r="Z86" s="36" t="s">
        <v>53</v>
      </c>
      <c r="AA86" s="34" t="s">
        <v>97</v>
      </c>
      <c r="AB86" s="34" t="s">
        <v>98</v>
      </c>
      <c r="AC86" s="36" t="s">
        <v>54</v>
      </c>
      <c r="AD86" s="36" t="s">
        <v>55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38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56</v>
      </c>
      <c r="D87" s="51" t="s">
        <v>38</v>
      </c>
      <c r="E87" s="36" t="s">
        <v>117</v>
      </c>
      <c r="F87" s="32"/>
      <c r="G87" s="37" t="s">
        <v>40</v>
      </c>
      <c r="H87" s="36" t="s">
        <v>118</v>
      </c>
      <c r="I87" s="55" t="s">
        <v>93</v>
      </c>
      <c r="J87" s="36">
        <v>50</v>
      </c>
      <c r="K87" s="36">
        <v>1</v>
      </c>
      <c r="L87" s="36" t="s">
        <v>46</v>
      </c>
      <c r="M87" s="36" t="s">
        <v>71</v>
      </c>
      <c r="N87" s="36" t="s">
        <v>78</v>
      </c>
      <c r="O87" s="36" t="s">
        <v>79</v>
      </c>
      <c r="P87" s="36">
        <v>0.4</v>
      </c>
      <c r="Q87" s="36" t="s">
        <v>80</v>
      </c>
      <c r="R87" s="55" t="s">
        <v>94</v>
      </c>
      <c r="S87" s="36" t="s">
        <v>52</v>
      </c>
      <c r="T87" s="36">
        <v>0.3</v>
      </c>
      <c r="U87" s="55" t="s">
        <v>94</v>
      </c>
      <c r="V87" s="36" t="s">
        <v>47</v>
      </c>
      <c r="W87" s="36" t="s">
        <v>81</v>
      </c>
      <c r="X87" s="36">
        <v>0.6</v>
      </c>
      <c r="Y87" s="55" t="s">
        <v>102</v>
      </c>
      <c r="Z87" s="36" t="s">
        <v>53</v>
      </c>
      <c r="AA87" s="34" t="s">
        <v>97</v>
      </c>
      <c r="AB87" s="34" t="s">
        <v>98</v>
      </c>
      <c r="AC87" s="36" t="s">
        <v>54</v>
      </c>
      <c r="AD87" s="36" t="s">
        <v>55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38</v>
      </c>
      <c r="BG87" s="39" t="s">
        <v>120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56</v>
      </c>
      <c r="D88" s="51" t="s">
        <v>38</v>
      </c>
      <c r="E88" s="36" t="s">
        <v>117</v>
      </c>
      <c r="F88" s="32"/>
      <c r="G88" s="37" t="s">
        <v>40</v>
      </c>
      <c r="H88" s="36" t="s">
        <v>118</v>
      </c>
      <c r="I88" s="55" t="s">
        <v>93</v>
      </c>
      <c r="J88" s="36">
        <v>50</v>
      </c>
      <c r="K88" s="36">
        <v>1</v>
      </c>
      <c r="L88" s="36" t="s">
        <v>46</v>
      </c>
      <c r="M88" s="36" t="s">
        <v>71</v>
      </c>
      <c r="N88" s="36" t="s">
        <v>78</v>
      </c>
      <c r="O88" s="36" t="s">
        <v>79</v>
      </c>
      <c r="P88" s="36">
        <v>0.4</v>
      </c>
      <c r="Q88" s="36" t="s">
        <v>80</v>
      </c>
      <c r="R88" s="55" t="s">
        <v>105</v>
      </c>
      <c r="S88" s="36" t="s">
        <v>52</v>
      </c>
      <c r="T88" s="36">
        <v>0.3</v>
      </c>
      <c r="U88" s="55" t="s">
        <v>105</v>
      </c>
      <c r="V88" s="36" t="s">
        <v>47</v>
      </c>
      <c r="W88" s="36" t="s">
        <v>81</v>
      </c>
      <c r="X88" s="36">
        <v>0.6</v>
      </c>
      <c r="Y88" s="55" t="s">
        <v>105</v>
      </c>
      <c r="Z88" s="36" t="s">
        <v>53</v>
      </c>
      <c r="AA88" s="34" t="s">
        <v>97</v>
      </c>
      <c r="AB88" s="34" t="s">
        <v>98</v>
      </c>
      <c r="AC88" s="36" t="s">
        <v>54</v>
      </c>
      <c r="AD88" s="36" t="s">
        <v>55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38</v>
      </c>
      <c r="BG88" s="39" t="s">
        <v>120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56</v>
      </c>
      <c r="D89" s="51" t="s">
        <v>38</v>
      </c>
      <c r="E89" s="36" t="s">
        <v>117</v>
      </c>
      <c r="F89" s="32"/>
      <c r="G89" s="37" t="s">
        <v>40</v>
      </c>
      <c r="H89" s="36" t="s">
        <v>118</v>
      </c>
      <c r="I89" s="55" t="s">
        <v>93</v>
      </c>
      <c r="J89" s="36">
        <v>50</v>
      </c>
      <c r="K89" s="36">
        <v>1</v>
      </c>
      <c r="L89" s="36" t="s">
        <v>46</v>
      </c>
      <c r="M89" s="36" t="s">
        <v>71</v>
      </c>
      <c r="N89" s="36" t="s">
        <v>78</v>
      </c>
      <c r="O89" s="36" t="s">
        <v>79</v>
      </c>
      <c r="P89" s="36">
        <v>0.4</v>
      </c>
      <c r="Q89" s="36" t="s">
        <v>80</v>
      </c>
      <c r="R89" s="55" t="s">
        <v>94</v>
      </c>
      <c r="S89" s="36" t="s">
        <v>52</v>
      </c>
      <c r="T89" s="36">
        <v>0.3</v>
      </c>
      <c r="U89" s="55" t="s">
        <v>94</v>
      </c>
      <c r="V89" s="36" t="s">
        <v>47</v>
      </c>
      <c r="W89" s="36" t="s">
        <v>81</v>
      </c>
      <c r="X89" s="36">
        <v>0.6</v>
      </c>
      <c r="Y89" s="55" t="s">
        <v>105</v>
      </c>
      <c r="Z89" s="36" t="s">
        <v>53</v>
      </c>
      <c r="AA89" s="34" t="s">
        <v>97</v>
      </c>
      <c r="AB89" s="34" t="s">
        <v>98</v>
      </c>
      <c r="AC89" s="36" t="s">
        <v>54</v>
      </c>
      <c r="AD89" s="36" t="s">
        <v>55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38</v>
      </c>
      <c r="BG89" s="39" t="s">
        <v>121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56</v>
      </c>
      <c r="D90" s="51" t="s">
        <v>38</v>
      </c>
      <c r="E90" s="36" t="s">
        <v>117</v>
      </c>
      <c r="F90" s="32"/>
      <c r="G90" s="37" t="s">
        <v>40</v>
      </c>
      <c r="H90" s="36" t="s">
        <v>118</v>
      </c>
      <c r="I90" s="55" t="s">
        <v>93</v>
      </c>
      <c r="J90" s="36">
        <v>50</v>
      </c>
      <c r="K90" s="36">
        <v>1</v>
      </c>
      <c r="L90" s="36" t="s">
        <v>46</v>
      </c>
      <c r="M90" s="36" t="s">
        <v>71</v>
      </c>
      <c r="N90" s="36" t="s">
        <v>78</v>
      </c>
      <c r="O90" s="36" t="s">
        <v>79</v>
      </c>
      <c r="P90" s="36">
        <v>0.4</v>
      </c>
      <c r="Q90" s="36" t="s">
        <v>80</v>
      </c>
      <c r="R90" s="55" t="s">
        <v>94</v>
      </c>
      <c r="S90" s="36" t="s">
        <v>52</v>
      </c>
      <c r="T90" s="36">
        <v>0.3</v>
      </c>
      <c r="U90" s="55" t="s">
        <v>94</v>
      </c>
      <c r="V90" s="36" t="s">
        <v>47</v>
      </c>
      <c r="W90" s="36" t="s">
        <v>81</v>
      </c>
      <c r="X90" s="36">
        <v>0.6</v>
      </c>
      <c r="Y90" s="55" t="s">
        <v>94</v>
      </c>
      <c r="Z90" s="36" t="s">
        <v>53</v>
      </c>
      <c r="AA90" s="34" t="s">
        <v>112</v>
      </c>
      <c r="AB90" s="34" t="s">
        <v>98</v>
      </c>
      <c r="AC90" s="36" t="s">
        <v>54</v>
      </c>
      <c r="AD90" s="36" t="s">
        <v>55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38</v>
      </c>
      <c r="BG90" s="39" t="s">
        <v>122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56</v>
      </c>
      <c r="D91" s="51" t="s">
        <v>38</v>
      </c>
      <c r="E91" s="36" t="s">
        <v>117</v>
      </c>
      <c r="F91" s="32"/>
      <c r="G91" s="37" t="s">
        <v>40</v>
      </c>
      <c r="H91" s="36" t="s">
        <v>118</v>
      </c>
      <c r="I91" s="55" t="s">
        <v>93</v>
      </c>
      <c r="J91" s="36">
        <v>50</v>
      </c>
      <c r="K91" s="36">
        <v>1</v>
      </c>
      <c r="L91" s="36" t="s">
        <v>46</v>
      </c>
      <c r="M91" s="36" t="s">
        <v>71</v>
      </c>
      <c r="N91" s="36" t="s">
        <v>78</v>
      </c>
      <c r="O91" s="36" t="s">
        <v>79</v>
      </c>
      <c r="P91" s="55">
        <v>0.3</v>
      </c>
      <c r="Q91" s="36" t="s">
        <v>80</v>
      </c>
      <c r="R91" s="55" t="s">
        <v>94</v>
      </c>
      <c r="S91" s="36" t="s">
        <v>52</v>
      </c>
      <c r="T91" s="55">
        <v>0.2</v>
      </c>
      <c r="U91" s="55" t="s">
        <v>94</v>
      </c>
      <c r="V91" s="36" t="s">
        <v>47</v>
      </c>
      <c r="W91" s="36" t="s">
        <v>81</v>
      </c>
      <c r="X91" s="36">
        <v>0.6</v>
      </c>
      <c r="Y91" s="55" t="s">
        <v>94</v>
      </c>
      <c r="Z91" s="36" t="s">
        <v>53</v>
      </c>
      <c r="AA91" s="34" t="s">
        <v>112</v>
      </c>
      <c r="AB91" s="34" t="s">
        <v>114</v>
      </c>
      <c r="AC91" s="36" t="s">
        <v>54</v>
      </c>
      <c r="AD91" s="36" t="s">
        <v>55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38</v>
      </c>
      <c r="BG91" s="39" t="s">
        <v>120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56</v>
      </c>
      <c r="D92" s="51" t="s">
        <v>38</v>
      </c>
      <c r="E92" s="36" t="s">
        <v>117</v>
      </c>
      <c r="F92" s="32"/>
      <c r="G92" s="37" t="s">
        <v>40</v>
      </c>
      <c r="H92" s="36" t="s">
        <v>118</v>
      </c>
      <c r="I92" s="55" t="s">
        <v>93</v>
      </c>
      <c r="J92" s="36">
        <v>50</v>
      </c>
      <c r="K92" s="36">
        <v>1</v>
      </c>
      <c r="L92" s="36" t="s">
        <v>46</v>
      </c>
      <c r="M92" s="36" t="s">
        <v>71</v>
      </c>
      <c r="N92" s="36" t="s">
        <v>78</v>
      </c>
      <c r="O92" s="36" t="s">
        <v>79</v>
      </c>
      <c r="P92" s="55">
        <v>0.3</v>
      </c>
      <c r="Q92" s="36" t="s">
        <v>80</v>
      </c>
      <c r="R92" s="55" t="s">
        <v>94</v>
      </c>
      <c r="S92" s="36" t="s">
        <v>52</v>
      </c>
      <c r="T92" s="55">
        <v>0.2</v>
      </c>
      <c r="U92" s="55" t="s">
        <v>94</v>
      </c>
      <c r="V92" s="36" t="s">
        <v>47</v>
      </c>
      <c r="W92" s="36" t="s">
        <v>81</v>
      </c>
      <c r="X92" s="36">
        <v>0.6</v>
      </c>
      <c r="Y92" s="55" t="s">
        <v>115</v>
      </c>
      <c r="Z92" s="36" t="s">
        <v>53</v>
      </c>
      <c r="AA92" s="34" t="s">
        <v>112</v>
      </c>
      <c r="AB92" s="34" t="s">
        <v>114</v>
      </c>
      <c r="AC92" s="36" t="s">
        <v>54</v>
      </c>
      <c r="AD92" s="36" t="s">
        <v>55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38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56</v>
      </c>
      <c r="D93" s="51" t="s">
        <v>38</v>
      </c>
      <c r="E93" s="36" t="s">
        <v>117</v>
      </c>
      <c r="F93" s="32"/>
      <c r="G93" s="37" t="s">
        <v>40</v>
      </c>
      <c r="H93" s="36" t="s">
        <v>118</v>
      </c>
      <c r="I93" s="55" t="s">
        <v>93</v>
      </c>
      <c r="J93" s="36">
        <v>50</v>
      </c>
      <c r="K93" s="36">
        <v>1</v>
      </c>
      <c r="L93" s="36" t="s">
        <v>46</v>
      </c>
      <c r="M93" s="36" t="s">
        <v>71</v>
      </c>
      <c r="N93" s="36" t="s">
        <v>78</v>
      </c>
      <c r="O93" s="36" t="s">
        <v>79</v>
      </c>
      <c r="P93" s="55">
        <v>0.3</v>
      </c>
      <c r="Q93" s="36" t="s">
        <v>80</v>
      </c>
      <c r="R93" s="55" t="s">
        <v>115</v>
      </c>
      <c r="S93" s="36" t="s">
        <v>52</v>
      </c>
      <c r="T93" s="55">
        <v>0.2</v>
      </c>
      <c r="U93" s="55" t="s">
        <v>115</v>
      </c>
      <c r="V93" s="36" t="s">
        <v>47</v>
      </c>
      <c r="W93" s="36" t="s">
        <v>81</v>
      </c>
      <c r="X93" s="36">
        <v>0.6</v>
      </c>
      <c r="Y93" s="55" t="s">
        <v>116</v>
      </c>
      <c r="Z93" s="36" t="s">
        <v>53</v>
      </c>
      <c r="AA93" s="34" t="s">
        <v>112</v>
      </c>
      <c r="AB93" s="34" t="s">
        <v>114</v>
      </c>
      <c r="AC93" s="36" t="s">
        <v>54</v>
      </c>
      <c r="AD93" s="36" t="s">
        <v>55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38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42</v>
      </c>
      <c r="C95" s="32"/>
      <c r="D95" s="43"/>
      <c r="E95" s="32" t="s">
        <v>123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9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100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154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100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155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100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156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100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157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100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158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100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159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100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160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100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161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100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162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100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100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164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100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100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166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100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167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100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168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100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100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100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100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100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7" priority="1" operator="greaterThan">
      <formula>500</formula>
    </cfRule>
    <cfRule type="cellIs" dxfId="6" priority="2" operator="between">
      <formula>200</formula>
      <formula>100</formula>
    </cfRule>
    <cfRule type="cellIs" dxfId="5" priority="3" operator="between">
      <formula>100</formula>
      <formula>50</formula>
    </cfRule>
    <cfRule type="cellIs" dxfId="4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R1008"/>
  <sheetViews>
    <sheetView tabSelected="1" zoomScale="115" zoomScaleNormal="115" workbookViewId="0">
      <pane xSplit="6" ySplit="7" topLeftCell="J23" activePane="bottomRight" state="frozen"/>
      <selection pane="topRight" activeCell="G1" sqref="G1"/>
      <selection pane="bottomLeft" activeCell="A8" sqref="A8"/>
      <selection pane="bottomRight" activeCell="Q71" sqref="Q71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8.88671875" style="17" bestFit="1" customWidth="1"/>
    <col min="11" max="11" width="6.77734375" style="17" bestFit="1" customWidth="1"/>
    <col min="12" max="12" width="9.21875" style="17" bestFit="1" customWidth="1"/>
    <col min="13" max="13" width="7.109375" style="17" bestFit="1" customWidth="1"/>
    <col min="14" max="14" width="7.109375" style="17" customWidth="1"/>
    <col min="15" max="15" width="17.44140625" style="17" bestFit="1" customWidth="1"/>
    <col min="16" max="16" width="7.21875" style="17" bestFit="1" customWidth="1"/>
    <col min="17" max="17" width="7.5546875" style="17" bestFit="1" customWidth="1"/>
    <col min="18" max="18" width="11" style="17" bestFit="1" customWidth="1"/>
    <col min="19" max="19" width="12.77734375" style="17" bestFit="1" customWidth="1"/>
    <col min="20" max="20" width="9.21875" style="17" bestFit="1" customWidth="1"/>
    <col min="21" max="21" width="8.21875" style="17" bestFit="1" customWidth="1"/>
    <col min="22" max="22" width="13.77734375" style="17" bestFit="1" customWidth="1"/>
    <col min="23" max="24" width="15.77734375" style="17" bestFit="1" customWidth="1"/>
    <col min="25" max="25" width="9.21875" style="17" bestFit="1" customWidth="1"/>
    <col min="26" max="26" width="13.6640625" style="17" bestFit="1" customWidth="1"/>
    <col min="27" max="27" width="8.21875" style="17" bestFit="1" customWidth="1"/>
    <col min="28" max="28" width="7.21875" style="17" bestFit="1" customWidth="1"/>
    <col min="29" max="29" width="14.44140625" style="17" bestFit="1" customWidth="1"/>
    <col min="30" max="30" width="9.77734375" style="17" bestFit="1" customWidth="1"/>
    <col min="31" max="31" width="8.21875" style="17" bestFit="1" customWidth="1"/>
    <col min="32" max="32" width="7.33203125" style="17" bestFit="1" customWidth="1"/>
    <col min="33" max="33" width="8.5546875" style="17" bestFit="1" customWidth="1"/>
    <col min="34" max="34" width="12.109375" style="17" bestFit="1" customWidth="1"/>
    <col min="35" max="35" width="10.6640625" style="17" bestFit="1" customWidth="1"/>
    <col min="36" max="36" width="4.33203125" style="17" bestFit="1" customWidth="1"/>
    <col min="37" max="37" width="0.88671875" style="17" customWidth="1"/>
    <col min="38" max="38" width="10.21875" style="17" bestFit="1" customWidth="1"/>
    <col min="39" max="39" width="11.77734375" style="17" bestFit="1" customWidth="1"/>
    <col min="40" max="40" width="5.88671875" style="17" bestFit="1" customWidth="1"/>
    <col min="41" max="41" width="10.21875" style="17" bestFit="1" customWidth="1"/>
    <col min="42" max="42" width="5.88671875" style="17" bestFit="1" customWidth="1"/>
    <col min="43" max="43" width="10.21875" style="17" bestFit="1" customWidth="1"/>
    <col min="44" max="44" width="5.88671875" style="17" bestFit="1" customWidth="1"/>
    <col min="45" max="45" width="8.44140625" style="17" bestFit="1" customWidth="1"/>
    <col min="46" max="46" width="5.88671875" style="17" bestFit="1" customWidth="1"/>
    <col min="47" max="47" width="3.21875" style="17" bestFit="1" customWidth="1"/>
    <col min="48" max="49" width="12.21875" style="17" bestFit="1" customWidth="1"/>
    <col min="50" max="50" width="2.44140625" style="17" bestFit="1" customWidth="1"/>
    <col min="51" max="51" width="3.109375" style="17" bestFit="1" customWidth="1"/>
    <col min="52" max="52" width="2.44140625" style="17" bestFit="1" customWidth="1"/>
    <col min="53" max="53" width="3.109375" style="17" bestFit="1" customWidth="1"/>
    <col min="54" max="54" width="2.44140625" style="17" bestFit="1" customWidth="1"/>
    <col min="55" max="55" width="3.109375" style="17" bestFit="1" customWidth="1"/>
    <col min="56" max="56" width="2.44140625" style="17" bestFit="1" customWidth="1"/>
    <col min="57" max="57" width="2.5546875" style="17" bestFit="1" customWidth="1"/>
    <col min="58" max="58" width="2.44140625" style="17" bestFit="1" customWidth="1"/>
    <col min="59" max="59" width="3.109375" style="17" bestFit="1" customWidth="1"/>
    <col min="60" max="63" width="3.109375" style="17" customWidth="1"/>
    <col min="64" max="64" width="4.109375" style="17" customWidth="1"/>
    <col min="65" max="65" width="12.21875" style="17" bestFit="1" customWidth="1"/>
    <col min="66" max="66" width="4.33203125" style="78" customWidth="1"/>
    <col min="67" max="67" width="0.88671875" style="17" customWidth="1"/>
    <col min="68" max="68" width="9.21875" style="17" customWidth="1"/>
    <col min="69" max="69" width="11.21875" style="17" bestFit="1" customWidth="1"/>
    <col min="70" max="70" width="39.6640625" style="17" bestFit="1" customWidth="1"/>
    <col min="71" max="71" width="53.6640625" style="17" bestFit="1" customWidth="1"/>
    <col min="72" max="72" width="52.88671875" style="17" bestFit="1" customWidth="1"/>
    <col min="73" max="73" width="54.21875" style="17" bestFit="1" customWidth="1"/>
    <col min="74" max="74" width="52.88671875" style="17" bestFit="1" customWidth="1"/>
    <col min="75" max="75" width="52.109375" style="17" bestFit="1" customWidth="1"/>
    <col min="76" max="76" width="51.77734375" style="17" bestFit="1" customWidth="1"/>
    <col min="77" max="16384" width="8.77734375" style="17"/>
  </cols>
  <sheetData>
    <row r="1" spans="1:92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4"/>
      <c r="BM1" s="64"/>
      <c r="BN1" s="64"/>
      <c r="BO1" s="14"/>
      <c r="BP1" s="12"/>
      <c r="BQ1" s="13"/>
      <c r="BR1" s="18"/>
      <c r="BS1" s="12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</row>
    <row r="2" spans="1:92" ht="24.6" x14ac:dyDescent="0.4">
      <c r="A2" s="12"/>
      <c r="B2" s="62" t="s">
        <v>124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64"/>
      <c r="BM2" s="64"/>
      <c r="BN2" s="64"/>
      <c r="BO2" s="14"/>
      <c r="BP2" s="12"/>
      <c r="BQ2" s="13"/>
      <c r="BR2" s="18"/>
      <c r="BS2" s="12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2" ht="17.399999999999999" x14ac:dyDescent="0.3">
      <c r="A3" s="12"/>
      <c r="B3" s="63" t="s">
        <v>125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64"/>
      <c r="BM3" s="64"/>
      <c r="BN3" s="64"/>
      <c r="BO3" s="14"/>
      <c r="BP3" s="12"/>
      <c r="BQ3" s="13"/>
      <c r="BR3" s="18"/>
      <c r="BS3" s="12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2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113" t="s">
        <v>2</v>
      </c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4"/>
      <c r="BP4" s="12"/>
      <c r="BQ4" s="13"/>
      <c r="BR4" s="18"/>
      <c r="BS4" s="12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2" s="21" customFormat="1" ht="10.199999999999999" x14ac:dyDescent="0.2">
      <c r="A5" s="20"/>
      <c r="B5" s="110" t="s">
        <v>3</v>
      </c>
      <c r="C5" s="117" t="s">
        <v>150</v>
      </c>
      <c r="D5" s="117" t="s">
        <v>4</v>
      </c>
      <c r="E5" s="110" t="s">
        <v>5</v>
      </c>
      <c r="F5" s="94"/>
      <c r="G5" s="110" t="s">
        <v>19</v>
      </c>
      <c r="H5" s="110" t="s">
        <v>241</v>
      </c>
      <c r="I5" s="110" t="s">
        <v>6</v>
      </c>
      <c r="J5" s="110" t="s">
        <v>7</v>
      </c>
      <c r="K5" s="110" t="s">
        <v>8</v>
      </c>
      <c r="L5" s="110" t="s">
        <v>9</v>
      </c>
      <c r="M5" s="110" t="s">
        <v>10</v>
      </c>
      <c r="N5" s="92"/>
      <c r="O5" s="124" t="s">
        <v>244</v>
      </c>
      <c r="P5" s="116" t="s">
        <v>190</v>
      </c>
      <c r="Q5" s="111"/>
      <c r="R5" s="111"/>
      <c r="S5" s="111"/>
      <c r="T5" s="111"/>
      <c r="U5" s="111"/>
      <c r="V5" s="116" t="s">
        <v>182</v>
      </c>
      <c r="W5" s="111"/>
      <c r="X5" s="111"/>
      <c r="Y5" s="111"/>
      <c r="Z5" s="111"/>
      <c r="AA5" s="111"/>
      <c r="AB5" s="116" t="s">
        <v>13</v>
      </c>
      <c r="AC5" s="111"/>
      <c r="AD5" s="111"/>
      <c r="AE5" s="111"/>
      <c r="AF5" s="116" t="s">
        <v>14</v>
      </c>
      <c r="AG5" s="111"/>
      <c r="AH5" s="111"/>
      <c r="AI5" s="116" t="s">
        <v>15</v>
      </c>
      <c r="AJ5" s="110" t="s">
        <v>16</v>
      </c>
      <c r="AK5" s="92"/>
      <c r="AL5" s="113">
        <v>5</v>
      </c>
      <c r="AM5" s="111"/>
      <c r="AN5" s="113">
        <v>10</v>
      </c>
      <c r="AO5" s="111"/>
      <c r="AP5" s="113">
        <v>15</v>
      </c>
      <c r="AQ5" s="111"/>
      <c r="AR5" s="113">
        <v>30</v>
      </c>
      <c r="AS5" s="111"/>
      <c r="AT5" s="113">
        <v>50</v>
      </c>
      <c r="AU5" s="111"/>
      <c r="AV5" s="113">
        <v>75</v>
      </c>
      <c r="AW5" s="111"/>
      <c r="AX5" s="113">
        <v>100</v>
      </c>
      <c r="AY5" s="111"/>
      <c r="AZ5" s="112">
        <v>150</v>
      </c>
      <c r="BA5" s="111"/>
      <c r="BB5" s="112">
        <v>200</v>
      </c>
      <c r="BC5" s="111"/>
      <c r="BD5" s="112">
        <v>250</v>
      </c>
      <c r="BE5" s="111"/>
      <c r="BF5" s="112">
        <v>300</v>
      </c>
      <c r="BG5" s="111"/>
      <c r="BH5" s="112">
        <v>400</v>
      </c>
      <c r="BI5" s="111"/>
      <c r="BJ5" s="112">
        <v>500</v>
      </c>
      <c r="BK5" s="111"/>
      <c r="BL5" s="112" t="s">
        <v>17</v>
      </c>
      <c r="BM5" s="111"/>
      <c r="BN5" s="111"/>
      <c r="BO5" s="92"/>
      <c r="BP5" s="120" t="s">
        <v>18</v>
      </c>
      <c r="BQ5" s="122" t="s">
        <v>126</v>
      </c>
      <c r="BR5" s="123" t="s">
        <v>20</v>
      </c>
      <c r="BS5" s="92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</row>
    <row r="6" spans="1:92" s="25" customFormat="1" ht="10.199999999999999" x14ac:dyDescent="0.2">
      <c r="A6" s="19"/>
      <c r="B6" s="111"/>
      <c r="C6" s="111"/>
      <c r="D6" s="111"/>
      <c r="E6" s="111"/>
      <c r="F6" s="95"/>
      <c r="G6" s="111"/>
      <c r="H6" s="110"/>
      <c r="I6" s="111"/>
      <c r="J6" s="111"/>
      <c r="K6" s="111"/>
      <c r="L6" s="111"/>
      <c r="M6" s="111"/>
      <c r="N6" s="93"/>
      <c r="O6" s="111"/>
      <c r="P6" s="22" t="s">
        <v>22</v>
      </c>
      <c r="Q6" s="94" t="s">
        <v>23</v>
      </c>
      <c r="R6" s="94" t="s">
        <v>24</v>
      </c>
      <c r="S6" s="94" t="s">
        <v>25</v>
      </c>
      <c r="T6" s="94" t="s">
        <v>26</v>
      </c>
      <c r="U6" s="94" t="s">
        <v>27</v>
      </c>
      <c r="V6" s="22" t="s">
        <v>22</v>
      </c>
      <c r="W6" s="94" t="s">
        <v>25</v>
      </c>
      <c r="X6" s="94" t="s">
        <v>188</v>
      </c>
      <c r="Y6" s="94" t="s">
        <v>23</v>
      </c>
      <c r="Z6" s="94" t="s">
        <v>24</v>
      </c>
      <c r="AA6" s="94" t="s">
        <v>27</v>
      </c>
      <c r="AB6" s="22" t="s">
        <v>22</v>
      </c>
      <c r="AC6" s="94" t="s">
        <v>28</v>
      </c>
      <c r="AD6" s="94" t="s">
        <v>25</v>
      </c>
      <c r="AE6" s="94" t="s">
        <v>27</v>
      </c>
      <c r="AF6" s="22" t="s">
        <v>29</v>
      </c>
      <c r="AG6" s="94" t="s">
        <v>30</v>
      </c>
      <c r="AH6" s="94" t="s">
        <v>31</v>
      </c>
      <c r="AI6" s="119"/>
      <c r="AJ6" s="111"/>
      <c r="AK6" s="94"/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3" t="s">
        <v>32</v>
      </c>
      <c r="BC6" s="23" t="s">
        <v>33</v>
      </c>
      <c r="BD6" s="23" t="s">
        <v>32</v>
      </c>
      <c r="BE6" s="23" t="s">
        <v>33</v>
      </c>
      <c r="BF6" s="23" t="s">
        <v>32</v>
      </c>
      <c r="BG6" s="23" t="s">
        <v>33</v>
      </c>
      <c r="BH6" s="23" t="s">
        <v>32</v>
      </c>
      <c r="BI6" s="23" t="s">
        <v>33</v>
      </c>
      <c r="BJ6" s="23" t="s">
        <v>32</v>
      </c>
      <c r="BK6" s="23" t="s">
        <v>33</v>
      </c>
      <c r="BL6" s="23" t="s">
        <v>32</v>
      </c>
      <c r="BM6" s="23" t="s">
        <v>33</v>
      </c>
      <c r="BN6" s="23" t="s">
        <v>34</v>
      </c>
      <c r="BO6" s="94"/>
      <c r="BP6" s="121"/>
      <c r="BQ6" s="121"/>
      <c r="BR6" s="121"/>
      <c r="BS6" s="94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</row>
    <row r="7" spans="1:92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1"/>
      <c r="BM7" s="41"/>
      <c r="BN7" s="41"/>
      <c r="BO7" s="28"/>
      <c r="BP7" s="28"/>
      <c r="BQ7" s="68"/>
      <c r="BR7" s="69"/>
      <c r="BS7" s="28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</row>
    <row r="8" spans="1:92" s="46" customFormat="1" ht="10.199999999999999" x14ac:dyDescent="0.2">
      <c r="A8" s="32"/>
      <c r="B8" s="32" t="s">
        <v>42</v>
      </c>
      <c r="C8" s="43"/>
      <c r="D8" s="43"/>
      <c r="E8" s="32" t="s">
        <v>127</v>
      </c>
      <c r="F8" s="32"/>
      <c r="G8" s="32"/>
      <c r="H8" s="32"/>
      <c r="I8" s="32" t="s">
        <v>44</v>
      </c>
      <c r="J8" s="32" t="s">
        <v>93</v>
      </c>
      <c r="K8" s="32">
        <v>50</v>
      </c>
      <c r="L8" s="32">
        <v>1</v>
      </c>
      <c r="M8" s="32" t="s">
        <v>46</v>
      </c>
      <c r="N8" s="32"/>
      <c r="O8" s="32" t="s">
        <v>51</v>
      </c>
      <c r="P8" s="32" t="s">
        <v>71</v>
      </c>
      <c r="Q8" s="32" t="s">
        <v>78</v>
      </c>
      <c r="R8" s="32" t="s">
        <v>79</v>
      </c>
      <c r="S8" s="32">
        <v>0.4</v>
      </c>
      <c r="T8" s="32" t="s">
        <v>128</v>
      </c>
      <c r="U8" s="32" t="s">
        <v>129</v>
      </c>
      <c r="V8" s="32" t="s">
        <v>52</v>
      </c>
      <c r="W8" s="32">
        <v>0.4</v>
      </c>
      <c r="X8" s="82" t="s">
        <v>38</v>
      </c>
      <c r="Y8" s="82" t="s">
        <v>38</v>
      </c>
      <c r="Z8" s="82" t="s">
        <v>38</v>
      </c>
      <c r="AA8" s="32" t="s">
        <v>129</v>
      </c>
      <c r="AB8" s="32" t="s">
        <v>47</v>
      </c>
      <c r="AC8" s="32" t="s">
        <v>81</v>
      </c>
      <c r="AD8" s="32">
        <v>0.6</v>
      </c>
      <c r="AE8" s="32" t="s">
        <v>129</v>
      </c>
      <c r="AF8" s="32" t="s">
        <v>53</v>
      </c>
      <c r="AG8" s="32" t="s">
        <v>130</v>
      </c>
      <c r="AH8" s="32" t="s">
        <v>98</v>
      </c>
      <c r="AI8" s="32" t="s">
        <v>54</v>
      </c>
      <c r="AJ8" s="32" t="s">
        <v>55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32"/>
      <c r="BP8" s="32"/>
      <c r="BQ8" s="43"/>
      <c r="BR8" s="74"/>
      <c r="BS8" s="32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</row>
    <row r="9" spans="1:92" ht="13.2" x14ac:dyDescent="0.25">
      <c r="A9" s="32"/>
      <c r="B9" s="34">
        <v>0</v>
      </c>
      <c r="C9" s="35" t="s">
        <v>56</v>
      </c>
      <c r="D9" s="35" t="s">
        <v>57</v>
      </c>
      <c r="E9" s="34" t="s">
        <v>127</v>
      </c>
      <c r="F9" s="32"/>
      <c r="G9" s="37" t="s">
        <v>40</v>
      </c>
      <c r="H9" s="101"/>
      <c r="I9" s="36" t="s">
        <v>44</v>
      </c>
      <c r="J9" s="36" t="s">
        <v>93</v>
      </c>
      <c r="K9" s="36">
        <v>50</v>
      </c>
      <c r="L9" s="36">
        <v>1</v>
      </c>
      <c r="M9" s="36" t="s">
        <v>46</v>
      </c>
      <c r="N9" s="36"/>
      <c r="O9" s="36" t="s">
        <v>51</v>
      </c>
      <c r="P9" s="36" t="s">
        <v>71</v>
      </c>
      <c r="Q9" s="36" t="s">
        <v>78</v>
      </c>
      <c r="R9" s="36" t="s">
        <v>79</v>
      </c>
      <c r="S9" s="36">
        <v>0.4</v>
      </c>
      <c r="T9" s="36" t="s">
        <v>128</v>
      </c>
      <c r="U9" s="36" t="s">
        <v>129</v>
      </c>
      <c r="V9" s="36" t="s">
        <v>52</v>
      </c>
      <c r="W9" s="36">
        <v>0.4</v>
      </c>
      <c r="X9" s="61" t="s">
        <v>38</v>
      </c>
      <c r="Y9" s="61" t="s">
        <v>38</v>
      </c>
      <c r="Z9" s="61" t="s">
        <v>38</v>
      </c>
      <c r="AA9" s="36" t="s">
        <v>129</v>
      </c>
      <c r="AB9" s="36" t="s">
        <v>47</v>
      </c>
      <c r="AC9" s="36" t="s">
        <v>81</v>
      </c>
      <c r="AD9" s="36">
        <v>0.6</v>
      </c>
      <c r="AE9" s="36" t="s">
        <v>129</v>
      </c>
      <c r="AF9" s="36" t="s">
        <v>53</v>
      </c>
      <c r="AG9" s="36" t="s">
        <v>130</v>
      </c>
      <c r="AH9" s="34" t="s">
        <v>98</v>
      </c>
      <c r="AI9" s="36" t="s">
        <v>54</v>
      </c>
      <c r="AJ9" s="36" t="s">
        <v>55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10">
        <v>50</v>
      </c>
      <c r="BO9" s="38"/>
      <c r="BP9" s="34">
        <v>576</v>
      </c>
      <c r="BQ9" s="51" t="s">
        <v>82</v>
      </c>
      <c r="BR9" s="72"/>
      <c r="BS9" s="34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</row>
    <row r="10" spans="1:92" ht="13.2" x14ac:dyDescent="0.25">
      <c r="A10" s="32"/>
      <c r="B10" s="34">
        <v>1</v>
      </c>
      <c r="C10" s="35" t="s">
        <v>56</v>
      </c>
      <c r="D10" s="35" t="s">
        <v>74</v>
      </c>
      <c r="E10" s="34" t="s">
        <v>127</v>
      </c>
      <c r="F10" s="32"/>
      <c r="G10" s="37" t="s">
        <v>40</v>
      </c>
      <c r="H10" s="101"/>
      <c r="I10" s="36" t="s">
        <v>44</v>
      </c>
      <c r="J10" s="36" t="s">
        <v>93</v>
      </c>
      <c r="K10" s="36">
        <v>50</v>
      </c>
      <c r="L10" s="36">
        <v>1</v>
      </c>
      <c r="M10" s="36" t="s">
        <v>46</v>
      </c>
      <c r="N10" s="36"/>
      <c r="O10" s="36" t="s">
        <v>51</v>
      </c>
      <c r="P10" s="36" t="s">
        <v>71</v>
      </c>
      <c r="Q10" s="36" t="s">
        <v>78</v>
      </c>
      <c r="R10" s="36" t="s">
        <v>79</v>
      </c>
      <c r="S10" s="55">
        <v>0.3</v>
      </c>
      <c r="T10" s="55" t="s">
        <v>131</v>
      </c>
      <c r="U10" s="36" t="s">
        <v>129</v>
      </c>
      <c r="V10" s="36" t="s">
        <v>52</v>
      </c>
      <c r="W10" s="55">
        <v>0.3</v>
      </c>
      <c r="X10" s="61" t="s">
        <v>38</v>
      </c>
      <c r="Y10" s="61" t="s">
        <v>38</v>
      </c>
      <c r="Z10" s="61" t="s">
        <v>38</v>
      </c>
      <c r="AA10" s="36" t="s">
        <v>129</v>
      </c>
      <c r="AB10" s="36" t="s">
        <v>47</v>
      </c>
      <c r="AC10" s="36" t="s">
        <v>81</v>
      </c>
      <c r="AD10" s="55">
        <v>0.5</v>
      </c>
      <c r="AE10" s="36" t="s">
        <v>129</v>
      </c>
      <c r="AF10" s="36" t="s">
        <v>53</v>
      </c>
      <c r="AG10" s="36" t="s">
        <v>130</v>
      </c>
      <c r="AH10" s="34" t="s">
        <v>98</v>
      </c>
      <c r="AI10" s="36" t="s">
        <v>54</v>
      </c>
      <c r="AJ10" s="36" t="s">
        <v>55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61.208957838300002</v>
      </c>
      <c r="BM10" s="2">
        <v>99.1070658366</v>
      </c>
      <c r="BN10" s="10">
        <v>48</v>
      </c>
      <c r="BO10" s="38"/>
      <c r="BP10" s="34">
        <v>648</v>
      </c>
      <c r="BQ10" s="51" t="s">
        <v>82</v>
      </c>
      <c r="BR10" s="72"/>
      <c r="BS10" s="34"/>
      <c r="BU10" s="7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8"/>
      <c r="CN10" s="78"/>
    </row>
    <row r="11" spans="1:92" ht="13.2" x14ac:dyDescent="0.25">
      <c r="A11" s="32"/>
      <c r="B11" s="34">
        <v>2</v>
      </c>
      <c r="C11" s="35" t="s">
        <v>56</v>
      </c>
      <c r="D11" s="35" t="s">
        <v>74</v>
      </c>
      <c r="E11" s="34" t="s">
        <v>127</v>
      </c>
      <c r="F11" s="32"/>
      <c r="G11" s="37" t="s">
        <v>40</v>
      </c>
      <c r="H11" s="101"/>
      <c r="I11" s="36" t="s">
        <v>44</v>
      </c>
      <c r="J11" s="36" t="s">
        <v>93</v>
      </c>
      <c r="K11" s="36">
        <v>50</v>
      </c>
      <c r="L11" s="36">
        <v>1</v>
      </c>
      <c r="M11" s="36" t="s">
        <v>46</v>
      </c>
      <c r="N11" s="36"/>
      <c r="O11" s="36" t="s">
        <v>51</v>
      </c>
      <c r="P11" s="36" t="s">
        <v>71</v>
      </c>
      <c r="Q11" s="36" t="s">
        <v>78</v>
      </c>
      <c r="R11" s="36" t="s">
        <v>79</v>
      </c>
      <c r="S11" s="55">
        <v>0.3</v>
      </c>
      <c r="T11" s="55" t="s">
        <v>132</v>
      </c>
      <c r="U11" s="36" t="s">
        <v>129</v>
      </c>
      <c r="V11" s="36" t="s">
        <v>52</v>
      </c>
      <c r="W11" s="55">
        <v>0.3</v>
      </c>
      <c r="X11" s="61" t="s">
        <v>38</v>
      </c>
      <c r="Y11" s="61" t="s">
        <v>38</v>
      </c>
      <c r="Z11" s="61" t="s">
        <v>38</v>
      </c>
      <c r="AA11" s="36" t="s">
        <v>129</v>
      </c>
      <c r="AB11" s="36" t="s">
        <v>47</v>
      </c>
      <c r="AC11" s="36" t="s">
        <v>81</v>
      </c>
      <c r="AD11" s="55">
        <v>0.5</v>
      </c>
      <c r="AE11" s="36" t="s">
        <v>129</v>
      </c>
      <c r="AF11" s="36" t="s">
        <v>53</v>
      </c>
      <c r="AG11" s="36" t="s">
        <v>130</v>
      </c>
      <c r="AH11" s="34" t="s">
        <v>98</v>
      </c>
      <c r="AI11" s="36" t="s">
        <v>54</v>
      </c>
      <c r="AJ11" s="36" t="s">
        <v>55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10"/>
      <c r="BO11" s="38"/>
      <c r="BP11" s="34">
        <v>696</v>
      </c>
      <c r="BQ11" s="51" t="s">
        <v>82</v>
      </c>
      <c r="BR11" s="72"/>
      <c r="BS11" s="34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</row>
    <row r="12" spans="1:92" ht="13.2" x14ac:dyDescent="0.25">
      <c r="A12" s="32"/>
      <c r="B12" s="34">
        <v>3</v>
      </c>
      <c r="C12" s="35" t="s">
        <v>56</v>
      </c>
      <c r="D12" s="35" t="s">
        <v>74</v>
      </c>
      <c r="E12" s="34" t="s">
        <v>127</v>
      </c>
      <c r="F12" s="32"/>
      <c r="G12" s="37" t="s">
        <v>40</v>
      </c>
      <c r="H12" s="101"/>
      <c r="I12" s="36" t="s">
        <v>44</v>
      </c>
      <c r="J12" s="36" t="s">
        <v>93</v>
      </c>
      <c r="K12" s="36">
        <v>50</v>
      </c>
      <c r="L12" s="36">
        <v>1</v>
      </c>
      <c r="M12" s="36" t="s">
        <v>46</v>
      </c>
      <c r="N12" s="36"/>
      <c r="O12" s="36" t="s">
        <v>51</v>
      </c>
      <c r="P12" s="36" t="s">
        <v>71</v>
      </c>
      <c r="Q12" s="36" t="s">
        <v>78</v>
      </c>
      <c r="R12" s="36" t="s">
        <v>79</v>
      </c>
      <c r="S12" s="55">
        <v>0.3</v>
      </c>
      <c r="T12" s="36" t="s">
        <v>128</v>
      </c>
      <c r="U12" s="55" t="s">
        <v>133</v>
      </c>
      <c r="V12" s="36" t="s">
        <v>52</v>
      </c>
      <c r="W12" s="55">
        <v>0.3</v>
      </c>
      <c r="X12" s="61" t="s">
        <v>38</v>
      </c>
      <c r="Y12" s="61" t="s">
        <v>38</v>
      </c>
      <c r="Z12" s="61" t="s">
        <v>38</v>
      </c>
      <c r="AA12" s="55" t="s">
        <v>133</v>
      </c>
      <c r="AB12" s="36" t="s">
        <v>47</v>
      </c>
      <c r="AC12" s="36" t="s">
        <v>81</v>
      </c>
      <c r="AD12" s="55">
        <v>0.5</v>
      </c>
      <c r="AE12" s="55" t="s">
        <v>133</v>
      </c>
      <c r="AF12" s="36" t="s">
        <v>53</v>
      </c>
      <c r="AG12" s="36" t="s">
        <v>130</v>
      </c>
      <c r="AH12" s="34" t="s">
        <v>98</v>
      </c>
      <c r="AI12" s="36" t="s">
        <v>54</v>
      </c>
      <c r="AJ12" s="36" t="s">
        <v>55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10"/>
      <c r="BO12" s="38"/>
      <c r="BP12" s="34">
        <v>576</v>
      </c>
      <c r="BQ12" s="51" t="s">
        <v>82</v>
      </c>
      <c r="BR12" s="72"/>
      <c r="BS12" s="34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</row>
    <row r="13" spans="1:92" ht="13.2" x14ac:dyDescent="0.25">
      <c r="A13" s="32"/>
      <c r="B13" s="34">
        <v>4</v>
      </c>
      <c r="C13" s="35" t="s">
        <v>56</v>
      </c>
      <c r="D13" s="35" t="s">
        <v>74</v>
      </c>
      <c r="E13" s="34" t="s">
        <v>127</v>
      </c>
      <c r="F13" s="32"/>
      <c r="G13" s="37" t="s">
        <v>40</v>
      </c>
      <c r="H13" s="101"/>
      <c r="I13" s="36" t="s">
        <v>44</v>
      </c>
      <c r="J13" s="36" t="s">
        <v>93</v>
      </c>
      <c r="K13" s="36">
        <v>50</v>
      </c>
      <c r="L13" s="36">
        <v>1</v>
      </c>
      <c r="M13" s="36" t="s">
        <v>46</v>
      </c>
      <c r="N13" s="36"/>
      <c r="O13" s="36" t="s">
        <v>51</v>
      </c>
      <c r="P13" s="36" t="s">
        <v>71</v>
      </c>
      <c r="Q13" s="36" t="s">
        <v>78</v>
      </c>
      <c r="R13" s="55" t="s">
        <v>134</v>
      </c>
      <c r="S13" s="36">
        <v>0.4</v>
      </c>
      <c r="T13" s="36" t="s">
        <v>128</v>
      </c>
      <c r="U13" s="36" t="s">
        <v>129</v>
      </c>
      <c r="V13" s="36" t="s">
        <v>52</v>
      </c>
      <c r="W13" s="36">
        <v>0.4</v>
      </c>
      <c r="X13" s="61" t="s">
        <v>38</v>
      </c>
      <c r="Y13" s="61" t="s">
        <v>38</v>
      </c>
      <c r="Z13" s="61" t="s">
        <v>38</v>
      </c>
      <c r="AA13" s="36" t="s">
        <v>129</v>
      </c>
      <c r="AB13" s="36" t="s">
        <v>47</v>
      </c>
      <c r="AC13" s="55" t="s">
        <v>135</v>
      </c>
      <c r="AD13" s="36">
        <v>0.6</v>
      </c>
      <c r="AE13" s="36" t="s">
        <v>129</v>
      </c>
      <c r="AF13" s="36" t="s">
        <v>53</v>
      </c>
      <c r="AG13" s="36" t="s">
        <v>130</v>
      </c>
      <c r="AH13" s="34" t="s">
        <v>98</v>
      </c>
      <c r="AI13" s="36" t="s">
        <v>54</v>
      </c>
      <c r="AJ13" s="36" t="s">
        <v>55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10"/>
      <c r="BO13" s="38"/>
      <c r="BP13" s="34">
        <v>1032</v>
      </c>
      <c r="BQ13" s="51" t="s">
        <v>82</v>
      </c>
      <c r="BR13" s="72"/>
      <c r="BS13" s="34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</row>
    <row r="14" spans="1:92" ht="10.199999999999999" x14ac:dyDescent="0.2">
      <c r="A14" s="32"/>
      <c r="B14" s="34">
        <v>5</v>
      </c>
      <c r="C14" s="35" t="s">
        <v>56</v>
      </c>
      <c r="D14" s="35" t="s">
        <v>92</v>
      </c>
      <c r="E14" s="34" t="s">
        <v>127</v>
      </c>
      <c r="F14" s="32"/>
      <c r="G14" s="37" t="s">
        <v>40</v>
      </c>
      <c r="H14" s="102"/>
      <c r="I14" s="36" t="s">
        <v>44</v>
      </c>
      <c r="J14" s="36" t="s">
        <v>93</v>
      </c>
      <c r="K14" s="36">
        <v>50</v>
      </c>
      <c r="L14" s="36">
        <v>1</v>
      </c>
      <c r="M14" s="36" t="s">
        <v>46</v>
      </c>
      <c r="N14" s="36"/>
      <c r="O14" s="36" t="s">
        <v>51</v>
      </c>
      <c r="P14" s="36" t="s">
        <v>71</v>
      </c>
      <c r="Q14" s="36" t="s">
        <v>78</v>
      </c>
      <c r="R14" s="36" t="s">
        <v>79</v>
      </c>
      <c r="S14" s="36">
        <v>0.4</v>
      </c>
      <c r="T14" s="36" t="s">
        <v>128</v>
      </c>
      <c r="U14" s="36" t="s">
        <v>129</v>
      </c>
      <c r="V14" s="36" t="s">
        <v>52</v>
      </c>
      <c r="W14" s="36">
        <v>0.4</v>
      </c>
      <c r="X14" s="61" t="s">
        <v>38</v>
      </c>
      <c r="Y14" s="61" t="s">
        <v>38</v>
      </c>
      <c r="Z14" s="61" t="s">
        <v>38</v>
      </c>
      <c r="AA14" s="36" t="s">
        <v>129</v>
      </c>
      <c r="AB14" s="36" t="s">
        <v>47</v>
      </c>
      <c r="AC14" s="36" t="s">
        <v>81</v>
      </c>
      <c r="AD14" s="36">
        <v>0.6</v>
      </c>
      <c r="AE14" s="36" t="s">
        <v>129</v>
      </c>
      <c r="AF14" s="36" t="s">
        <v>53</v>
      </c>
      <c r="AG14" s="55" t="s">
        <v>136</v>
      </c>
      <c r="AH14" s="34" t="s">
        <v>98</v>
      </c>
      <c r="AI14" s="36" t="s">
        <v>54</v>
      </c>
      <c r="AJ14" s="36" t="s">
        <v>55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10"/>
      <c r="BO14" s="38"/>
      <c r="BP14" s="34"/>
      <c r="BQ14" s="51"/>
      <c r="BR14" s="72"/>
      <c r="BS14" s="34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</row>
    <row r="15" spans="1:92" ht="10.199999999999999" x14ac:dyDescent="0.2">
      <c r="A15" s="32"/>
      <c r="B15" s="34">
        <v>6</v>
      </c>
      <c r="C15" s="35" t="s">
        <v>56</v>
      </c>
      <c r="D15" s="35" t="s">
        <v>92</v>
      </c>
      <c r="E15" s="34" t="s">
        <v>127</v>
      </c>
      <c r="F15" s="32"/>
      <c r="G15" s="37" t="s">
        <v>40</v>
      </c>
      <c r="H15" s="102"/>
      <c r="I15" s="36" t="s">
        <v>44</v>
      </c>
      <c r="J15" s="36" t="s">
        <v>93</v>
      </c>
      <c r="K15" s="36">
        <v>50</v>
      </c>
      <c r="L15" s="36">
        <v>1</v>
      </c>
      <c r="M15" s="36" t="s">
        <v>46</v>
      </c>
      <c r="N15" s="36"/>
      <c r="O15" s="36" t="s">
        <v>51</v>
      </c>
      <c r="P15" s="36" t="s">
        <v>71</v>
      </c>
      <c r="Q15" s="36" t="s">
        <v>78</v>
      </c>
      <c r="R15" s="36" t="s">
        <v>79</v>
      </c>
      <c r="S15" s="36">
        <v>0.4</v>
      </c>
      <c r="T15" s="36" t="s">
        <v>128</v>
      </c>
      <c r="U15" s="36" t="s">
        <v>129</v>
      </c>
      <c r="V15" s="36" t="s">
        <v>52</v>
      </c>
      <c r="W15" s="36">
        <v>0.4</v>
      </c>
      <c r="X15" s="61" t="s">
        <v>38</v>
      </c>
      <c r="Y15" s="61" t="s">
        <v>38</v>
      </c>
      <c r="Z15" s="61" t="s">
        <v>38</v>
      </c>
      <c r="AA15" s="36" t="s">
        <v>129</v>
      </c>
      <c r="AB15" s="36" t="s">
        <v>47</v>
      </c>
      <c r="AC15" s="36" t="s">
        <v>81</v>
      </c>
      <c r="AD15" s="36">
        <v>0.6</v>
      </c>
      <c r="AE15" s="36" t="s">
        <v>129</v>
      </c>
      <c r="AF15" s="36" t="s">
        <v>53</v>
      </c>
      <c r="AG15" s="55" t="s">
        <v>137</v>
      </c>
      <c r="AH15" s="34" t="s">
        <v>98</v>
      </c>
      <c r="AI15" s="36" t="s">
        <v>54</v>
      </c>
      <c r="AJ15" s="36" t="s">
        <v>55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10"/>
      <c r="BO15" s="38"/>
      <c r="BP15" s="34"/>
      <c r="BQ15" s="51"/>
      <c r="BS15" s="34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</row>
    <row r="16" spans="1:92" ht="10.199999999999999" x14ac:dyDescent="0.2">
      <c r="A16" s="32"/>
      <c r="B16" s="34">
        <v>7</v>
      </c>
      <c r="C16" s="35" t="s">
        <v>56</v>
      </c>
      <c r="D16" s="35" t="s">
        <v>92</v>
      </c>
      <c r="E16" s="34" t="s">
        <v>127</v>
      </c>
      <c r="F16" s="32"/>
      <c r="G16" s="37" t="s">
        <v>40</v>
      </c>
      <c r="H16" s="102"/>
      <c r="I16" s="36" t="s">
        <v>44</v>
      </c>
      <c r="J16" s="36" t="s">
        <v>93</v>
      </c>
      <c r="K16" s="36">
        <v>50</v>
      </c>
      <c r="L16" s="36">
        <v>1</v>
      </c>
      <c r="M16" s="36" t="s">
        <v>46</v>
      </c>
      <c r="N16" s="36"/>
      <c r="O16" s="36" t="s">
        <v>51</v>
      </c>
      <c r="P16" s="36" t="s">
        <v>71</v>
      </c>
      <c r="Q16" s="36" t="s">
        <v>78</v>
      </c>
      <c r="R16" s="36" t="s">
        <v>79</v>
      </c>
      <c r="S16" s="36">
        <v>0.4</v>
      </c>
      <c r="T16" s="36" t="s">
        <v>128</v>
      </c>
      <c r="U16" s="55" t="s">
        <v>138</v>
      </c>
      <c r="V16" s="36" t="s">
        <v>52</v>
      </c>
      <c r="W16" s="36">
        <v>0.4</v>
      </c>
      <c r="X16" s="61" t="s">
        <v>38</v>
      </c>
      <c r="Y16" s="61" t="s">
        <v>38</v>
      </c>
      <c r="Z16" s="61" t="s">
        <v>38</v>
      </c>
      <c r="AA16" s="55" t="s">
        <v>138</v>
      </c>
      <c r="AB16" s="36" t="s">
        <v>47</v>
      </c>
      <c r="AC16" s="36" t="s">
        <v>81</v>
      </c>
      <c r="AD16" s="36">
        <v>0.6</v>
      </c>
      <c r="AE16" s="55" t="s">
        <v>138</v>
      </c>
      <c r="AF16" s="36" t="s">
        <v>53</v>
      </c>
      <c r="AG16" s="36" t="s">
        <v>130</v>
      </c>
      <c r="AH16" s="34" t="s">
        <v>98</v>
      </c>
      <c r="AI16" s="36" t="s">
        <v>54</v>
      </c>
      <c r="AJ16" s="36" t="s">
        <v>55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10"/>
      <c r="BO16" s="38"/>
      <c r="BP16" s="34"/>
      <c r="BQ16" s="51"/>
      <c r="BR16" s="72"/>
      <c r="BS16" s="34"/>
      <c r="BU16" s="7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8"/>
      <c r="CN16" s="78"/>
    </row>
    <row r="17" spans="1:93" ht="10.199999999999999" x14ac:dyDescent="0.2">
      <c r="A17" s="32"/>
      <c r="B17" s="34">
        <v>8</v>
      </c>
      <c r="C17" s="35" t="s">
        <v>56</v>
      </c>
      <c r="D17" s="35" t="s">
        <v>92</v>
      </c>
      <c r="E17" s="34" t="s">
        <v>127</v>
      </c>
      <c r="F17" s="32"/>
      <c r="G17" s="37" t="s">
        <v>40</v>
      </c>
      <c r="H17" s="102"/>
      <c r="I17" s="36" t="s">
        <v>44</v>
      </c>
      <c r="J17" s="36" t="s">
        <v>93</v>
      </c>
      <c r="K17" s="36">
        <v>50</v>
      </c>
      <c r="L17" s="36">
        <v>1</v>
      </c>
      <c r="M17" s="36" t="s">
        <v>46</v>
      </c>
      <c r="N17" s="36"/>
      <c r="O17" s="36" t="s">
        <v>51</v>
      </c>
      <c r="P17" s="36" t="s">
        <v>71</v>
      </c>
      <c r="Q17" s="36" t="s">
        <v>78</v>
      </c>
      <c r="R17" s="36" t="s">
        <v>79</v>
      </c>
      <c r="S17" s="36">
        <v>0.4</v>
      </c>
      <c r="T17" s="36" t="s">
        <v>128</v>
      </c>
      <c r="U17" s="55" t="s">
        <v>139</v>
      </c>
      <c r="V17" s="36" t="s">
        <v>52</v>
      </c>
      <c r="W17" s="36">
        <v>0.4</v>
      </c>
      <c r="X17" s="61" t="s">
        <v>38</v>
      </c>
      <c r="Y17" s="61" t="s">
        <v>38</v>
      </c>
      <c r="Z17" s="61" t="s">
        <v>38</v>
      </c>
      <c r="AA17" s="55" t="s">
        <v>139</v>
      </c>
      <c r="AB17" s="36" t="s">
        <v>47</v>
      </c>
      <c r="AC17" s="36" t="s">
        <v>81</v>
      </c>
      <c r="AD17" s="36">
        <v>0.6</v>
      </c>
      <c r="AE17" s="55" t="s">
        <v>139</v>
      </c>
      <c r="AF17" s="36" t="s">
        <v>53</v>
      </c>
      <c r="AG17" s="36" t="s">
        <v>130</v>
      </c>
      <c r="AH17" s="34" t="s">
        <v>98</v>
      </c>
      <c r="AI17" s="36" t="s">
        <v>54</v>
      </c>
      <c r="AJ17" s="36" t="s">
        <v>55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10"/>
      <c r="BO17" s="38"/>
      <c r="BP17" s="34"/>
      <c r="BQ17" s="51"/>
      <c r="BR17" s="72"/>
      <c r="BS17" s="34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</row>
    <row r="18" spans="1:93" ht="10.199999999999999" x14ac:dyDescent="0.2">
      <c r="A18" s="32"/>
      <c r="B18" s="34">
        <v>9</v>
      </c>
      <c r="C18" s="35" t="s">
        <v>56</v>
      </c>
      <c r="D18" s="35" t="s">
        <v>140</v>
      </c>
      <c r="E18" s="34" t="s">
        <v>127</v>
      </c>
      <c r="F18" s="32"/>
      <c r="G18" s="37" t="s">
        <v>40</v>
      </c>
      <c r="H18" s="102"/>
      <c r="I18" s="36" t="s">
        <v>44</v>
      </c>
      <c r="J18" s="36" t="s">
        <v>93</v>
      </c>
      <c r="K18" s="36">
        <v>50</v>
      </c>
      <c r="L18" s="36">
        <v>1</v>
      </c>
      <c r="M18" s="36" t="s">
        <v>46</v>
      </c>
      <c r="N18" s="36"/>
      <c r="O18" s="36" t="s">
        <v>51</v>
      </c>
      <c r="P18" s="36" t="s">
        <v>71</v>
      </c>
      <c r="Q18" s="36" t="s">
        <v>78</v>
      </c>
      <c r="R18" s="36" t="s">
        <v>79</v>
      </c>
      <c r="S18" s="36">
        <v>0.4</v>
      </c>
      <c r="T18" s="36" t="s">
        <v>128</v>
      </c>
      <c r="U18" s="55" t="s">
        <v>141</v>
      </c>
      <c r="V18" s="36" t="s">
        <v>52</v>
      </c>
      <c r="W18" s="36">
        <v>0.4</v>
      </c>
      <c r="X18" s="61" t="s">
        <v>38</v>
      </c>
      <c r="Y18" s="61" t="s">
        <v>38</v>
      </c>
      <c r="Z18" s="61" t="s">
        <v>38</v>
      </c>
      <c r="AA18" s="55" t="s">
        <v>141</v>
      </c>
      <c r="AB18" s="36" t="s">
        <v>47</v>
      </c>
      <c r="AC18" s="36" t="s">
        <v>81</v>
      </c>
      <c r="AD18" s="36">
        <v>0.6</v>
      </c>
      <c r="AE18" s="55" t="s">
        <v>141</v>
      </c>
      <c r="AF18" s="36" t="s">
        <v>53</v>
      </c>
      <c r="AG18" s="36" t="s">
        <v>130</v>
      </c>
      <c r="AH18" s="34" t="s">
        <v>114</v>
      </c>
      <c r="AI18" s="36" t="s">
        <v>54</v>
      </c>
      <c r="AJ18" s="36" t="s">
        <v>55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10"/>
      <c r="BO18" s="38"/>
      <c r="BP18" s="34"/>
      <c r="BQ18" s="51"/>
      <c r="BR18" s="72" t="s">
        <v>152</v>
      </c>
      <c r="BS18" s="34"/>
      <c r="BU18" s="7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8"/>
      <c r="CN18" s="78"/>
    </row>
    <row r="19" spans="1:93" ht="10.199999999999999" x14ac:dyDescent="0.2">
      <c r="A19" s="32"/>
      <c r="B19" s="34">
        <v>10</v>
      </c>
      <c r="C19" s="35" t="s">
        <v>56</v>
      </c>
      <c r="D19" s="35" t="s">
        <v>140</v>
      </c>
      <c r="E19" s="34" t="s">
        <v>127</v>
      </c>
      <c r="F19" s="32"/>
      <c r="G19" s="37" t="s">
        <v>40</v>
      </c>
      <c r="H19" s="102"/>
      <c r="I19" s="36" t="s">
        <v>44</v>
      </c>
      <c r="J19" s="36" t="s">
        <v>93</v>
      </c>
      <c r="K19" s="36">
        <v>50</v>
      </c>
      <c r="L19" s="36">
        <v>1</v>
      </c>
      <c r="M19" s="36" t="s">
        <v>46</v>
      </c>
      <c r="N19" s="36"/>
      <c r="O19" s="36" t="s">
        <v>51</v>
      </c>
      <c r="P19" s="36" t="s">
        <v>71</v>
      </c>
      <c r="Q19" s="36" t="s">
        <v>78</v>
      </c>
      <c r="R19" s="36" t="s">
        <v>79</v>
      </c>
      <c r="S19" s="36">
        <v>0.4</v>
      </c>
      <c r="T19" s="36" t="s">
        <v>128</v>
      </c>
      <c r="U19" s="36" t="s">
        <v>129</v>
      </c>
      <c r="V19" s="36" t="s">
        <v>52</v>
      </c>
      <c r="W19" s="36">
        <v>0.4</v>
      </c>
      <c r="X19" s="61" t="s">
        <v>38</v>
      </c>
      <c r="Y19" s="61" t="s">
        <v>38</v>
      </c>
      <c r="Z19" s="61" t="s">
        <v>38</v>
      </c>
      <c r="AA19" s="36" t="s">
        <v>129</v>
      </c>
      <c r="AB19" s="36" t="s">
        <v>47</v>
      </c>
      <c r="AC19" s="36" t="s">
        <v>81</v>
      </c>
      <c r="AD19" s="36">
        <v>0.6</v>
      </c>
      <c r="AE19" s="36" t="s">
        <v>129</v>
      </c>
      <c r="AF19" s="36" t="s">
        <v>53</v>
      </c>
      <c r="AG19" s="36" t="s">
        <v>130</v>
      </c>
      <c r="AH19" s="34" t="s">
        <v>114</v>
      </c>
      <c r="AI19" s="36" t="s">
        <v>54</v>
      </c>
      <c r="AJ19" s="36" t="s">
        <v>55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10"/>
      <c r="BO19" s="38"/>
      <c r="BP19" s="34"/>
      <c r="BQ19" s="51"/>
      <c r="BR19" s="72" t="s">
        <v>152</v>
      </c>
      <c r="BS19" s="34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</row>
    <row r="20" spans="1:93" ht="10.199999999999999" x14ac:dyDescent="0.2">
      <c r="A20" s="32"/>
      <c r="B20" s="34">
        <v>11</v>
      </c>
      <c r="C20" s="35" t="s">
        <v>56</v>
      </c>
      <c r="D20" s="35" t="s">
        <v>140</v>
      </c>
      <c r="E20" s="34" t="s">
        <v>127</v>
      </c>
      <c r="F20" s="32"/>
      <c r="G20" s="37" t="s">
        <v>40</v>
      </c>
      <c r="H20" s="102"/>
      <c r="I20" s="36" t="s">
        <v>44</v>
      </c>
      <c r="J20" s="36" t="s">
        <v>93</v>
      </c>
      <c r="K20" s="36">
        <v>50</v>
      </c>
      <c r="L20" s="36">
        <v>1</v>
      </c>
      <c r="M20" s="36" t="s">
        <v>46</v>
      </c>
      <c r="N20" s="36"/>
      <c r="O20" s="36" t="s">
        <v>51</v>
      </c>
      <c r="P20" s="36" t="s">
        <v>71</v>
      </c>
      <c r="Q20" s="36" t="s">
        <v>78</v>
      </c>
      <c r="R20" s="36" t="s">
        <v>79</v>
      </c>
      <c r="S20" s="55">
        <v>0.3</v>
      </c>
      <c r="T20" s="36" t="s">
        <v>128</v>
      </c>
      <c r="U20" s="36" t="s">
        <v>129</v>
      </c>
      <c r="V20" s="36" t="s">
        <v>52</v>
      </c>
      <c r="W20" s="55">
        <v>0.2</v>
      </c>
      <c r="X20" s="61" t="s">
        <v>38</v>
      </c>
      <c r="Y20" s="61" t="s">
        <v>38</v>
      </c>
      <c r="Z20" s="61" t="s">
        <v>38</v>
      </c>
      <c r="AA20" s="36" t="s">
        <v>129</v>
      </c>
      <c r="AB20" s="36" t="s">
        <v>47</v>
      </c>
      <c r="AC20" s="36" t="s">
        <v>81</v>
      </c>
      <c r="AD20" s="36">
        <v>0.6</v>
      </c>
      <c r="AE20" s="36" t="s">
        <v>129</v>
      </c>
      <c r="AF20" s="36" t="s">
        <v>53</v>
      </c>
      <c r="AG20" s="36" t="s">
        <v>130</v>
      </c>
      <c r="AH20" s="34" t="s">
        <v>114</v>
      </c>
      <c r="AI20" s="36" t="s">
        <v>54</v>
      </c>
      <c r="AJ20" s="36" t="s">
        <v>55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10"/>
      <c r="BO20" s="38"/>
      <c r="BP20" s="34"/>
      <c r="BQ20" s="51"/>
      <c r="BR20" s="72" t="s">
        <v>152</v>
      </c>
      <c r="BS20" s="34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</row>
    <row r="21" spans="1:93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1:93" s="46" customFormat="1" ht="10.199999999999999" x14ac:dyDescent="0.2">
      <c r="A22" s="32"/>
      <c r="B22" s="32" t="s">
        <v>42</v>
      </c>
      <c r="C22" s="43"/>
      <c r="D22" s="43"/>
      <c r="E22" s="32" t="s">
        <v>142</v>
      </c>
      <c r="F22" s="32"/>
      <c r="G22" s="32"/>
      <c r="H22" s="32"/>
      <c r="I22" s="32" t="s">
        <v>118</v>
      </c>
      <c r="J22" s="32" t="s">
        <v>93</v>
      </c>
      <c r="K22" s="32">
        <v>50</v>
      </c>
      <c r="L22" s="32">
        <v>1</v>
      </c>
      <c r="M22" s="32" t="s">
        <v>46</v>
      </c>
      <c r="N22" s="32"/>
      <c r="O22" s="32" t="s">
        <v>51</v>
      </c>
      <c r="P22" s="32" t="s">
        <v>71</v>
      </c>
      <c r="Q22" s="32" t="s">
        <v>78</v>
      </c>
      <c r="R22" s="32" t="s">
        <v>79</v>
      </c>
      <c r="S22" s="32">
        <v>0.4</v>
      </c>
      <c r="T22" s="32" t="s">
        <v>128</v>
      </c>
      <c r="U22" s="32" t="s">
        <v>129</v>
      </c>
      <c r="V22" s="32" t="s">
        <v>52</v>
      </c>
      <c r="W22" s="32">
        <v>0.4</v>
      </c>
      <c r="X22" s="82" t="s">
        <v>38</v>
      </c>
      <c r="Y22" s="82" t="s">
        <v>38</v>
      </c>
      <c r="Z22" s="82" t="s">
        <v>38</v>
      </c>
      <c r="AA22" s="32" t="s">
        <v>129</v>
      </c>
      <c r="AB22" s="32" t="s">
        <v>47</v>
      </c>
      <c r="AC22" s="32" t="s">
        <v>81</v>
      </c>
      <c r="AD22" s="32">
        <v>0.6</v>
      </c>
      <c r="AE22" s="32" t="s">
        <v>129</v>
      </c>
      <c r="AF22" s="32" t="s">
        <v>53</v>
      </c>
      <c r="AG22" s="32" t="s">
        <v>130</v>
      </c>
      <c r="AH22" s="32" t="s">
        <v>98</v>
      </c>
      <c r="AI22" s="32" t="s">
        <v>54</v>
      </c>
      <c r="AJ22" s="32" t="s">
        <v>55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32"/>
      <c r="BP22" s="32"/>
      <c r="BQ22" s="43"/>
      <c r="BR22" s="74"/>
      <c r="BS22" s="32"/>
    </row>
    <row r="23" spans="1:93" ht="10.199999999999999" x14ac:dyDescent="0.2">
      <c r="A23" s="32"/>
      <c r="B23" s="34">
        <v>0</v>
      </c>
      <c r="C23" s="35" t="s">
        <v>56</v>
      </c>
      <c r="D23" s="35" t="s">
        <v>38</v>
      </c>
      <c r="E23" s="34" t="s">
        <v>142</v>
      </c>
      <c r="F23" s="32"/>
      <c r="G23" s="50" t="s">
        <v>119</v>
      </c>
      <c r="H23" s="102"/>
      <c r="I23" s="36" t="s">
        <v>118</v>
      </c>
      <c r="J23" s="36" t="s">
        <v>93</v>
      </c>
      <c r="K23" s="36">
        <v>50</v>
      </c>
      <c r="L23" s="36">
        <v>1</v>
      </c>
      <c r="M23" s="36" t="s">
        <v>46</v>
      </c>
      <c r="N23" s="36"/>
      <c r="O23" s="36" t="s">
        <v>51</v>
      </c>
      <c r="P23" s="36" t="s">
        <v>71</v>
      </c>
      <c r="Q23" s="36" t="s">
        <v>78</v>
      </c>
      <c r="R23" s="36" t="s">
        <v>79</v>
      </c>
      <c r="S23" s="36">
        <v>0.4</v>
      </c>
      <c r="T23" s="36" t="s">
        <v>128</v>
      </c>
      <c r="U23" s="36" t="s">
        <v>129</v>
      </c>
      <c r="V23" s="36" t="s">
        <v>52</v>
      </c>
      <c r="W23" s="36">
        <v>0.4</v>
      </c>
      <c r="X23" s="61" t="s">
        <v>38</v>
      </c>
      <c r="Y23" s="61" t="s">
        <v>38</v>
      </c>
      <c r="Z23" s="61" t="s">
        <v>38</v>
      </c>
      <c r="AA23" s="36" t="s">
        <v>129</v>
      </c>
      <c r="AB23" s="36" t="s">
        <v>47</v>
      </c>
      <c r="AC23" s="36" t="s">
        <v>81</v>
      </c>
      <c r="AD23" s="36">
        <v>0.6</v>
      </c>
      <c r="AE23" s="36" t="s">
        <v>129</v>
      </c>
      <c r="AF23" s="36" t="s">
        <v>53</v>
      </c>
      <c r="AG23" s="36" t="s">
        <v>130</v>
      </c>
      <c r="AH23" s="34" t="s">
        <v>98</v>
      </c>
      <c r="AI23" s="36" t="s">
        <v>54</v>
      </c>
      <c r="AJ23" s="36" t="s">
        <v>55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10"/>
      <c r="BO23" s="38"/>
      <c r="BP23" s="34"/>
      <c r="BQ23" s="51"/>
      <c r="BR23" s="72"/>
      <c r="BS23" s="34"/>
    </row>
    <row r="24" spans="1:93" ht="10.199999999999999" x14ac:dyDescent="0.2">
      <c r="A24" s="32"/>
      <c r="B24" s="34">
        <v>1</v>
      </c>
      <c r="C24" s="35" t="s">
        <v>56</v>
      </c>
      <c r="D24" s="35" t="s">
        <v>38</v>
      </c>
      <c r="E24" s="34" t="s">
        <v>142</v>
      </c>
      <c r="F24" s="32"/>
      <c r="G24" s="50" t="s">
        <v>119</v>
      </c>
      <c r="H24" s="102"/>
      <c r="I24" s="36" t="s">
        <v>118</v>
      </c>
      <c r="J24" s="36" t="s">
        <v>93</v>
      </c>
      <c r="K24" s="36">
        <v>50</v>
      </c>
      <c r="L24" s="36">
        <v>1</v>
      </c>
      <c r="M24" s="36" t="s">
        <v>46</v>
      </c>
      <c r="N24" s="36"/>
      <c r="O24" s="36" t="s">
        <v>51</v>
      </c>
      <c r="P24" s="36" t="s">
        <v>71</v>
      </c>
      <c r="Q24" s="36" t="s">
        <v>78</v>
      </c>
      <c r="R24" s="36" t="s">
        <v>79</v>
      </c>
      <c r="S24" s="55">
        <v>0.3</v>
      </c>
      <c r="T24" s="55" t="s">
        <v>131</v>
      </c>
      <c r="U24" s="36" t="s">
        <v>129</v>
      </c>
      <c r="V24" s="36" t="s">
        <v>52</v>
      </c>
      <c r="W24" s="55">
        <v>0.3</v>
      </c>
      <c r="X24" s="61" t="s">
        <v>38</v>
      </c>
      <c r="Y24" s="61" t="s">
        <v>38</v>
      </c>
      <c r="Z24" s="61" t="s">
        <v>38</v>
      </c>
      <c r="AA24" s="36" t="s">
        <v>129</v>
      </c>
      <c r="AB24" s="36" t="s">
        <v>47</v>
      </c>
      <c r="AC24" s="36" t="s">
        <v>81</v>
      </c>
      <c r="AD24" s="55">
        <v>0.5</v>
      </c>
      <c r="AE24" s="36" t="s">
        <v>129</v>
      </c>
      <c r="AF24" s="36" t="s">
        <v>53</v>
      </c>
      <c r="AG24" s="36" t="s">
        <v>130</v>
      </c>
      <c r="AH24" s="34" t="s">
        <v>98</v>
      </c>
      <c r="AI24" s="36" t="s">
        <v>54</v>
      </c>
      <c r="AJ24" s="36" t="s">
        <v>55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10"/>
      <c r="BO24" s="38"/>
      <c r="BP24" s="34"/>
      <c r="BQ24" s="51"/>
      <c r="BR24" s="72"/>
      <c r="BS24" s="34"/>
    </row>
    <row r="25" spans="1:93" ht="10.199999999999999" x14ac:dyDescent="0.2">
      <c r="A25" s="32"/>
      <c r="B25" s="34">
        <v>2</v>
      </c>
      <c r="C25" s="35" t="s">
        <v>56</v>
      </c>
      <c r="D25" s="35" t="s">
        <v>38</v>
      </c>
      <c r="E25" s="34" t="s">
        <v>142</v>
      </c>
      <c r="F25" s="32"/>
      <c r="G25" s="50" t="s">
        <v>119</v>
      </c>
      <c r="H25" s="102"/>
      <c r="I25" s="36" t="s">
        <v>118</v>
      </c>
      <c r="J25" s="36" t="s">
        <v>93</v>
      </c>
      <c r="K25" s="36">
        <v>50</v>
      </c>
      <c r="L25" s="36">
        <v>1</v>
      </c>
      <c r="M25" s="36" t="s">
        <v>46</v>
      </c>
      <c r="N25" s="36"/>
      <c r="O25" s="36" t="s">
        <v>51</v>
      </c>
      <c r="P25" s="36" t="s">
        <v>71</v>
      </c>
      <c r="Q25" s="36" t="s">
        <v>78</v>
      </c>
      <c r="R25" s="36" t="s">
        <v>79</v>
      </c>
      <c r="S25" s="55">
        <v>0.3</v>
      </c>
      <c r="T25" s="55" t="s">
        <v>132</v>
      </c>
      <c r="U25" s="36" t="s">
        <v>129</v>
      </c>
      <c r="V25" s="36" t="s">
        <v>52</v>
      </c>
      <c r="W25" s="55">
        <v>0.3</v>
      </c>
      <c r="X25" s="61" t="s">
        <v>38</v>
      </c>
      <c r="Y25" s="61" t="s">
        <v>38</v>
      </c>
      <c r="Z25" s="61" t="s">
        <v>38</v>
      </c>
      <c r="AA25" s="36" t="s">
        <v>129</v>
      </c>
      <c r="AB25" s="36" t="s">
        <v>47</v>
      </c>
      <c r="AC25" s="36" t="s">
        <v>81</v>
      </c>
      <c r="AD25" s="55">
        <v>0.5</v>
      </c>
      <c r="AE25" s="36" t="s">
        <v>129</v>
      </c>
      <c r="AF25" s="36" t="s">
        <v>53</v>
      </c>
      <c r="AG25" s="36" t="s">
        <v>130</v>
      </c>
      <c r="AH25" s="34" t="s">
        <v>98</v>
      </c>
      <c r="AI25" s="36" t="s">
        <v>54</v>
      </c>
      <c r="AJ25" s="36" t="s">
        <v>55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10"/>
      <c r="BO25" s="38"/>
      <c r="BP25" s="34"/>
      <c r="BQ25" s="51"/>
      <c r="BR25" s="72"/>
      <c r="BS25" s="34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</row>
    <row r="26" spans="1:93" ht="10.199999999999999" x14ac:dyDescent="0.2">
      <c r="A26" s="32"/>
      <c r="B26" s="34">
        <v>3</v>
      </c>
      <c r="C26" s="35" t="s">
        <v>56</v>
      </c>
      <c r="D26" s="35" t="s">
        <v>38</v>
      </c>
      <c r="E26" s="34" t="s">
        <v>142</v>
      </c>
      <c r="F26" s="32"/>
      <c r="G26" s="50" t="s">
        <v>119</v>
      </c>
      <c r="H26" s="102"/>
      <c r="I26" s="36" t="s">
        <v>118</v>
      </c>
      <c r="J26" s="36" t="s">
        <v>93</v>
      </c>
      <c r="K26" s="36">
        <v>50</v>
      </c>
      <c r="L26" s="36">
        <v>1</v>
      </c>
      <c r="M26" s="36" t="s">
        <v>46</v>
      </c>
      <c r="N26" s="36"/>
      <c r="O26" s="36" t="s">
        <v>51</v>
      </c>
      <c r="P26" s="36" t="s">
        <v>71</v>
      </c>
      <c r="Q26" s="36" t="s">
        <v>78</v>
      </c>
      <c r="R26" s="36" t="s">
        <v>79</v>
      </c>
      <c r="S26" s="55">
        <v>0.3</v>
      </c>
      <c r="T26" s="36" t="s">
        <v>128</v>
      </c>
      <c r="U26" s="55" t="s">
        <v>133</v>
      </c>
      <c r="V26" s="36" t="s">
        <v>52</v>
      </c>
      <c r="W26" s="55">
        <v>0.3</v>
      </c>
      <c r="X26" s="61" t="s">
        <v>38</v>
      </c>
      <c r="Y26" s="61" t="s">
        <v>38</v>
      </c>
      <c r="Z26" s="61" t="s">
        <v>38</v>
      </c>
      <c r="AA26" s="55" t="s">
        <v>133</v>
      </c>
      <c r="AB26" s="36" t="s">
        <v>47</v>
      </c>
      <c r="AC26" s="36" t="s">
        <v>81</v>
      </c>
      <c r="AD26" s="55">
        <v>0.5</v>
      </c>
      <c r="AE26" s="55" t="s">
        <v>133</v>
      </c>
      <c r="AF26" s="36" t="s">
        <v>53</v>
      </c>
      <c r="AG26" s="36" t="s">
        <v>130</v>
      </c>
      <c r="AH26" s="34" t="s">
        <v>98</v>
      </c>
      <c r="AI26" s="36" t="s">
        <v>54</v>
      </c>
      <c r="AJ26" s="36" t="s">
        <v>55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10"/>
      <c r="BO26" s="38"/>
      <c r="BP26" s="34"/>
      <c r="BQ26" s="51"/>
      <c r="BR26" s="72"/>
      <c r="BS26" s="34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</row>
    <row r="27" spans="1:93" ht="10.199999999999999" x14ac:dyDescent="0.2">
      <c r="A27" s="32"/>
      <c r="B27" s="34">
        <v>4</v>
      </c>
      <c r="C27" s="35" t="s">
        <v>56</v>
      </c>
      <c r="D27" s="35" t="s">
        <v>38</v>
      </c>
      <c r="E27" s="34" t="s">
        <v>142</v>
      </c>
      <c r="F27" s="32"/>
      <c r="G27" s="50" t="s">
        <v>119</v>
      </c>
      <c r="H27" s="102"/>
      <c r="I27" s="36" t="s">
        <v>118</v>
      </c>
      <c r="J27" s="36" t="s">
        <v>93</v>
      </c>
      <c r="K27" s="36">
        <v>50</v>
      </c>
      <c r="L27" s="36">
        <v>1</v>
      </c>
      <c r="M27" s="36" t="s">
        <v>46</v>
      </c>
      <c r="N27" s="36"/>
      <c r="O27" s="36" t="s">
        <v>51</v>
      </c>
      <c r="P27" s="36" t="s">
        <v>71</v>
      </c>
      <c r="Q27" s="36" t="s">
        <v>78</v>
      </c>
      <c r="R27" s="55" t="s">
        <v>134</v>
      </c>
      <c r="S27" s="36">
        <v>0.4</v>
      </c>
      <c r="T27" s="36" t="s">
        <v>128</v>
      </c>
      <c r="U27" s="36" t="s">
        <v>129</v>
      </c>
      <c r="V27" s="36" t="s">
        <v>52</v>
      </c>
      <c r="W27" s="36">
        <v>0.4</v>
      </c>
      <c r="X27" s="61" t="s">
        <v>38</v>
      </c>
      <c r="Y27" s="61" t="s">
        <v>38</v>
      </c>
      <c r="Z27" s="61" t="s">
        <v>38</v>
      </c>
      <c r="AA27" s="36" t="s">
        <v>129</v>
      </c>
      <c r="AB27" s="36" t="s">
        <v>47</v>
      </c>
      <c r="AC27" s="55" t="s">
        <v>135</v>
      </c>
      <c r="AD27" s="36">
        <v>0.6</v>
      </c>
      <c r="AE27" s="36" t="s">
        <v>129</v>
      </c>
      <c r="AF27" s="36" t="s">
        <v>53</v>
      </c>
      <c r="AG27" s="36" t="s">
        <v>130</v>
      </c>
      <c r="AH27" s="34" t="s">
        <v>98</v>
      </c>
      <c r="AI27" s="36" t="s">
        <v>54</v>
      </c>
      <c r="AJ27" s="36" t="s">
        <v>55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10"/>
      <c r="BO27" s="38"/>
      <c r="BP27" s="34"/>
      <c r="BQ27" s="51"/>
      <c r="BR27" s="72"/>
      <c r="BS27" s="34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</row>
    <row r="28" spans="1:93" ht="10.199999999999999" x14ac:dyDescent="0.2">
      <c r="A28" s="32"/>
      <c r="B28" s="34">
        <v>5</v>
      </c>
      <c r="C28" s="35" t="s">
        <v>56</v>
      </c>
      <c r="D28" s="35" t="s">
        <v>38</v>
      </c>
      <c r="E28" s="34" t="s">
        <v>142</v>
      </c>
      <c r="F28" s="32"/>
      <c r="G28" s="50" t="s">
        <v>119</v>
      </c>
      <c r="H28" s="102"/>
      <c r="I28" s="36" t="s">
        <v>118</v>
      </c>
      <c r="J28" s="36" t="s">
        <v>93</v>
      </c>
      <c r="K28" s="36">
        <v>50</v>
      </c>
      <c r="L28" s="36">
        <v>1</v>
      </c>
      <c r="M28" s="36" t="s">
        <v>46</v>
      </c>
      <c r="N28" s="36"/>
      <c r="O28" s="36" t="s">
        <v>51</v>
      </c>
      <c r="P28" s="36" t="s">
        <v>71</v>
      </c>
      <c r="Q28" s="36" t="s">
        <v>78</v>
      </c>
      <c r="R28" s="36" t="s">
        <v>79</v>
      </c>
      <c r="S28" s="36">
        <v>0.4</v>
      </c>
      <c r="T28" s="36" t="s">
        <v>128</v>
      </c>
      <c r="U28" s="36" t="s">
        <v>129</v>
      </c>
      <c r="V28" s="36" t="s">
        <v>52</v>
      </c>
      <c r="W28" s="36">
        <v>0.4</v>
      </c>
      <c r="X28" s="61" t="s">
        <v>38</v>
      </c>
      <c r="Y28" s="61" t="s">
        <v>38</v>
      </c>
      <c r="Z28" s="61" t="s">
        <v>38</v>
      </c>
      <c r="AA28" s="36" t="s">
        <v>129</v>
      </c>
      <c r="AB28" s="36" t="s">
        <v>47</v>
      </c>
      <c r="AC28" s="36" t="s">
        <v>81</v>
      </c>
      <c r="AD28" s="36">
        <v>0.6</v>
      </c>
      <c r="AE28" s="36" t="s">
        <v>129</v>
      </c>
      <c r="AF28" s="36" t="s">
        <v>53</v>
      </c>
      <c r="AG28" s="55" t="s">
        <v>136</v>
      </c>
      <c r="AH28" s="34" t="s">
        <v>98</v>
      </c>
      <c r="AI28" s="36" t="s">
        <v>54</v>
      </c>
      <c r="AJ28" s="36" t="s">
        <v>55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10"/>
      <c r="BO28" s="38"/>
      <c r="BP28" s="34"/>
      <c r="BQ28" s="51"/>
      <c r="BR28" s="72"/>
      <c r="BS28" s="34"/>
      <c r="BU28" s="78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8"/>
      <c r="CN28" s="78"/>
      <c r="CO28" s="78"/>
    </row>
    <row r="29" spans="1:93" ht="10.199999999999999" x14ac:dyDescent="0.2">
      <c r="A29" s="32"/>
      <c r="B29" s="34">
        <v>6</v>
      </c>
      <c r="C29" s="35" t="s">
        <v>56</v>
      </c>
      <c r="D29" s="35" t="s">
        <v>38</v>
      </c>
      <c r="E29" s="34" t="s">
        <v>142</v>
      </c>
      <c r="F29" s="32"/>
      <c r="G29" s="37" t="s">
        <v>40</v>
      </c>
      <c r="H29" s="102"/>
      <c r="I29" s="36" t="s">
        <v>118</v>
      </c>
      <c r="J29" s="36" t="s">
        <v>93</v>
      </c>
      <c r="K29" s="36">
        <v>50</v>
      </c>
      <c r="L29" s="36">
        <v>1</v>
      </c>
      <c r="M29" s="36" t="s">
        <v>46</v>
      </c>
      <c r="N29" s="36"/>
      <c r="O29" s="36" t="s">
        <v>51</v>
      </c>
      <c r="P29" s="36" t="s">
        <v>71</v>
      </c>
      <c r="Q29" s="36" t="s">
        <v>78</v>
      </c>
      <c r="R29" s="36" t="s">
        <v>79</v>
      </c>
      <c r="S29" s="36">
        <v>0.4</v>
      </c>
      <c r="T29" s="36" t="s">
        <v>128</v>
      </c>
      <c r="U29" s="36" t="s">
        <v>129</v>
      </c>
      <c r="V29" s="36" t="s">
        <v>52</v>
      </c>
      <c r="W29" s="36">
        <v>0.4</v>
      </c>
      <c r="X29" s="61" t="s">
        <v>38</v>
      </c>
      <c r="Y29" s="61" t="s">
        <v>38</v>
      </c>
      <c r="Z29" s="61" t="s">
        <v>38</v>
      </c>
      <c r="AA29" s="36" t="s">
        <v>129</v>
      </c>
      <c r="AB29" s="36" t="s">
        <v>47</v>
      </c>
      <c r="AC29" s="36" t="s">
        <v>81</v>
      </c>
      <c r="AD29" s="36">
        <v>0.6</v>
      </c>
      <c r="AE29" s="36" t="s">
        <v>129</v>
      </c>
      <c r="AF29" s="36" t="s">
        <v>53</v>
      </c>
      <c r="AG29" s="55" t="s">
        <v>137</v>
      </c>
      <c r="AH29" s="34" t="s">
        <v>98</v>
      </c>
      <c r="AI29" s="36" t="s">
        <v>54</v>
      </c>
      <c r="AJ29" s="36" t="s">
        <v>55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10"/>
      <c r="BO29" s="38"/>
      <c r="BP29" s="34"/>
      <c r="BQ29" s="51"/>
      <c r="BR29" s="72" t="s">
        <v>143</v>
      </c>
      <c r="BS29" s="34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</row>
    <row r="30" spans="1:93" ht="10.199999999999999" x14ac:dyDescent="0.2">
      <c r="A30" s="32"/>
      <c r="B30" s="34">
        <v>7</v>
      </c>
      <c r="C30" s="35" t="s">
        <v>56</v>
      </c>
      <c r="D30" s="35" t="s">
        <v>38</v>
      </c>
      <c r="E30" s="34" t="s">
        <v>142</v>
      </c>
      <c r="F30" s="32"/>
      <c r="G30" s="37" t="s">
        <v>40</v>
      </c>
      <c r="H30" s="102"/>
      <c r="I30" s="36" t="s">
        <v>118</v>
      </c>
      <c r="J30" s="36" t="s">
        <v>93</v>
      </c>
      <c r="K30" s="36">
        <v>50</v>
      </c>
      <c r="L30" s="36">
        <v>1</v>
      </c>
      <c r="M30" s="36" t="s">
        <v>46</v>
      </c>
      <c r="N30" s="36"/>
      <c r="O30" s="36" t="s">
        <v>51</v>
      </c>
      <c r="P30" s="36" t="s">
        <v>71</v>
      </c>
      <c r="Q30" s="36" t="s">
        <v>78</v>
      </c>
      <c r="R30" s="36" t="s">
        <v>79</v>
      </c>
      <c r="S30" s="36">
        <v>0.4</v>
      </c>
      <c r="T30" s="36" t="s">
        <v>128</v>
      </c>
      <c r="U30" s="55" t="s">
        <v>138</v>
      </c>
      <c r="V30" s="36" t="s">
        <v>52</v>
      </c>
      <c r="W30" s="36">
        <v>0.4</v>
      </c>
      <c r="X30" s="61" t="s">
        <v>38</v>
      </c>
      <c r="Y30" s="61" t="s">
        <v>38</v>
      </c>
      <c r="Z30" s="61" t="s">
        <v>38</v>
      </c>
      <c r="AA30" s="55" t="s">
        <v>138</v>
      </c>
      <c r="AB30" s="36" t="s">
        <v>47</v>
      </c>
      <c r="AC30" s="36" t="s">
        <v>81</v>
      </c>
      <c r="AD30" s="36">
        <v>0.6</v>
      </c>
      <c r="AE30" s="55" t="s">
        <v>138</v>
      </c>
      <c r="AF30" s="36" t="s">
        <v>53</v>
      </c>
      <c r="AG30" s="36" t="s">
        <v>130</v>
      </c>
      <c r="AH30" s="34" t="s">
        <v>98</v>
      </c>
      <c r="AI30" s="36" t="s">
        <v>54</v>
      </c>
      <c r="AJ30" s="36" t="s">
        <v>55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10"/>
      <c r="BO30" s="38"/>
      <c r="BP30" s="34"/>
      <c r="BQ30" s="51"/>
      <c r="BR30" s="72" t="s">
        <v>144</v>
      </c>
      <c r="BS30" s="34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</row>
    <row r="31" spans="1:93" ht="10.199999999999999" x14ac:dyDescent="0.2">
      <c r="A31" s="32"/>
      <c r="B31" s="34">
        <v>8</v>
      </c>
      <c r="C31" s="35" t="s">
        <v>56</v>
      </c>
      <c r="D31" s="35" t="s">
        <v>38</v>
      </c>
      <c r="E31" s="34" t="s">
        <v>142</v>
      </c>
      <c r="F31" s="32"/>
      <c r="G31" s="37" t="s">
        <v>40</v>
      </c>
      <c r="H31" s="102"/>
      <c r="I31" s="36" t="s">
        <v>118</v>
      </c>
      <c r="J31" s="36" t="s">
        <v>93</v>
      </c>
      <c r="K31" s="36">
        <v>50</v>
      </c>
      <c r="L31" s="36">
        <v>1</v>
      </c>
      <c r="M31" s="36" t="s">
        <v>46</v>
      </c>
      <c r="N31" s="36"/>
      <c r="O31" s="36" t="s">
        <v>51</v>
      </c>
      <c r="P31" s="36" t="s">
        <v>71</v>
      </c>
      <c r="Q31" s="36" t="s">
        <v>78</v>
      </c>
      <c r="R31" s="36" t="s">
        <v>79</v>
      </c>
      <c r="S31" s="36">
        <v>0.4</v>
      </c>
      <c r="T31" s="36" t="s">
        <v>128</v>
      </c>
      <c r="U31" s="55" t="s">
        <v>139</v>
      </c>
      <c r="V31" s="36" t="s">
        <v>52</v>
      </c>
      <c r="W31" s="36">
        <v>0.4</v>
      </c>
      <c r="X31" s="61" t="s">
        <v>38</v>
      </c>
      <c r="Y31" s="61" t="s">
        <v>38</v>
      </c>
      <c r="Z31" s="61" t="s">
        <v>38</v>
      </c>
      <c r="AA31" s="55" t="s">
        <v>139</v>
      </c>
      <c r="AB31" s="36" t="s">
        <v>47</v>
      </c>
      <c r="AC31" s="36" t="s">
        <v>81</v>
      </c>
      <c r="AD31" s="36">
        <v>0.6</v>
      </c>
      <c r="AE31" s="55" t="s">
        <v>139</v>
      </c>
      <c r="AF31" s="36" t="s">
        <v>53</v>
      </c>
      <c r="AG31" s="36" t="s">
        <v>130</v>
      </c>
      <c r="AH31" s="34" t="s">
        <v>98</v>
      </c>
      <c r="AI31" s="36" t="s">
        <v>54</v>
      </c>
      <c r="AJ31" s="36" t="s">
        <v>55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10"/>
      <c r="BO31" s="38"/>
      <c r="BP31" s="34"/>
      <c r="BQ31" s="51"/>
      <c r="BR31" s="65" t="s">
        <v>145</v>
      </c>
      <c r="BS31" s="34"/>
      <c r="BU31" s="78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8"/>
      <c r="CN31" s="78"/>
      <c r="CO31" s="78"/>
    </row>
    <row r="32" spans="1:93" ht="10.199999999999999" x14ac:dyDescent="0.2">
      <c r="A32" s="32"/>
      <c r="B32" s="34">
        <v>9</v>
      </c>
      <c r="C32" s="35" t="s">
        <v>56</v>
      </c>
      <c r="D32" s="35" t="s">
        <v>38</v>
      </c>
      <c r="E32" s="34" t="s">
        <v>142</v>
      </c>
      <c r="F32" s="32"/>
      <c r="G32" s="37" t="s">
        <v>40</v>
      </c>
      <c r="H32" s="102"/>
      <c r="I32" s="36" t="s">
        <v>118</v>
      </c>
      <c r="J32" s="36" t="s">
        <v>93</v>
      </c>
      <c r="K32" s="36">
        <v>50</v>
      </c>
      <c r="L32" s="36">
        <v>1</v>
      </c>
      <c r="M32" s="36" t="s">
        <v>46</v>
      </c>
      <c r="N32" s="36"/>
      <c r="O32" s="36" t="s">
        <v>51</v>
      </c>
      <c r="P32" s="36" t="s">
        <v>71</v>
      </c>
      <c r="Q32" s="36" t="s">
        <v>78</v>
      </c>
      <c r="R32" s="36" t="s">
        <v>79</v>
      </c>
      <c r="S32" s="36">
        <v>0.4</v>
      </c>
      <c r="T32" s="36" t="s">
        <v>128</v>
      </c>
      <c r="U32" s="55" t="s">
        <v>141</v>
      </c>
      <c r="V32" s="36" t="s">
        <v>52</v>
      </c>
      <c r="W32" s="36">
        <v>0.4</v>
      </c>
      <c r="X32" s="61" t="s">
        <v>38</v>
      </c>
      <c r="Y32" s="61" t="s">
        <v>38</v>
      </c>
      <c r="Z32" s="61" t="s">
        <v>38</v>
      </c>
      <c r="AA32" s="55" t="s">
        <v>141</v>
      </c>
      <c r="AB32" s="36" t="s">
        <v>47</v>
      </c>
      <c r="AC32" s="36" t="s">
        <v>81</v>
      </c>
      <c r="AD32" s="36">
        <v>0.6</v>
      </c>
      <c r="AE32" s="55" t="s">
        <v>141</v>
      </c>
      <c r="AF32" s="36" t="s">
        <v>53</v>
      </c>
      <c r="AG32" s="36" t="s">
        <v>130</v>
      </c>
      <c r="AH32" s="34" t="s">
        <v>114</v>
      </c>
      <c r="AI32" s="36" t="s">
        <v>54</v>
      </c>
      <c r="AJ32" s="36" t="s">
        <v>55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0"/>
      <c r="BO32" s="38"/>
      <c r="BP32" s="34"/>
      <c r="BQ32" s="51"/>
      <c r="BR32" s="72" t="s">
        <v>146</v>
      </c>
      <c r="BS32" s="34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</row>
    <row r="33" spans="1:96" ht="10.199999999999999" x14ac:dyDescent="0.2">
      <c r="A33" s="32"/>
      <c r="B33" s="34">
        <v>10</v>
      </c>
      <c r="C33" s="35" t="s">
        <v>56</v>
      </c>
      <c r="D33" s="35" t="s">
        <v>38</v>
      </c>
      <c r="E33" s="34" t="s">
        <v>142</v>
      </c>
      <c r="F33" s="32"/>
      <c r="G33" s="37" t="s">
        <v>40</v>
      </c>
      <c r="H33" s="102"/>
      <c r="I33" s="36" t="s">
        <v>118</v>
      </c>
      <c r="J33" s="36" t="s">
        <v>93</v>
      </c>
      <c r="K33" s="36">
        <v>50</v>
      </c>
      <c r="L33" s="36">
        <v>1</v>
      </c>
      <c r="M33" s="36" t="s">
        <v>46</v>
      </c>
      <c r="N33" s="36"/>
      <c r="O33" s="36" t="s">
        <v>51</v>
      </c>
      <c r="P33" s="36" t="s">
        <v>71</v>
      </c>
      <c r="Q33" s="36" t="s">
        <v>78</v>
      </c>
      <c r="R33" s="36" t="s">
        <v>79</v>
      </c>
      <c r="S33" s="36">
        <v>0.4</v>
      </c>
      <c r="T33" s="36" t="s">
        <v>128</v>
      </c>
      <c r="U33" s="36" t="s">
        <v>129</v>
      </c>
      <c r="V33" s="36" t="s">
        <v>52</v>
      </c>
      <c r="W33" s="36">
        <v>0.4</v>
      </c>
      <c r="X33" s="61" t="s">
        <v>38</v>
      </c>
      <c r="Y33" s="61" t="s">
        <v>38</v>
      </c>
      <c r="Z33" s="61" t="s">
        <v>38</v>
      </c>
      <c r="AA33" s="36" t="s">
        <v>129</v>
      </c>
      <c r="AB33" s="36" t="s">
        <v>47</v>
      </c>
      <c r="AC33" s="36" t="s">
        <v>81</v>
      </c>
      <c r="AD33" s="36">
        <v>0.6</v>
      </c>
      <c r="AE33" s="36" t="s">
        <v>129</v>
      </c>
      <c r="AF33" s="36" t="s">
        <v>53</v>
      </c>
      <c r="AG33" s="36" t="s">
        <v>130</v>
      </c>
      <c r="AH33" s="34" t="s">
        <v>114</v>
      </c>
      <c r="AI33" s="36" t="s">
        <v>54</v>
      </c>
      <c r="AJ33" s="36" t="s">
        <v>55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10"/>
      <c r="BO33" s="38"/>
      <c r="BP33" s="34"/>
      <c r="BQ33" s="51"/>
      <c r="BR33" s="72" t="s">
        <v>224</v>
      </c>
      <c r="BS33" s="34"/>
    </row>
    <row r="34" spans="1:96" ht="10.199999999999999" x14ac:dyDescent="0.2">
      <c r="A34" s="32"/>
      <c r="B34" s="34">
        <v>11</v>
      </c>
      <c r="C34" s="35" t="s">
        <v>56</v>
      </c>
      <c r="D34" s="35" t="s">
        <v>38</v>
      </c>
      <c r="E34" s="34" t="s">
        <v>142</v>
      </c>
      <c r="F34" s="32"/>
      <c r="G34" s="37" t="s">
        <v>40</v>
      </c>
      <c r="H34" s="102"/>
      <c r="I34" s="36" t="s">
        <v>118</v>
      </c>
      <c r="J34" s="36" t="s">
        <v>93</v>
      </c>
      <c r="K34" s="36">
        <v>50</v>
      </c>
      <c r="L34" s="36">
        <v>1</v>
      </c>
      <c r="M34" s="36" t="s">
        <v>46</v>
      </c>
      <c r="N34" s="36"/>
      <c r="O34" s="36" t="s">
        <v>51</v>
      </c>
      <c r="P34" s="36" t="s">
        <v>71</v>
      </c>
      <c r="Q34" s="36" t="s">
        <v>78</v>
      </c>
      <c r="R34" s="36" t="s">
        <v>79</v>
      </c>
      <c r="S34" s="55">
        <v>0.3</v>
      </c>
      <c r="T34" s="36" t="s">
        <v>128</v>
      </c>
      <c r="U34" s="36" t="s">
        <v>129</v>
      </c>
      <c r="V34" s="36" t="s">
        <v>52</v>
      </c>
      <c r="W34" s="55">
        <v>0.2</v>
      </c>
      <c r="X34" s="61" t="s">
        <v>38</v>
      </c>
      <c r="Y34" s="61" t="s">
        <v>38</v>
      </c>
      <c r="Z34" s="61" t="s">
        <v>38</v>
      </c>
      <c r="AA34" s="36" t="s">
        <v>129</v>
      </c>
      <c r="AB34" s="36" t="s">
        <v>47</v>
      </c>
      <c r="AC34" s="36" t="s">
        <v>81</v>
      </c>
      <c r="AD34" s="36">
        <v>0.6</v>
      </c>
      <c r="AE34" s="36" t="s">
        <v>129</v>
      </c>
      <c r="AF34" s="36" t="s">
        <v>53</v>
      </c>
      <c r="AG34" s="36" t="s">
        <v>130</v>
      </c>
      <c r="AH34" s="34" t="s">
        <v>114</v>
      </c>
      <c r="AI34" s="36" t="s">
        <v>54</v>
      </c>
      <c r="AJ34" s="36" t="s">
        <v>55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10"/>
      <c r="BO34" s="38"/>
      <c r="BP34" s="34"/>
      <c r="BQ34" s="51"/>
      <c r="BR34" s="72" t="s">
        <v>147</v>
      </c>
      <c r="BS34" s="34"/>
    </row>
    <row r="35" spans="1:96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73"/>
      <c r="CD35" s="73"/>
      <c r="CE35" s="73"/>
      <c r="CF35" s="73"/>
      <c r="CG35" s="73"/>
      <c r="CH35" s="73"/>
      <c r="CI35" s="73"/>
      <c r="CJ35" s="73"/>
      <c r="CK35" s="73"/>
      <c r="CL35" s="73"/>
    </row>
    <row r="36" spans="1:96" s="46" customFormat="1" ht="10.199999999999999" x14ac:dyDescent="0.2">
      <c r="A36" s="32"/>
      <c r="B36" s="32" t="s">
        <v>42</v>
      </c>
      <c r="C36" s="43"/>
      <c r="D36" s="43"/>
      <c r="E36" s="32" t="s">
        <v>148</v>
      </c>
      <c r="F36" s="32"/>
      <c r="G36" s="32"/>
      <c r="H36" s="32" t="s">
        <v>242</v>
      </c>
      <c r="I36" s="32" t="s">
        <v>118</v>
      </c>
      <c r="J36" s="32" t="s">
        <v>184</v>
      </c>
      <c r="K36" s="32">
        <v>50</v>
      </c>
      <c r="L36" s="32">
        <v>1</v>
      </c>
      <c r="M36" s="32" t="s">
        <v>46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32"/>
      <c r="BP36" s="32"/>
      <c r="BQ36" s="43"/>
      <c r="BR36" s="74"/>
      <c r="BS36" s="32"/>
    </row>
    <row r="37" spans="1:96" ht="10.199999999999999" x14ac:dyDescent="0.2">
      <c r="A37" s="32"/>
      <c r="B37" s="34">
        <v>0</v>
      </c>
      <c r="C37" s="51" t="s">
        <v>170</v>
      </c>
      <c r="D37" s="51" t="s">
        <v>38</v>
      </c>
      <c r="E37" s="34" t="s">
        <v>148</v>
      </c>
      <c r="F37" s="32"/>
      <c r="G37" s="37" t="s">
        <v>40</v>
      </c>
      <c r="H37" s="102" t="s">
        <v>242</v>
      </c>
      <c r="I37" s="34" t="s">
        <v>171</v>
      </c>
      <c r="J37" s="34" t="s">
        <v>172</v>
      </c>
      <c r="K37" s="34">
        <v>60</v>
      </c>
      <c r="L37" s="34">
        <v>1</v>
      </c>
      <c r="M37" s="34" t="s">
        <v>46</v>
      </c>
      <c r="N37" s="34">
        <v>62</v>
      </c>
      <c r="O37" s="34" t="s">
        <v>245</v>
      </c>
      <c r="P37" s="34" t="s">
        <v>47</v>
      </c>
      <c r="Q37" s="34" t="s">
        <v>193</v>
      </c>
      <c r="R37" s="34" t="s">
        <v>176</v>
      </c>
      <c r="S37" s="34" t="s">
        <v>177</v>
      </c>
      <c r="T37" s="34" t="s">
        <v>178</v>
      </c>
      <c r="U37" s="34" t="s">
        <v>129</v>
      </c>
      <c r="V37" s="34" t="s">
        <v>180</v>
      </c>
      <c r="W37" s="34" t="s">
        <v>187</v>
      </c>
      <c r="X37" s="34" t="s">
        <v>189</v>
      </c>
      <c r="Y37" s="34" t="s">
        <v>173</v>
      </c>
      <c r="Z37" s="34" t="s">
        <v>174</v>
      </c>
      <c r="AA37" s="34" t="s">
        <v>129</v>
      </c>
      <c r="AB37" s="34" t="s">
        <v>47</v>
      </c>
      <c r="AC37" s="34" t="s">
        <v>181</v>
      </c>
      <c r="AD37" s="34" t="s">
        <v>186</v>
      </c>
      <c r="AE37" s="34" t="s">
        <v>129</v>
      </c>
      <c r="AF37" s="34" t="s">
        <v>59</v>
      </c>
      <c r="AG37" s="34" t="s">
        <v>130</v>
      </c>
      <c r="AH37" s="34" t="s">
        <v>191</v>
      </c>
      <c r="AI37" s="34" t="s">
        <v>54</v>
      </c>
      <c r="AJ37" s="34" t="s">
        <v>55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04">
        <v>40.974152486599998</v>
      </c>
      <c r="BM37" s="104">
        <v>40.252479559299999</v>
      </c>
      <c r="BN37" s="10">
        <v>60</v>
      </c>
      <c r="BO37" s="38"/>
      <c r="BP37" s="34"/>
      <c r="BQ37" s="51"/>
      <c r="BR37" s="72" t="s">
        <v>221</v>
      </c>
      <c r="BS37" s="34"/>
    </row>
    <row r="38" spans="1:96" ht="10.199999999999999" x14ac:dyDescent="0.2">
      <c r="A38" s="32"/>
      <c r="B38" s="34">
        <v>1</v>
      </c>
      <c r="C38" s="51" t="s">
        <v>170</v>
      </c>
      <c r="D38" s="51" t="s">
        <v>38</v>
      </c>
      <c r="E38" s="34" t="s">
        <v>148</v>
      </c>
      <c r="F38" s="32"/>
      <c r="G38" s="37" t="s">
        <v>40</v>
      </c>
      <c r="H38" s="102" t="s">
        <v>242</v>
      </c>
      <c r="I38" s="34" t="s">
        <v>171</v>
      </c>
      <c r="J38" s="34" t="s">
        <v>172</v>
      </c>
      <c r="K38" s="34">
        <v>60</v>
      </c>
      <c r="L38" s="34">
        <v>1</v>
      </c>
      <c r="M38" s="34" t="s">
        <v>46</v>
      </c>
      <c r="N38" s="34">
        <v>62</v>
      </c>
      <c r="O38" s="34" t="s">
        <v>245</v>
      </c>
      <c r="P38" s="34" t="s">
        <v>47</v>
      </c>
      <c r="Q38" s="34" t="s">
        <v>193</v>
      </c>
      <c r="R38" s="34" t="s">
        <v>192</v>
      </c>
      <c r="S38" s="34" t="s">
        <v>194</v>
      </c>
      <c r="T38" s="34" t="s">
        <v>195</v>
      </c>
      <c r="U38" s="34" t="s">
        <v>129</v>
      </c>
      <c r="V38" s="34" t="s">
        <v>180</v>
      </c>
      <c r="W38" s="34" t="s">
        <v>197</v>
      </c>
      <c r="X38" s="34" t="s">
        <v>196</v>
      </c>
      <c r="Y38" s="34" t="s">
        <v>173</v>
      </c>
      <c r="Z38" s="34" t="s">
        <v>198</v>
      </c>
      <c r="AA38" s="34" t="s">
        <v>129</v>
      </c>
      <c r="AB38" s="34" t="s">
        <v>47</v>
      </c>
      <c r="AC38" s="34" t="s">
        <v>181</v>
      </c>
      <c r="AD38" s="34" t="s">
        <v>187</v>
      </c>
      <c r="AE38" s="34" t="s">
        <v>129</v>
      </c>
      <c r="AF38" s="34" t="s">
        <v>59</v>
      </c>
      <c r="AG38" s="34" t="s">
        <v>130</v>
      </c>
      <c r="AH38" s="34" t="s">
        <v>199</v>
      </c>
      <c r="AI38" s="34" t="s">
        <v>54</v>
      </c>
      <c r="AJ38" s="34" t="s">
        <v>55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05">
        <v>42.314071614500001</v>
      </c>
      <c r="BM38" s="105">
        <v>41.453146885099997</v>
      </c>
      <c r="BN38" s="10">
        <v>60</v>
      </c>
      <c r="BO38" s="38"/>
      <c r="BP38" s="34"/>
      <c r="BQ38" s="51"/>
      <c r="BR38" s="72" t="s">
        <v>222</v>
      </c>
      <c r="BS38" s="34"/>
    </row>
    <row r="39" spans="1:96" ht="10.199999999999999" x14ac:dyDescent="0.2">
      <c r="A39" s="32"/>
      <c r="B39" s="34">
        <v>2</v>
      </c>
      <c r="C39" s="51" t="s">
        <v>170</v>
      </c>
      <c r="D39" s="51" t="s">
        <v>38</v>
      </c>
      <c r="E39" s="34" t="s">
        <v>148</v>
      </c>
      <c r="F39" s="32"/>
      <c r="G39" s="37" t="s">
        <v>40</v>
      </c>
      <c r="H39" s="102" t="s">
        <v>242</v>
      </c>
      <c r="I39" s="34" t="s">
        <v>171</v>
      </c>
      <c r="J39" s="34" t="s">
        <v>172</v>
      </c>
      <c r="K39" s="34">
        <v>60</v>
      </c>
      <c r="L39" s="34">
        <v>1</v>
      </c>
      <c r="M39" s="34" t="s">
        <v>46</v>
      </c>
      <c r="N39" s="34">
        <v>62</v>
      </c>
      <c r="O39" s="34" t="s">
        <v>245</v>
      </c>
      <c r="P39" s="34" t="s">
        <v>47</v>
      </c>
      <c r="Q39" s="34" t="s">
        <v>173</v>
      </c>
      <c r="R39" s="34" t="s">
        <v>174</v>
      </c>
      <c r="S39" s="34" t="s">
        <v>175</v>
      </c>
      <c r="T39" s="34" t="s">
        <v>179</v>
      </c>
      <c r="U39" s="34" t="s">
        <v>51</v>
      </c>
      <c r="V39" s="34" t="s">
        <v>180</v>
      </c>
      <c r="W39" s="34" t="s">
        <v>175</v>
      </c>
      <c r="X39" s="34" t="s">
        <v>175</v>
      </c>
      <c r="Y39" s="34" t="s">
        <v>173</v>
      </c>
      <c r="Z39" s="34" t="s">
        <v>174</v>
      </c>
      <c r="AA39" s="34" t="s">
        <v>51</v>
      </c>
      <c r="AB39" s="34" t="s">
        <v>47</v>
      </c>
      <c r="AC39" s="34" t="s">
        <v>181</v>
      </c>
      <c r="AD39" s="34" t="s">
        <v>175</v>
      </c>
      <c r="AE39" s="34" t="s">
        <v>51</v>
      </c>
      <c r="AF39" s="34" t="s">
        <v>59</v>
      </c>
      <c r="AG39" s="34" t="s">
        <v>137</v>
      </c>
      <c r="AH39" s="34" t="s">
        <v>183</v>
      </c>
      <c r="AI39" s="34" t="s">
        <v>54</v>
      </c>
      <c r="AJ39" s="34" t="s">
        <v>55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02">
        <v>52.014397136500001</v>
      </c>
      <c r="BM39" s="102">
        <v>378477030.71899998</v>
      </c>
      <c r="BN39" s="10">
        <v>31</v>
      </c>
      <c r="BO39" s="38"/>
      <c r="BP39" s="34"/>
      <c r="BQ39" s="51"/>
      <c r="BR39" s="72"/>
      <c r="BS39" s="34"/>
    </row>
    <row r="40" spans="1:96" ht="10.199999999999999" x14ac:dyDescent="0.2">
      <c r="A40" s="32"/>
      <c r="B40" s="34">
        <v>3</v>
      </c>
      <c r="C40" s="51" t="s">
        <v>170</v>
      </c>
      <c r="D40" s="51" t="s">
        <v>38</v>
      </c>
      <c r="E40" s="34" t="s">
        <v>148</v>
      </c>
      <c r="F40" s="32"/>
      <c r="G40" s="37" t="s">
        <v>40</v>
      </c>
      <c r="H40" s="102" t="s">
        <v>242</v>
      </c>
      <c r="I40" s="34" t="s">
        <v>171</v>
      </c>
      <c r="J40" s="34" t="s">
        <v>172</v>
      </c>
      <c r="K40" s="34">
        <v>500</v>
      </c>
      <c r="L40" s="34">
        <v>1</v>
      </c>
      <c r="M40" s="34" t="s">
        <v>46</v>
      </c>
      <c r="N40" s="34">
        <v>62</v>
      </c>
      <c r="O40" s="34" t="s">
        <v>246</v>
      </c>
      <c r="P40" s="49" t="s">
        <v>47</v>
      </c>
      <c r="Q40" s="34" t="s">
        <v>202</v>
      </c>
      <c r="R40" s="34" t="s">
        <v>201</v>
      </c>
      <c r="S40" s="49" t="s">
        <v>200</v>
      </c>
      <c r="T40" s="49" t="s">
        <v>203</v>
      </c>
      <c r="U40" s="34" t="s">
        <v>129</v>
      </c>
      <c r="V40" s="34" t="s">
        <v>180</v>
      </c>
      <c r="W40" s="34" t="s">
        <v>200</v>
      </c>
      <c r="X40" s="49" t="s">
        <v>205</v>
      </c>
      <c r="Y40" s="49" t="s">
        <v>202</v>
      </c>
      <c r="Z40" s="49" t="s">
        <v>201</v>
      </c>
      <c r="AA40" s="34" t="s">
        <v>129</v>
      </c>
      <c r="AB40" s="49" t="s">
        <v>47</v>
      </c>
      <c r="AC40" s="34" t="s">
        <v>181</v>
      </c>
      <c r="AD40" s="49" t="s">
        <v>187</v>
      </c>
      <c r="AE40" s="34" t="s">
        <v>129</v>
      </c>
      <c r="AF40" s="34" t="s">
        <v>59</v>
      </c>
      <c r="AG40" s="49" t="s">
        <v>137</v>
      </c>
      <c r="AH40" s="49" t="s">
        <v>183</v>
      </c>
      <c r="AI40" s="49" t="s">
        <v>54</v>
      </c>
      <c r="AJ40" s="49" t="s">
        <v>55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02">
        <v>6.1083165388299996</v>
      </c>
      <c r="BM40" s="102">
        <v>6.2542171527899999</v>
      </c>
      <c r="BN40" s="10">
        <v>33</v>
      </c>
      <c r="BO40" s="38"/>
      <c r="BP40" s="34"/>
      <c r="BQ40" s="51"/>
      <c r="BR40" s="72" t="s">
        <v>223</v>
      </c>
      <c r="BS40" s="4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</row>
    <row r="41" spans="1:96" ht="10.199999999999999" x14ac:dyDescent="0.2">
      <c r="A41" s="32"/>
      <c r="B41" s="49">
        <v>4</v>
      </c>
      <c r="C41" s="81" t="s">
        <v>170</v>
      </c>
      <c r="D41" s="51" t="s">
        <v>38</v>
      </c>
      <c r="E41" s="34" t="s">
        <v>148</v>
      </c>
      <c r="F41" s="32"/>
      <c r="G41" s="37" t="s">
        <v>40</v>
      </c>
      <c r="H41" s="102" t="s">
        <v>242</v>
      </c>
      <c r="I41" s="34" t="s">
        <v>171</v>
      </c>
      <c r="J41" s="34" t="s">
        <v>172</v>
      </c>
      <c r="K41" s="34">
        <v>500</v>
      </c>
      <c r="L41" s="34">
        <v>1</v>
      </c>
      <c r="M41" s="34" t="s">
        <v>46</v>
      </c>
      <c r="N41" s="34">
        <v>62</v>
      </c>
      <c r="O41" s="34" t="s">
        <v>246</v>
      </c>
      <c r="P41" s="49" t="s">
        <v>47</v>
      </c>
      <c r="Q41" s="49" t="s">
        <v>173</v>
      </c>
      <c r="R41" s="49" t="s">
        <v>204</v>
      </c>
      <c r="S41" s="49" t="s">
        <v>187</v>
      </c>
      <c r="T41" s="49" t="s">
        <v>179</v>
      </c>
      <c r="U41" s="34" t="s">
        <v>129</v>
      </c>
      <c r="V41" s="34" t="s">
        <v>180</v>
      </c>
      <c r="W41" s="34" t="s">
        <v>187</v>
      </c>
      <c r="X41" s="49" t="s">
        <v>189</v>
      </c>
      <c r="Y41" s="49" t="s">
        <v>173</v>
      </c>
      <c r="Z41" s="49" t="s">
        <v>206</v>
      </c>
      <c r="AA41" s="34" t="s">
        <v>129</v>
      </c>
      <c r="AB41" s="49" t="s">
        <v>47</v>
      </c>
      <c r="AC41" s="34" t="s">
        <v>181</v>
      </c>
      <c r="AD41" s="49" t="s">
        <v>187</v>
      </c>
      <c r="AE41" s="34" t="s">
        <v>129</v>
      </c>
      <c r="AF41" s="34" t="s">
        <v>59</v>
      </c>
      <c r="AG41" s="49" t="s">
        <v>137</v>
      </c>
      <c r="AH41" s="49" t="s">
        <v>183</v>
      </c>
      <c r="AI41" s="49" t="s">
        <v>54</v>
      </c>
      <c r="AJ41" s="49" t="s">
        <v>55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02">
        <v>6.1788244098199998</v>
      </c>
      <c r="BM41" s="102">
        <v>6.2292333729599996</v>
      </c>
      <c r="BN41" s="10">
        <v>22</v>
      </c>
      <c r="BO41" s="38"/>
      <c r="BP41" s="34"/>
      <c r="BQ41" s="51"/>
      <c r="BR41" s="72" t="s">
        <v>223</v>
      </c>
      <c r="BS41" s="4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</row>
    <row r="42" spans="1:96" ht="10.199999999999999" x14ac:dyDescent="0.2">
      <c r="A42" s="32"/>
      <c r="B42" s="34">
        <v>5</v>
      </c>
      <c r="C42" s="81" t="s">
        <v>170</v>
      </c>
      <c r="D42" s="51" t="s">
        <v>38</v>
      </c>
      <c r="E42" s="34" t="s">
        <v>148</v>
      </c>
      <c r="F42" s="32"/>
      <c r="G42" s="37" t="s">
        <v>40</v>
      </c>
      <c r="H42" s="102" t="s">
        <v>242</v>
      </c>
      <c r="I42" s="34" t="s">
        <v>171</v>
      </c>
      <c r="J42" s="34" t="s">
        <v>172</v>
      </c>
      <c r="K42" s="49">
        <v>500</v>
      </c>
      <c r="L42" s="49">
        <v>1</v>
      </c>
      <c r="M42" s="49" t="s">
        <v>46</v>
      </c>
      <c r="N42" s="34">
        <v>62</v>
      </c>
      <c r="O42" s="34" t="s">
        <v>246</v>
      </c>
      <c r="P42" s="49" t="s">
        <v>47</v>
      </c>
      <c r="Q42" s="49" t="s">
        <v>193</v>
      </c>
      <c r="R42" s="49" t="s">
        <v>207</v>
      </c>
      <c r="S42" s="49" t="s">
        <v>177</v>
      </c>
      <c r="T42" s="49" t="s">
        <v>178</v>
      </c>
      <c r="U42" s="34" t="s">
        <v>129</v>
      </c>
      <c r="V42" s="49" t="s">
        <v>180</v>
      </c>
      <c r="W42" s="49" t="s">
        <v>208</v>
      </c>
      <c r="X42" s="49" t="s">
        <v>209</v>
      </c>
      <c r="Y42" s="49" t="s">
        <v>210</v>
      </c>
      <c r="Z42" s="49" t="s">
        <v>211</v>
      </c>
      <c r="AA42" s="49" t="s">
        <v>129</v>
      </c>
      <c r="AB42" s="49" t="s">
        <v>47</v>
      </c>
      <c r="AC42" s="49" t="s">
        <v>181</v>
      </c>
      <c r="AD42" s="49" t="s">
        <v>212</v>
      </c>
      <c r="AE42" s="49" t="s">
        <v>129</v>
      </c>
      <c r="AF42" s="49" t="s">
        <v>59</v>
      </c>
      <c r="AG42" s="49" t="s">
        <v>137</v>
      </c>
      <c r="AH42" s="49" t="s">
        <v>183</v>
      </c>
      <c r="AI42" s="49" t="s">
        <v>54</v>
      </c>
      <c r="AJ42" s="49" t="s">
        <v>55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02">
        <v>5.5200101017799996</v>
      </c>
      <c r="BM42" s="102">
        <v>5.2966569503800001</v>
      </c>
      <c r="BN42" s="10">
        <v>117</v>
      </c>
      <c r="BO42" s="38"/>
      <c r="BP42" s="34"/>
      <c r="BQ42" s="51"/>
      <c r="BR42" s="72" t="s">
        <v>223</v>
      </c>
      <c r="BS42" s="49"/>
      <c r="BT42" s="78"/>
      <c r="BU42" s="78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8"/>
      <c r="CN42" s="78"/>
      <c r="CO42" s="78"/>
      <c r="CP42" s="78"/>
      <c r="CQ42" s="78"/>
      <c r="CR42" s="78"/>
    </row>
    <row r="43" spans="1:96" ht="10.199999999999999" x14ac:dyDescent="0.2">
      <c r="A43" s="32"/>
      <c r="B43" s="49">
        <v>6</v>
      </c>
      <c r="C43" s="81" t="s">
        <v>170</v>
      </c>
      <c r="D43" s="51" t="s">
        <v>38</v>
      </c>
      <c r="E43" s="34" t="s">
        <v>148</v>
      </c>
      <c r="F43" s="32"/>
      <c r="G43" s="37" t="s">
        <v>40</v>
      </c>
      <c r="H43" s="102" t="s">
        <v>242</v>
      </c>
      <c r="I43" s="34" t="s">
        <v>171</v>
      </c>
      <c r="J43" s="34" t="s">
        <v>172</v>
      </c>
      <c r="K43" s="49">
        <v>500</v>
      </c>
      <c r="L43" s="49">
        <v>1</v>
      </c>
      <c r="M43" s="49" t="s">
        <v>46</v>
      </c>
      <c r="N43" s="34">
        <v>62</v>
      </c>
      <c r="O43" s="49" t="s">
        <v>185</v>
      </c>
      <c r="P43" s="49" t="s">
        <v>47</v>
      </c>
      <c r="Q43" s="49" t="s">
        <v>213</v>
      </c>
      <c r="R43" s="49" t="s">
        <v>214</v>
      </c>
      <c r="S43" s="49" t="s">
        <v>215</v>
      </c>
      <c r="T43" s="49" t="s">
        <v>216</v>
      </c>
      <c r="U43" s="49" t="s">
        <v>129</v>
      </c>
      <c r="V43" s="49" t="s">
        <v>180</v>
      </c>
      <c r="W43" s="49" t="s">
        <v>187</v>
      </c>
      <c r="X43" s="49" t="s">
        <v>189</v>
      </c>
      <c r="Y43" s="49" t="s">
        <v>173</v>
      </c>
      <c r="Z43" s="49" t="s">
        <v>206</v>
      </c>
      <c r="AA43" s="49" t="s">
        <v>129</v>
      </c>
      <c r="AB43" s="49" t="s">
        <v>47</v>
      </c>
      <c r="AC43" s="49" t="s">
        <v>217</v>
      </c>
      <c r="AD43" s="49" t="s">
        <v>218</v>
      </c>
      <c r="AE43" s="49" t="s">
        <v>129</v>
      </c>
      <c r="AF43" s="49" t="s">
        <v>59</v>
      </c>
      <c r="AG43" s="49" t="s">
        <v>137</v>
      </c>
      <c r="AH43" s="49" t="s">
        <v>183</v>
      </c>
      <c r="AI43" s="49" t="s">
        <v>54</v>
      </c>
      <c r="AJ43" s="49" t="s">
        <v>55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2"/>
      <c r="BI43" s="2"/>
      <c r="BJ43" s="2"/>
      <c r="BK43" s="2"/>
      <c r="BL43" s="102">
        <v>37.292533762300003</v>
      </c>
      <c r="BM43" s="102">
        <v>36.696512414700003</v>
      </c>
      <c r="BN43" s="10">
        <v>227</v>
      </c>
      <c r="BO43" s="38"/>
      <c r="BP43" s="34"/>
      <c r="BQ43" s="51"/>
      <c r="BR43" s="72"/>
      <c r="BS43" s="49"/>
      <c r="BT43" s="78"/>
      <c r="BU43" s="78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8"/>
      <c r="CN43" s="78"/>
      <c r="CO43" s="78"/>
      <c r="CP43" s="78"/>
      <c r="CQ43" s="78"/>
      <c r="CR43" s="78"/>
    </row>
    <row r="44" spans="1:96" ht="10.199999999999999" x14ac:dyDescent="0.2">
      <c r="A44" s="32"/>
      <c r="B44" s="34">
        <v>7</v>
      </c>
      <c r="C44" s="81" t="s">
        <v>170</v>
      </c>
      <c r="D44" s="51" t="s">
        <v>38</v>
      </c>
      <c r="E44" s="34" t="s">
        <v>148</v>
      </c>
      <c r="F44" s="32"/>
      <c r="G44" s="37" t="s">
        <v>40</v>
      </c>
      <c r="H44" s="102" t="s">
        <v>242</v>
      </c>
      <c r="I44" s="34" t="s">
        <v>171</v>
      </c>
      <c r="J44" s="34" t="s">
        <v>172</v>
      </c>
      <c r="K44" s="49">
        <v>150</v>
      </c>
      <c r="L44" s="49">
        <v>1</v>
      </c>
      <c r="M44" s="49" t="s">
        <v>46</v>
      </c>
      <c r="N44" s="34">
        <v>62</v>
      </c>
      <c r="O44" s="49" t="s">
        <v>185</v>
      </c>
      <c r="P44" s="49" t="s">
        <v>47</v>
      </c>
      <c r="Q44" s="49" t="s">
        <v>202</v>
      </c>
      <c r="R44" s="49" t="s">
        <v>219</v>
      </c>
      <c r="S44" s="49" t="s">
        <v>200</v>
      </c>
      <c r="T44" s="49" t="s">
        <v>203</v>
      </c>
      <c r="U44" s="49" t="s">
        <v>129</v>
      </c>
      <c r="V44" s="49" t="s">
        <v>180</v>
      </c>
      <c r="W44" s="49" t="s">
        <v>187</v>
      </c>
      <c r="X44" s="49" t="s">
        <v>189</v>
      </c>
      <c r="Y44" s="49" t="s">
        <v>173</v>
      </c>
      <c r="Z44" s="49" t="s">
        <v>206</v>
      </c>
      <c r="AA44" s="49" t="s">
        <v>129</v>
      </c>
      <c r="AB44" s="49" t="s">
        <v>47</v>
      </c>
      <c r="AC44" s="49" t="s">
        <v>217</v>
      </c>
      <c r="AD44" s="49" t="s">
        <v>218</v>
      </c>
      <c r="AE44" s="49" t="s">
        <v>129</v>
      </c>
      <c r="AF44" s="49" t="s">
        <v>60</v>
      </c>
      <c r="AG44" s="49" t="s">
        <v>137</v>
      </c>
      <c r="AH44" s="49" t="s">
        <v>220</v>
      </c>
      <c r="AI44" s="49" t="s">
        <v>54</v>
      </c>
      <c r="AJ44" s="49" t="s">
        <v>55</v>
      </c>
      <c r="AK44" s="38"/>
      <c r="AL44" s="10" t="s">
        <v>225</v>
      </c>
      <c r="AM44" s="10" t="s">
        <v>225</v>
      </c>
      <c r="AN44" s="10" t="s">
        <v>225</v>
      </c>
      <c r="AO44" s="10" t="s">
        <v>225</v>
      </c>
      <c r="AP44" s="10" t="s">
        <v>225</v>
      </c>
      <c r="AQ44" s="10" t="s">
        <v>225</v>
      </c>
      <c r="AR44" s="10" t="s">
        <v>225</v>
      </c>
      <c r="AS44" s="10" t="s">
        <v>225</v>
      </c>
      <c r="AT44" s="10" t="s">
        <v>225</v>
      </c>
      <c r="AU44" s="10" t="s">
        <v>225</v>
      </c>
      <c r="AV44" s="10" t="s">
        <v>225</v>
      </c>
      <c r="AW44" s="10" t="s">
        <v>225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 t="s">
        <v>225</v>
      </c>
      <c r="BM44" s="2" t="s">
        <v>225</v>
      </c>
      <c r="BN44" s="10">
        <v>86</v>
      </c>
      <c r="BO44" s="38"/>
      <c r="BP44" s="34"/>
      <c r="BQ44" s="51"/>
      <c r="BR44" s="72"/>
      <c r="BS44" s="49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</row>
    <row r="45" spans="1:96" ht="10.199999999999999" x14ac:dyDescent="0.2">
      <c r="A45" s="32"/>
      <c r="B45" s="49">
        <v>8</v>
      </c>
      <c r="C45" s="81" t="s">
        <v>170</v>
      </c>
      <c r="D45" s="51" t="s">
        <v>38</v>
      </c>
      <c r="E45" s="34" t="s">
        <v>148</v>
      </c>
      <c r="F45" s="32"/>
      <c r="G45" s="37" t="s">
        <v>40</v>
      </c>
      <c r="H45" s="102" t="s">
        <v>242</v>
      </c>
      <c r="I45" s="34" t="s">
        <v>171</v>
      </c>
      <c r="J45" s="34" t="s">
        <v>172</v>
      </c>
      <c r="K45" s="49">
        <v>150</v>
      </c>
      <c r="L45" s="49">
        <v>1</v>
      </c>
      <c r="M45" s="49" t="s">
        <v>46</v>
      </c>
      <c r="N45" s="34">
        <v>62</v>
      </c>
      <c r="O45" s="49" t="s">
        <v>185</v>
      </c>
      <c r="P45" s="49" t="s">
        <v>47</v>
      </c>
      <c r="Q45" s="49" t="s">
        <v>202</v>
      </c>
      <c r="R45" s="49" t="s">
        <v>219</v>
      </c>
      <c r="S45" s="49" t="s">
        <v>200</v>
      </c>
      <c r="T45" s="49" t="s">
        <v>203</v>
      </c>
      <c r="U45" s="49" t="s">
        <v>129</v>
      </c>
      <c r="V45" s="49" t="s">
        <v>180</v>
      </c>
      <c r="W45" s="49" t="s">
        <v>187</v>
      </c>
      <c r="X45" s="49" t="s">
        <v>189</v>
      </c>
      <c r="Y45" s="49" t="s">
        <v>173</v>
      </c>
      <c r="Z45" s="49" t="s">
        <v>206</v>
      </c>
      <c r="AA45" s="49" t="s">
        <v>129</v>
      </c>
      <c r="AB45" s="49" t="s">
        <v>47</v>
      </c>
      <c r="AC45" s="49" t="s">
        <v>217</v>
      </c>
      <c r="AD45" s="49" t="s">
        <v>218</v>
      </c>
      <c r="AE45" s="49" t="s">
        <v>129</v>
      </c>
      <c r="AF45" s="49" t="s">
        <v>53</v>
      </c>
      <c r="AG45" s="49" t="s">
        <v>137</v>
      </c>
      <c r="AH45" s="49" t="s">
        <v>220</v>
      </c>
      <c r="AI45" s="49" t="s">
        <v>54</v>
      </c>
      <c r="AJ45" s="49" t="s">
        <v>55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10"/>
      <c r="BO45" s="38"/>
      <c r="BP45" s="34"/>
      <c r="BQ45" s="51"/>
      <c r="BR45" s="72"/>
      <c r="BS45" s="49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</row>
    <row r="46" spans="1:96" ht="10.199999999999999" x14ac:dyDescent="0.2">
      <c r="A46" s="32"/>
      <c r="B46" s="34">
        <v>9</v>
      </c>
      <c r="C46" s="51" t="s">
        <v>170</v>
      </c>
      <c r="D46" s="51" t="s">
        <v>38</v>
      </c>
      <c r="E46" s="34" t="s">
        <v>148</v>
      </c>
      <c r="F46" s="32"/>
      <c r="G46" s="37" t="s">
        <v>40</v>
      </c>
      <c r="H46" s="102" t="s">
        <v>242</v>
      </c>
      <c r="I46" s="34" t="s">
        <v>171</v>
      </c>
      <c r="J46" s="34" t="s">
        <v>172</v>
      </c>
      <c r="K46" s="49">
        <v>150</v>
      </c>
      <c r="L46" s="49">
        <v>1</v>
      </c>
      <c r="M46" s="49" t="s">
        <v>46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10"/>
      <c r="BO46" s="38"/>
      <c r="BP46" s="34"/>
      <c r="BQ46" s="51"/>
      <c r="BR46" s="72"/>
      <c r="BS46" s="49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</row>
    <row r="47" spans="1:96" ht="10.199999999999999" x14ac:dyDescent="0.2">
      <c r="A47" s="32"/>
      <c r="B47" s="87">
        <v>10</v>
      </c>
      <c r="C47" s="88" t="s">
        <v>170</v>
      </c>
      <c r="D47" s="88" t="s">
        <v>38</v>
      </c>
      <c r="E47" s="87" t="s">
        <v>148</v>
      </c>
      <c r="F47" s="97"/>
      <c r="G47" s="89" t="s">
        <v>40</v>
      </c>
      <c r="H47" s="103" t="s">
        <v>242</v>
      </c>
      <c r="I47" s="87" t="s">
        <v>171</v>
      </c>
      <c r="J47" s="87" t="s">
        <v>172</v>
      </c>
      <c r="K47" s="87">
        <v>150</v>
      </c>
      <c r="L47" s="87">
        <v>22</v>
      </c>
      <c r="M47" s="87" t="s">
        <v>46</v>
      </c>
      <c r="N47" s="87">
        <v>62</v>
      </c>
      <c r="O47" s="87" t="s">
        <v>245</v>
      </c>
      <c r="P47" s="87" t="s">
        <v>51</v>
      </c>
      <c r="Q47" s="87" t="s">
        <v>202</v>
      </c>
      <c r="R47" s="87" t="s">
        <v>219</v>
      </c>
      <c r="S47" s="87" t="s">
        <v>200</v>
      </c>
      <c r="T47" s="87" t="s">
        <v>203</v>
      </c>
      <c r="U47" s="87" t="s">
        <v>226</v>
      </c>
      <c r="V47" s="87" t="s">
        <v>227</v>
      </c>
      <c r="W47" s="87" t="s">
        <v>187</v>
      </c>
      <c r="X47" s="87" t="s">
        <v>189</v>
      </c>
      <c r="Y47" s="87" t="s">
        <v>173</v>
      </c>
      <c r="Z47" s="87" t="s">
        <v>206</v>
      </c>
      <c r="AA47" s="87" t="s">
        <v>226</v>
      </c>
      <c r="AB47" s="87" t="s">
        <v>47</v>
      </c>
      <c r="AC47" s="87" t="s">
        <v>181</v>
      </c>
      <c r="AD47" s="87" t="s">
        <v>212</v>
      </c>
      <c r="AE47" s="87" t="s">
        <v>226</v>
      </c>
      <c r="AF47" s="87" t="s">
        <v>59</v>
      </c>
      <c r="AG47" s="87" t="s">
        <v>130</v>
      </c>
      <c r="AH47" s="87" t="s">
        <v>220</v>
      </c>
      <c r="AI47" s="87" t="s">
        <v>54</v>
      </c>
      <c r="AJ47" s="87" t="s">
        <v>55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0">
        <v>150</v>
      </c>
      <c r="BO47" s="38"/>
      <c r="BP47" s="34"/>
      <c r="BQ47" s="51"/>
      <c r="BR47" s="72" t="s">
        <v>234</v>
      </c>
      <c r="BS47" s="78" t="s">
        <v>229</v>
      </c>
      <c r="BT47" s="78" t="s">
        <v>228</v>
      </c>
      <c r="BU47" s="78"/>
      <c r="BV47" s="78"/>
      <c r="BW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</row>
    <row r="48" spans="1:96" ht="10.199999999999999" x14ac:dyDescent="0.2">
      <c r="A48" s="32"/>
      <c r="B48" s="34">
        <v>11</v>
      </c>
      <c r="C48" s="51" t="s">
        <v>170</v>
      </c>
      <c r="D48" s="51" t="s">
        <v>38</v>
      </c>
      <c r="E48" s="34" t="s">
        <v>148</v>
      </c>
      <c r="F48" s="32"/>
      <c r="G48" s="37" t="s">
        <v>40</v>
      </c>
      <c r="H48" s="102" t="s">
        <v>242</v>
      </c>
      <c r="I48" s="34" t="s">
        <v>171</v>
      </c>
      <c r="J48" s="34" t="s">
        <v>172</v>
      </c>
      <c r="K48" s="49">
        <v>200</v>
      </c>
      <c r="L48" s="90">
        <v>22</v>
      </c>
      <c r="M48" s="90" t="s">
        <v>46</v>
      </c>
      <c r="N48" s="90">
        <v>62</v>
      </c>
      <c r="O48" s="90" t="s">
        <v>245</v>
      </c>
      <c r="P48" s="90" t="s">
        <v>51</v>
      </c>
      <c r="Q48" s="49" t="s">
        <v>230</v>
      </c>
      <c r="R48" s="49" t="s">
        <v>230</v>
      </c>
      <c r="S48" s="49" t="s">
        <v>230</v>
      </c>
      <c r="T48" s="49" t="s">
        <v>237</v>
      </c>
      <c r="U48" s="49" t="s">
        <v>232</v>
      </c>
      <c r="V48" s="90" t="s">
        <v>227</v>
      </c>
      <c r="W48" s="49" t="s">
        <v>231</v>
      </c>
      <c r="X48" s="49" t="s">
        <v>177</v>
      </c>
      <c r="Y48" s="49" t="s">
        <v>193</v>
      </c>
      <c r="Z48" s="49" t="s">
        <v>192</v>
      </c>
      <c r="AA48" s="49" t="s">
        <v>232</v>
      </c>
      <c r="AB48" s="90" t="s">
        <v>47</v>
      </c>
      <c r="AC48" s="90" t="s">
        <v>181</v>
      </c>
      <c r="AD48" s="90" t="s">
        <v>212</v>
      </c>
      <c r="AE48" s="49" t="s">
        <v>232</v>
      </c>
      <c r="AF48" s="90" t="s">
        <v>59</v>
      </c>
      <c r="AG48" s="90" t="s">
        <v>130</v>
      </c>
      <c r="AH48" s="49" t="s">
        <v>233</v>
      </c>
      <c r="AI48" s="90" t="s">
        <v>54</v>
      </c>
      <c r="AJ48" s="90" t="s">
        <v>55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10">
        <v>200</v>
      </c>
      <c r="BO48" s="38"/>
      <c r="BP48" s="34"/>
      <c r="BQ48" s="51"/>
      <c r="BR48" s="72"/>
      <c r="BS48" s="96" t="s">
        <v>236</v>
      </c>
      <c r="BT48" s="96" t="s">
        <v>235</v>
      </c>
      <c r="BU48" s="78"/>
      <c r="BV48" s="78"/>
      <c r="BW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</row>
    <row r="49" spans="1:96" ht="10.199999999999999" x14ac:dyDescent="0.2">
      <c r="A49" s="32"/>
      <c r="B49" s="34">
        <v>12</v>
      </c>
      <c r="C49" s="51" t="s">
        <v>170</v>
      </c>
      <c r="D49" s="51" t="s">
        <v>38</v>
      </c>
      <c r="E49" s="34" t="s">
        <v>148</v>
      </c>
      <c r="F49" s="32"/>
      <c r="G49" s="37" t="s">
        <v>40</v>
      </c>
      <c r="H49" s="102" t="s">
        <v>242</v>
      </c>
      <c r="I49" s="34" t="s">
        <v>171</v>
      </c>
      <c r="J49" s="34" t="s">
        <v>172</v>
      </c>
      <c r="K49" s="49">
        <v>200</v>
      </c>
      <c r="L49" s="90">
        <v>22</v>
      </c>
      <c r="M49" s="90" t="s">
        <v>46</v>
      </c>
      <c r="N49" s="90">
        <v>62</v>
      </c>
      <c r="O49" s="90" t="s">
        <v>245</v>
      </c>
      <c r="P49" s="49" t="s">
        <v>47</v>
      </c>
      <c r="Q49" s="90" t="s">
        <v>202</v>
      </c>
      <c r="R49" s="49" t="s">
        <v>238</v>
      </c>
      <c r="S49" s="90" t="s">
        <v>200</v>
      </c>
      <c r="T49" s="90" t="s">
        <v>203</v>
      </c>
      <c r="U49" s="90" t="s">
        <v>226</v>
      </c>
      <c r="V49" s="90" t="s">
        <v>227</v>
      </c>
      <c r="W49" s="49" t="s">
        <v>231</v>
      </c>
      <c r="X49" s="49" t="s">
        <v>177</v>
      </c>
      <c r="Y49" s="49" t="s">
        <v>193</v>
      </c>
      <c r="Z49" s="49" t="s">
        <v>192</v>
      </c>
      <c r="AA49" s="90" t="s">
        <v>226</v>
      </c>
      <c r="AB49" s="90" t="s">
        <v>47</v>
      </c>
      <c r="AC49" s="90" t="s">
        <v>181</v>
      </c>
      <c r="AD49" s="90" t="s">
        <v>212</v>
      </c>
      <c r="AE49" s="90" t="s">
        <v>226</v>
      </c>
      <c r="AF49" s="90" t="s">
        <v>59</v>
      </c>
      <c r="AG49" s="90" t="s">
        <v>130</v>
      </c>
      <c r="AH49" s="49" t="s">
        <v>233</v>
      </c>
      <c r="AI49" s="90" t="s">
        <v>54</v>
      </c>
      <c r="AJ49" s="90" t="s">
        <v>55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05">
        <v>12.8222738697</v>
      </c>
      <c r="BM49" s="105">
        <v>37.640041351299999</v>
      </c>
      <c r="BN49" s="10">
        <v>108</v>
      </c>
      <c r="BO49" s="38"/>
      <c r="BP49" s="34"/>
      <c r="BQ49" s="51"/>
      <c r="BR49" s="72"/>
      <c r="BS49" s="78"/>
      <c r="BT49" s="78"/>
      <c r="BU49" s="78"/>
      <c r="BV49" s="78"/>
      <c r="BW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</row>
    <row r="50" spans="1:96" ht="10.199999999999999" x14ac:dyDescent="0.2">
      <c r="A50" s="32"/>
      <c r="B50" s="34">
        <v>13</v>
      </c>
      <c r="C50" s="51" t="s">
        <v>170</v>
      </c>
      <c r="D50" s="51" t="s">
        <v>38</v>
      </c>
      <c r="E50" s="34" t="s">
        <v>148</v>
      </c>
      <c r="F50" s="32"/>
      <c r="G50" s="37" t="s">
        <v>40</v>
      </c>
      <c r="H50" s="102" t="s">
        <v>242</v>
      </c>
      <c r="I50" s="34" t="s">
        <v>171</v>
      </c>
      <c r="J50" s="34" t="s">
        <v>172</v>
      </c>
      <c r="K50" s="49">
        <v>300</v>
      </c>
      <c r="L50" s="90">
        <v>22</v>
      </c>
      <c r="M50" s="90" t="s">
        <v>46</v>
      </c>
      <c r="N50" s="90">
        <v>62</v>
      </c>
      <c r="O50" s="91" t="s">
        <v>245</v>
      </c>
      <c r="P50" s="34" t="s">
        <v>71</v>
      </c>
      <c r="Q50" s="34" t="s">
        <v>173</v>
      </c>
      <c r="R50" s="34" t="s">
        <v>206</v>
      </c>
      <c r="S50" s="34" t="s">
        <v>186</v>
      </c>
      <c r="T50" s="34" t="s">
        <v>179</v>
      </c>
      <c r="U50" s="49" t="s">
        <v>239</v>
      </c>
      <c r="V50" s="90" t="s">
        <v>227</v>
      </c>
      <c r="W50" s="49" t="s">
        <v>186</v>
      </c>
      <c r="X50" s="49" t="s">
        <v>186</v>
      </c>
      <c r="Y50" s="90" t="s">
        <v>173</v>
      </c>
      <c r="Z50" s="90" t="s">
        <v>206</v>
      </c>
      <c r="AA50" s="49" t="s">
        <v>239</v>
      </c>
      <c r="AB50" s="90" t="s">
        <v>47</v>
      </c>
      <c r="AC50" s="90" t="s">
        <v>181</v>
      </c>
      <c r="AD50" s="90" t="s">
        <v>212</v>
      </c>
      <c r="AE50" s="49" t="s">
        <v>239</v>
      </c>
      <c r="AF50" s="90" t="s">
        <v>59</v>
      </c>
      <c r="AG50" s="90" t="s">
        <v>130</v>
      </c>
      <c r="AH50" s="49" t="s">
        <v>233</v>
      </c>
      <c r="AI50" s="90" t="s">
        <v>54</v>
      </c>
      <c r="AJ50" s="90" t="s">
        <v>55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2"/>
      <c r="BK50" s="2"/>
      <c r="BL50" s="2"/>
      <c r="BM50" s="2"/>
      <c r="BN50" s="10">
        <v>300</v>
      </c>
      <c r="BO50" s="38"/>
      <c r="BP50" s="34"/>
      <c r="BQ50" s="51"/>
      <c r="BR50" s="72"/>
      <c r="BS50" s="78"/>
      <c r="BT50" s="78"/>
      <c r="BU50" s="78"/>
      <c r="BV50" s="78"/>
      <c r="BW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</row>
    <row r="51" spans="1:96" ht="10.199999999999999" x14ac:dyDescent="0.2">
      <c r="A51" s="32"/>
      <c r="B51" s="34">
        <v>14</v>
      </c>
      <c r="C51" s="51" t="s">
        <v>170</v>
      </c>
      <c r="D51" s="51" t="s">
        <v>38</v>
      </c>
      <c r="E51" s="34" t="s">
        <v>148</v>
      </c>
      <c r="F51" s="32"/>
      <c r="G51" s="37" t="s">
        <v>40</v>
      </c>
      <c r="H51" s="102" t="s">
        <v>242</v>
      </c>
      <c r="I51" s="34" t="s">
        <v>171</v>
      </c>
      <c r="J51" s="34" t="s">
        <v>172</v>
      </c>
      <c r="K51" s="49">
        <v>300</v>
      </c>
      <c r="L51" s="90">
        <v>22</v>
      </c>
      <c r="M51" s="90" t="s">
        <v>46</v>
      </c>
      <c r="N51" s="90">
        <v>62</v>
      </c>
      <c r="O51" s="91" t="s">
        <v>245</v>
      </c>
      <c r="P51" s="34" t="s">
        <v>47</v>
      </c>
      <c r="Q51" s="55" t="s">
        <v>202</v>
      </c>
      <c r="R51" s="55" t="s">
        <v>219</v>
      </c>
      <c r="S51" s="55" t="s">
        <v>240</v>
      </c>
      <c r="T51" s="55" t="s">
        <v>203</v>
      </c>
      <c r="U51" s="49" t="s">
        <v>239</v>
      </c>
      <c r="V51" s="90" t="s">
        <v>227</v>
      </c>
      <c r="W51" s="34" t="s">
        <v>240</v>
      </c>
      <c r="X51" s="34" t="s">
        <v>240</v>
      </c>
      <c r="Y51" s="34" t="s">
        <v>202</v>
      </c>
      <c r="Z51" s="34" t="s">
        <v>219</v>
      </c>
      <c r="AA51" s="49" t="s">
        <v>239</v>
      </c>
      <c r="AB51" s="90" t="s">
        <v>47</v>
      </c>
      <c r="AC51" s="90" t="s">
        <v>181</v>
      </c>
      <c r="AD51" s="90" t="s">
        <v>212</v>
      </c>
      <c r="AE51" s="49" t="s">
        <v>239</v>
      </c>
      <c r="AF51" s="90" t="s">
        <v>59</v>
      </c>
      <c r="AG51" s="90" t="s">
        <v>130</v>
      </c>
      <c r="AH51" s="49" t="s">
        <v>233</v>
      </c>
      <c r="AI51" s="90" t="s">
        <v>54</v>
      </c>
      <c r="AJ51" s="90" t="s">
        <v>55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2"/>
      <c r="BK51" s="2"/>
      <c r="BL51" s="2"/>
      <c r="BM51" s="2"/>
      <c r="BN51" s="10">
        <v>300</v>
      </c>
      <c r="BO51" s="38"/>
      <c r="BP51" s="34"/>
      <c r="BQ51" s="51"/>
      <c r="BR51" s="72"/>
    </row>
    <row r="52" spans="1:96" ht="10.199999999999999" x14ac:dyDescent="0.2">
      <c r="A52" s="32"/>
      <c r="B52" s="34">
        <v>15</v>
      </c>
      <c r="C52" s="51" t="s">
        <v>170</v>
      </c>
      <c r="D52" s="51" t="s">
        <v>38</v>
      </c>
      <c r="E52" s="34" t="s">
        <v>148</v>
      </c>
      <c r="F52" s="32"/>
      <c r="G52" s="37" t="s">
        <v>40</v>
      </c>
      <c r="H52" s="102" t="s">
        <v>242</v>
      </c>
      <c r="I52" s="34" t="s">
        <v>171</v>
      </c>
      <c r="J52" s="34" t="s">
        <v>172</v>
      </c>
      <c r="K52" s="49">
        <v>300</v>
      </c>
      <c r="L52" s="49">
        <v>15</v>
      </c>
      <c r="M52" s="90" t="s">
        <v>46</v>
      </c>
      <c r="N52" s="90">
        <v>62</v>
      </c>
      <c r="O52" s="34" t="s">
        <v>243</v>
      </c>
      <c r="P52" s="91" t="s">
        <v>51</v>
      </c>
      <c r="Q52" s="91" t="s">
        <v>202</v>
      </c>
      <c r="R52" s="55" t="s">
        <v>247</v>
      </c>
      <c r="S52" s="55" t="s">
        <v>218</v>
      </c>
      <c r="T52" s="91" t="s">
        <v>203</v>
      </c>
      <c r="U52" s="91" t="s">
        <v>226</v>
      </c>
      <c r="V52" s="91" t="s">
        <v>227</v>
      </c>
      <c r="W52" s="34" t="s">
        <v>212</v>
      </c>
      <c r="X52" s="34" t="s">
        <v>212</v>
      </c>
      <c r="Y52" s="91" t="s">
        <v>173</v>
      </c>
      <c r="Z52" s="34" t="s">
        <v>248</v>
      </c>
      <c r="AA52" s="91" t="s">
        <v>226</v>
      </c>
      <c r="AB52" s="91" t="s">
        <v>47</v>
      </c>
      <c r="AC52" s="91" t="s">
        <v>181</v>
      </c>
      <c r="AD52" s="90" t="s">
        <v>212</v>
      </c>
      <c r="AE52" s="91" t="s">
        <v>226</v>
      </c>
      <c r="AF52" s="91" t="s">
        <v>59</v>
      </c>
      <c r="AG52" s="91" t="s">
        <v>130</v>
      </c>
      <c r="AH52" s="91" t="s">
        <v>233</v>
      </c>
      <c r="AI52" s="91" t="s">
        <v>54</v>
      </c>
      <c r="AJ52" s="91" t="s">
        <v>55</v>
      </c>
      <c r="AK52" s="38"/>
      <c r="AL52" s="57">
        <v>95.454976358721296</v>
      </c>
      <c r="AM52" s="57">
        <v>126.787563323974</v>
      </c>
      <c r="AN52" s="57">
        <v>86.2131165535219</v>
      </c>
      <c r="AO52" s="57">
        <v>146.928923288981</v>
      </c>
      <c r="AP52" s="57">
        <v>71.940272854220396</v>
      </c>
      <c r="AQ52" s="57">
        <v>169.947748819986</v>
      </c>
      <c r="AR52" s="57">
        <v>44.241473105645902</v>
      </c>
      <c r="AS52" s="57">
        <v>121.84639485677</v>
      </c>
      <c r="AT52" s="57">
        <v>29.236817359924299</v>
      </c>
      <c r="AU52" s="57">
        <v>106.13718954722</v>
      </c>
      <c r="AV52" s="57">
        <v>42.899227972953497</v>
      </c>
      <c r="AW52" s="57">
        <v>61.602459589640297</v>
      </c>
      <c r="AX52" s="6">
        <v>97.978664275138598</v>
      </c>
      <c r="AY52" s="6">
        <v>90.297149658203097</v>
      </c>
      <c r="AZ52" s="6">
        <v>46.814210030340298</v>
      </c>
      <c r="BA52" s="6">
        <v>43.9836400349934</v>
      </c>
      <c r="BB52" s="6">
        <v>35.394158271051197</v>
      </c>
      <c r="BC52" s="6">
        <v>51.770109812418603</v>
      </c>
      <c r="BD52" s="10">
        <v>32.034045557821898</v>
      </c>
      <c r="BE52" s="10">
        <v>34.6019070943196</v>
      </c>
      <c r="BF52" s="10">
        <v>27.284150215887198</v>
      </c>
      <c r="BG52" s="10">
        <v>31.344270070393801</v>
      </c>
      <c r="BH52" s="10"/>
      <c r="BI52" s="10"/>
      <c r="BJ52" s="10"/>
      <c r="BK52" s="10"/>
      <c r="BL52" s="10"/>
      <c r="BM52" s="10"/>
      <c r="BN52" s="10">
        <v>300</v>
      </c>
      <c r="BO52" s="38"/>
      <c r="BP52" s="34"/>
      <c r="BQ52" s="51"/>
      <c r="BR52" s="72"/>
      <c r="BS52" s="107" t="s">
        <v>249</v>
      </c>
      <c r="BT52" s="107" t="s">
        <v>251</v>
      </c>
      <c r="BU52" s="107" t="s">
        <v>252</v>
      </c>
      <c r="BV52" s="107" t="s">
        <v>253</v>
      </c>
      <c r="BW52" s="107" t="s">
        <v>254</v>
      </c>
    </row>
    <row r="53" spans="1:96" ht="10.199999999999999" x14ac:dyDescent="0.2">
      <c r="A53" s="32"/>
      <c r="B53" s="34">
        <v>16</v>
      </c>
      <c r="C53" s="51" t="s">
        <v>170</v>
      </c>
      <c r="D53" s="51" t="s">
        <v>38</v>
      </c>
      <c r="E53" s="34" t="s">
        <v>148</v>
      </c>
      <c r="F53" s="32"/>
      <c r="G53" s="37" t="s">
        <v>40</v>
      </c>
      <c r="H53" s="102" t="s">
        <v>242</v>
      </c>
      <c r="I53" s="34" t="s">
        <v>171</v>
      </c>
      <c r="J53" s="34" t="s">
        <v>172</v>
      </c>
      <c r="K53" s="49">
        <v>300</v>
      </c>
      <c r="L53" s="34">
        <v>10</v>
      </c>
      <c r="M53" s="36" t="s">
        <v>46</v>
      </c>
      <c r="N53" s="34">
        <v>92</v>
      </c>
      <c r="O53" s="34" t="s">
        <v>243</v>
      </c>
      <c r="P53" s="91" t="s">
        <v>51</v>
      </c>
      <c r="Q53" s="91" t="s">
        <v>202</v>
      </c>
      <c r="R53" s="55" t="s">
        <v>247</v>
      </c>
      <c r="S53" s="55" t="s">
        <v>218</v>
      </c>
      <c r="T53" s="91" t="s">
        <v>203</v>
      </c>
      <c r="U53" s="91" t="s">
        <v>226</v>
      </c>
      <c r="V53" s="91" t="s">
        <v>227</v>
      </c>
      <c r="W53" s="34" t="s">
        <v>212</v>
      </c>
      <c r="X53" s="34" t="s">
        <v>212</v>
      </c>
      <c r="Y53" s="91" t="s">
        <v>173</v>
      </c>
      <c r="Z53" s="34" t="s">
        <v>248</v>
      </c>
      <c r="AA53" s="91" t="s">
        <v>226</v>
      </c>
      <c r="AB53" s="91" t="s">
        <v>47</v>
      </c>
      <c r="AC53" s="91" t="s">
        <v>181</v>
      </c>
      <c r="AD53" s="90" t="s">
        <v>212</v>
      </c>
      <c r="AE53" s="91" t="s">
        <v>226</v>
      </c>
      <c r="AF53" s="91" t="s">
        <v>59</v>
      </c>
      <c r="AG53" s="91" t="s">
        <v>130</v>
      </c>
      <c r="AH53" s="91" t="s">
        <v>233</v>
      </c>
      <c r="AI53" s="91" t="s">
        <v>54</v>
      </c>
      <c r="AJ53" s="91" t="s">
        <v>55</v>
      </c>
      <c r="AK53" s="38"/>
      <c r="AL53" s="57">
        <v>169.38347404233801</v>
      </c>
      <c r="AM53" s="57">
        <v>249.48200310601101</v>
      </c>
      <c r="AN53" s="57">
        <v>199.31076328728699</v>
      </c>
      <c r="AO53" s="57">
        <v>246.02244398328901</v>
      </c>
      <c r="AP53" s="57">
        <v>169.117846745316</v>
      </c>
      <c r="AQ53" s="57">
        <v>178.91800435384101</v>
      </c>
      <c r="AR53" s="57">
        <v>94.875027318154594</v>
      </c>
      <c r="AS53" s="57">
        <v>140.81301795111699</v>
      </c>
      <c r="AT53" s="10">
        <v>103.062176201933</v>
      </c>
      <c r="AU53" s="10">
        <v>211.50851101345401</v>
      </c>
      <c r="AV53" s="10">
        <v>95.023078672347495</v>
      </c>
      <c r="AW53" s="10">
        <v>87.086141798231296</v>
      </c>
      <c r="AX53" s="2">
        <v>86.512806553994395</v>
      </c>
      <c r="AY53" s="2">
        <v>77.434124840630403</v>
      </c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10"/>
      <c r="BL53" s="106">
        <v>90.173676521547307</v>
      </c>
      <c r="BM53" s="106">
        <v>898.39953613281205</v>
      </c>
      <c r="BN53" s="10">
        <v>134</v>
      </c>
      <c r="BO53" s="38"/>
      <c r="BP53" s="34"/>
      <c r="BQ53" s="51"/>
      <c r="BR53" s="72"/>
    </row>
    <row r="54" spans="1:96" ht="10.199999999999999" x14ac:dyDescent="0.2">
      <c r="A54" s="32"/>
      <c r="B54" s="34">
        <v>17</v>
      </c>
      <c r="C54" s="51" t="s">
        <v>170</v>
      </c>
      <c r="D54" s="51" t="s">
        <v>38</v>
      </c>
      <c r="E54" s="34" t="s">
        <v>148</v>
      </c>
      <c r="F54" s="32"/>
      <c r="G54" s="37" t="s">
        <v>40</v>
      </c>
      <c r="H54" s="102" t="s">
        <v>242</v>
      </c>
      <c r="I54" s="34" t="s">
        <v>171</v>
      </c>
      <c r="J54" s="34" t="s">
        <v>172</v>
      </c>
      <c r="K54" s="49">
        <v>300</v>
      </c>
      <c r="L54" s="34">
        <v>30</v>
      </c>
      <c r="M54" s="36" t="s">
        <v>46</v>
      </c>
      <c r="N54" s="34">
        <v>32</v>
      </c>
      <c r="O54" s="34" t="s">
        <v>243</v>
      </c>
      <c r="P54" s="91" t="s">
        <v>51</v>
      </c>
      <c r="Q54" s="91" t="s">
        <v>202</v>
      </c>
      <c r="R54" s="55" t="s">
        <v>247</v>
      </c>
      <c r="S54" s="55" t="s">
        <v>218</v>
      </c>
      <c r="T54" s="91" t="s">
        <v>203</v>
      </c>
      <c r="U54" s="91" t="s">
        <v>226</v>
      </c>
      <c r="V54" s="91" t="s">
        <v>227</v>
      </c>
      <c r="W54" s="34" t="s">
        <v>212</v>
      </c>
      <c r="X54" s="34" t="s">
        <v>212</v>
      </c>
      <c r="Y54" s="91" t="s">
        <v>173</v>
      </c>
      <c r="Z54" s="34" t="s">
        <v>248</v>
      </c>
      <c r="AA54" s="91" t="s">
        <v>226</v>
      </c>
      <c r="AB54" s="91" t="s">
        <v>47</v>
      </c>
      <c r="AC54" s="91" t="s">
        <v>181</v>
      </c>
      <c r="AD54" s="90" t="s">
        <v>212</v>
      </c>
      <c r="AE54" s="91" t="s">
        <v>226</v>
      </c>
      <c r="AF54" s="91" t="s">
        <v>59</v>
      </c>
      <c r="AG54" s="91" t="s">
        <v>130</v>
      </c>
      <c r="AH54" s="91" t="s">
        <v>233</v>
      </c>
      <c r="AI54" s="91" t="s">
        <v>54</v>
      </c>
      <c r="AJ54" s="91" t="s">
        <v>55</v>
      </c>
      <c r="AK54" s="38"/>
      <c r="AL54" s="56">
        <v>91.557287400768601</v>
      </c>
      <c r="AM54" s="56">
        <v>505.62249247233001</v>
      </c>
      <c r="AN54" s="56">
        <v>82.143231299615607</v>
      </c>
      <c r="AO54" s="56">
        <v>225.326736450195</v>
      </c>
      <c r="AP54" s="56">
        <v>74.664461197391603</v>
      </c>
      <c r="AQ54" s="56">
        <v>145.97651672363199</v>
      </c>
      <c r="AR54" s="56">
        <v>50.113202618014398</v>
      </c>
      <c r="AS54" s="56">
        <v>136.639188130696</v>
      </c>
      <c r="AT54" s="56">
        <v>26.666860518916899</v>
      </c>
      <c r="AU54" s="56">
        <v>111.84546661376901</v>
      </c>
      <c r="AV54" s="10">
        <v>16.4593943011376</v>
      </c>
      <c r="AW54" s="10">
        <v>62.0828450520833</v>
      </c>
      <c r="AX54" s="2">
        <v>13.421164635688999</v>
      </c>
      <c r="AY54" s="2">
        <v>73.0417455037434</v>
      </c>
      <c r="AZ54" s="2">
        <v>9.1216085803124205</v>
      </c>
      <c r="BA54" s="2">
        <v>78.026145935058594</v>
      </c>
      <c r="BB54" s="2">
        <v>6.6022818780714401</v>
      </c>
      <c r="BC54" s="2">
        <v>72.363182067871094</v>
      </c>
      <c r="BD54" s="10">
        <v>8.1239127266791495</v>
      </c>
      <c r="BE54" s="10">
        <v>71.591636657714801</v>
      </c>
      <c r="BF54" s="10">
        <v>7.1347055973545199</v>
      </c>
      <c r="BG54" s="10">
        <v>66.147900899251297</v>
      </c>
      <c r="BH54" s="10"/>
      <c r="BI54" s="10"/>
      <c r="BJ54" s="10"/>
      <c r="BK54" s="10"/>
      <c r="BL54" s="10"/>
      <c r="BM54" s="10"/>
      <c r="BN54" s="10">
        <v>300</v>
      </c>
      <c r="BO54" s="38"/>
      <c r="BP54" s="34"/>
      <c r="BQ54" s="51"/>
      <c r="BR54" s="72"/>
      <c r="BS54" s="107" t="s">
        <v>250</v>
      </c>
    </row>
    <row r="55" spans="1:96" ht="10.199999999999999" x14ac:dyDescent="0.2">
      <c r="A55" s="32"/>
      <c r="B55" s="34">
        <v>18</v>
      </c>
      <c r="C55" s="51" t="s">
        <v>170</v>
      </c>
      <c r="D55" s="51" t="s">
        <v>38</v>
      </c>
      <c r="E55" s="34" t="s">
        <v>148</v>
      </c>
      <c r="F55" s="32"/>
      <c r="G55" s="37" t="s">
        <v>40</v>
      </c>
      <c r="H55" s="102" t="s">
        <v>257</v>
      </c>
      <c r="I55" s="34" t="s">
        <v>171</v>
      </c>
      <c r="J55" s="34" t="s">
        <v>172</v>
      </c>
      <c r="K55" s="49">
        <v>300</v>
      </c>
      <c r="L55" s="34">
        <v>30</v>
      </c>
      <c r="M55" s="36" t="s">
        <v>46</v>
      </c>
      <c r="N55" s="34">
        <v>42</v>
      </c>
      <c r="O55" s="34" t="s">
        <v>243</v>
      </c>
      <c r="P55" s="91" t="s">
        <v>51</v>
      </c>
      <c r="Q55" s="91" t="s">
        <v>202</v>
      </c>
      <c r="R55" s="36" t="s">
        <v>219</v>
      </c>
      <c r="S55" s="34" t="s">
        <v>255</v>
      </c>
      <c r="T55" s="36" t="s">
        <v>203</v>
      </c>
      <c r="U55" s="91" t="s">
        <v>226</v>
      </c>
      <c r="V55" s="36" t="s">
        <v>227</v>
      </c>
      <c r="W55" s="34" t="s">
        <v>212</v>
      </c>
      <c r="X55" s="34" t="s">
        <v>186</v>
      </c>
      <c r="Y55" s="36" t="s">
        <v>173</v>
      </c>
      <c r="Z55" s="34" t="s">
        <v>198</v>
      </c>
      <c r="AA55" s="91" t="s">
        <v>226</v>
      </c>
      <c r="AB55" s="36" t="s">
        <v>47</v>
      </c>
      <c r="AC55" s="34" t="s">
        <v>256</v>
      </c>
      <c r="AD55" s="34" t="s">
        <v>258</v>
      </c>
      <c r="AE55" s="91" t="s">
        <v>226</v>
      </c>
      <c r="AF55" s="36" t="s">
        <v>59</v>
      </c>
      <c r="AG55" s="91" t="s">
        <v>130</v>
      </c>
      <c r="AH55" s="91" t="s">
        <v>233</v>
      </c>
      <c r="AI55" s="36" t="s">
        <v>54</v>
      </c>
      <c r="AJ55" s="36" t="s">
        <v>55</v>
      </c>
      <c r="AK55" s="38"/>
      <c r="AL55" s="56">
        <v>222.30226529029099</v>
      </c>
      <c r="AM55" s="56">
        <v>499.50866699218699</v>
      </c>
      <c r="AN55" s="56">
        <v>196.21232604980401</v>
      </c>
      <c r="AO55" s="56">
        <v>262.779062906901</v>
      </c>
      <c r="AP55" s="56">
        <v>167.141550863942</v>
      </c>
      <c r="AQ55" s="56">
        <v>259.593017578125</v>
      </c>
      <c r="AR55" s="56">
        <v>92.403793088851401</v>
      </c>
      <c r="AS55" s="56">
        <v>137.048746744791</v>
      </c>
      <c r="AT55" s="56">
        <v>38.495529297859399</v>
      </c>
      <c r="AU55" s="56">
        <v>77.268764495849595</v>
      </c>
      <c r="AV55" s="10">
        <v>22.012452525477201</v>
      </c>
      <c r="AW55" s="10">
        <v>47.711226145426402</v>
      </c>
      <c r="AX55" s="2">
        <v>23.117343164259299</v>
      </c>
      <c r="AY55" s="2">
        <v>58.089775085449197</v>
      </c>
      <c r="AZ55" s="2">
        <v>38.7698941384592</v>
      </c>
      <c r="BA55" s="2">
        <v>87.007965087890597</v>
      </c>
      <c r="BB55" s="2">
        <v>19.229660095707001</v>
      </c>
      <c r="BC55" s="2">
        <v>65.968217213948506</v>
      </c>
      <c r="BD55" s="10">
        <v>17.986843632113501</v>
      </c>
      <c r="BE55" s="10">
        <v>63.368193308512303</v>
      </c>
      <c r="BF55" s="10">
        <v>14.268927912558199</v>
      </c>
      <c r="BG55" s="10">
        <v>61.260924657185797</v>
      </c>
      <c r="BH55" s="10"/>
      <c r="BI55" s="10"/>
      <c r="BJ55" s="10"/>
      <c r="BK55" s="10"/>
      <c r="BL55" s="10"/>
      <c r="BM55" s="10"/>
      <c r="BN55" s="10">
        <v>300</v>
      </c>
      <c r="BO55" s="38"/>
      <c r="BP55" s="34"/>
      <c r="BQ55" s="51"/>
      <c r="BR55" s="72"/>
      <c r="BS55" s="34" t="s">
        <v>262</v>
      </c>
    </row>
    <row r="56" spans="1:96" ht="10.199999999999999" x14ac:dyDescent="0.2">
      <c r="A56" s="32"/>
      <c r="B56" s="34">
        <v>19</v>
      </c>
      <c r="C56" s="51" t="s">
        <v>170</v>
      </c>
      <c r="D56" s="51" t="s">
        <v>38</v>
      </c>
      <c r="E56" s="34" t="s">
        <v>148</v>
      </c>
      <c r="F56" s="32"/>
      <c r="G56" s="37" t="s">
        <v>40</v>
      </c>
      <c r="H56" s="102" t="s">
        <v>257</v>
      </c>
      <c r="I56" s="34" t="s">
        <v>171</v>
      </c>
      <c r="J56" s="34" t="s">
        <v>172</v>
      </c>
      <c r="K56" s="49">
        <v>300</v>
      </c>
      <c r="L56" s="34">
        <v>30</v>
      </c>
      <c r="M56" s="36" t="s">
        <v>46</v>
      </c>
      <c r="N56" s="36">
        <v>62</v>
      </c>
      <c r="O56" s="34" t="s">
        <v>243</v>
      </c>
      <c r="P56" s="36" t="s">
        <v>51</v>
      </c>
      <c r="Q56" s="36" t="s">
        <v>202</v>
      </c>
      <c r="R56" s="36" t="s">
        <v>219</v>
      </c>
      <c r="S56" s="34" t="s">
        <v>255</v>
      </c>
      <c r="T56" s="36" t="s">
        <v>203</v>
      </c>
      <c r="U56" s="91" t="s">
        <v>226</v>
      </c>
      <c r="V56" s="36" t="s">
        <v>227</v>
      </c>
      <c r="W56" s="34" t="s">
        <v>258</v>
      </c>
      <c r="X56" s="34" t="s">
        <v>212</v>
      </c>
      <c r="Y56" s="36" t="s">
        <v>173</v>
      </c>
      <c r="Z56" s="36" t="s">
        <v>206</v>
      </c>
      <c r="AA56" s="91" t="s">
        <v>226</v>
      </c>
      <c r="AB56" s="36" t="s">
        <v>47</v>
      </c>
      <c r="AC56" s="36" t="s">
        <v>181</v>
      </c>
      <c r="AD56" s="34" t="s">
        <v>258</v>
      </c>
      <c r="AE56" s="91" t="s">
        <v>226</v>
      </c>
      <c r="AF56" s="36" t="s">
        <v>59</v>
      </c>
      <c r="AG56" s="91" t="s">
        <v>130</v>
      </c>
      <c r="AH56" s="91" t="s">
        <v>233</v>
      </c>
      <c r="AI56" s="36" t="s">
        <v>54</v>
      </c>
      <c r="AJ56" s="36" t="s">
        <v>55</v>
      </c>
      <c r="AK56" s="38"/>
      <c r="AL56" s="10">
        <v>135.79606579195999</v>
      </c>
      <c r="AM56" s="10">
        <v>666.51963297526004</v>
      </c>
      <c r="AN56" s="10">
        <v>123.723212457472</v>
      </c>
      <c r="AO56" s="10">
        <v>138.91548156738199</v>
      </c>
      <c r="AP56" s="10">
        <v>110.830795041976</v>
      </c>
      <c r="AQ56" s="10">
        <v>210.094706217447</v>
      </c>
      <c r="AR56" s="10">
        <v>83.529019263482795</v>
      </c>
      <c r="AS56" s="10">
        <v>268.48106892903598</v>
      </c>
      <c r="AT56" s="10">
        <v>52.718409876669597</v>
      </c>
      <c r="AU56" s="10">
        <v>193.99091593424399</v>
      </c>
      <c r="AV56" s="10">
        <v>37.767996880315899</v>
      </c>
      <c r="AW56" s="10">
        <v>165.903755187988</v>
      </c>
      <c r="AX56" s="2">
        <v>30.904746394003499</v>
      </c>
      <c r="AY56" s="2">
        <v>147.115971883138</v>
      </c>
      <c r="AZ56" s="2">
        <v>21.267605135517702</v>
      </c>
      <c r="BA56" s="2">
        <v>119.328234354654</v>
      </c>
      <c r="BB56" s="2">
        <v>14.2577221778131</v>
      </c>
      <c r="BC56" s="2">
        <v>122.16212972005199</v>
      </c>
      <c r="BD56" s="10">
        <v>11.866983244496</v>
      </c>
      <c r="BE56" s="10">
        <v>98.225902557373004</v>
      </c>
      <c r="BF56" s="10">
        <v>8.8064473367506402</v>
      </c>
      <c r="BG56" s="10">
        <v>143.66495513916001</v>
      </c>
      <c r="BH56" s="10"/>
      <c r="BI56" s="10"/>
      <c r="BJ56" s="10"/>
      <c r="BK56" s="10"/>
      <c r="BL56" s="10"/>
      <c r="BM56" s="10"/>
      <c r="BN56" s="10">
        <v>300</v>
      </c>
      <c r="BO56" s="38"/>
      <c r="BP56" s="34"/>
      <c r="BQ56" s="51"/>
      <c r="BR56" s="72"/>
      <c r="BS56" s="34" t="s">
        <v>263</v>
      </c>
      <c r="BT56" s="17" t="s">
        <v>264</v>
      </c>
      <c r="BU56" s="17" t="s">
        <v>265</v>
      </c>
      <c r="BV56" s="17" t="s">
        <v>266</v>
      </c>
    </row>
    <row r="57" spans="1:96" ht="10.199999999999999" x14ac:dyDescent="0.2">
      <c r="A57" s="32"/>
      <c r="B57" s="34">
        <v>20</v>
      </c>
      <c r="C57" s="51" t="s">
        <v>170</v>
      </c>
      <c r="D57" s="51" t="s">
        <v>38</v>
      </c>
      <c r="E57" s="34" t="s">
        <v>148</v>
      </c>
      <c r="F57" s="32"/>
      <c r="G57" s="37" t="s">
        <v>40</v>
      </c>
      <c r="H57" s="34" t="s">
        <v>259</v>
      </c>
      <c r="I57" s="34" t="s">
        <v>171</v>
      </c>
      <c r="J57" s="34" t="s">
        <v>172</v>
      </c>
      <c r="K57" s="49">
        <v>300</v>
      </c>
      <c r="L57" s="34">
        <v>30</v>
      </c>
      <c r="M57" s="36" t="s">
        <v>46</v>
      </c>
      <c r="N57" s="36">
        <v>62</v>
      </c>
      <c r="O57" s="34" t="s">
        <v>243</v>
      </c>
      <c r="P57" s="36" t="s">
        <v>51</v>
      </c>
      <c r="Q57" s="36" t="s">
        <v>202</v>
      </c>
      <c r="R57" s="36" t="s">
        <v>219</v>
      </c>
      <c r="S57" s="34" t="s">
        <v>255</v>
      </c>
      <c r="T57" s="36" t="s">
        <v>203</v>
      </c>
      <c r="U57" s="91" t="s">
        <v>226</v>
      </c>
      <c r="V57" s="36" t="s">
        <v>227</v>
      </c>
      <c r="W57" s="34" t="s">
        <v>258</v>
      </c>
      <c r="X57" s="34" t="s">
        <v>212</v>
      </c>
      <c r="Y57" s="36" t="s">
        <v>173</v>
      </c>
      <c r="Z57" s="36" t="s">
        <v>206</v>
      </c>
      <c r="AA57" s="91" t="s">
        <v>226</v>
      </c>
      <c r="AB57" s="36" t="s">
        <v>47</v>
      </c>
      <c r="AC57" s="36" t="s">
        <v>181</v>
      </c>
      <c r="AD57" s="34" t="s">
        <v>258</v>
      </c>
      <c r="AE57" s="91" t="s">
        <v>226</v>
      </c>
      <c r="AF57" s="36" t="s">
        <v>59</v>
      </c>
      <c r="AG57" s="91" t="s">
        <v>130</v>
      </c>
      <c r="AH57" s="91" t="s">
        <v>233</v>
      </c>
      <c r="AI57" s="36" t="s">
        <v>54</v>
      </c>
      <c r="AJ57" s="36" t="s">
        <v>55</v>
      </c>
      <c r="AK57" s="38"/>
      <c r="AL57" s="10">
        <v>93.449069607642301</v>
      </c>
      <c r="AM57" s="10">
        <v>202.235872904459</v>
      </c>
      <c r="AN57" s="10">
        <v>85.241528910975305</v>
      </c>
      <c r="AO57" s="10">
        <v>71.608215332031193</v>
      </c>
      <c r="AP57" s="10">
        <v>77.642225450084993</v>
      </c>
      <c r="AQ57" s="10">
        <v>69.481870015462206</v>
      </c>
      <c r="AR57" s="10">
        <v>58.684730898949397</v>
      </c>
      <c r="AS57" s="10">
        <v>67.636091868082602</v>
      </c>
      <c r="AT57" s="10">
        <v>39.823513154060599</v>
      </c>
      <c r="AU57" s="10">
        <v>45.765093485514299</v>
      </c>
      <c r="AV57" s="10">
        <v>25.400688602078301</v>
      </c>
      <c r="AW57" s="10">
        <v>41.315040588378899</v>
      </c>
      <c r="AX57" s="2">
        <v>20.5069945243097</v>
      </c>
      <c r="AY57" s="2">
        <v>35.25390625</v>
      </c>
      <c r="AZ57" s="2">
        <v>15.614481710618501</v>
      </c>
      <c r="BA57" s="2">
        <v>33.503533681233698</v>
      </c>
      <c r="BB57" s="2">
        <v>11.0093266117957</v>
      </c>
      <c r="BC57" s="2">
        <v>37.243231455485002</v>
      </c>
      <c r="BD57" s="10">
        <v>8.8681739530255701</v>
      </c>
      <c r="BE57" s="10">
        <v>34.761625925699803</v>
      </c>
      <c r="BF57" s="10">
        <v>9.0266013606902096</v>
      </c>
      <c r="BG57" s="10">
        <v>24.595978418986</v>
      </c>
      <c r="BH57" s="10"/>
      <c r="BI57" s="10"/>
      <c r="BJ57" s="10"/>
      <c r="BK57" s="10"/>
      <c r="BL57" s="10"/>
      <c r="BM57" s="10"/>
      <c r="BN57" s="10">
        <v>300</v>
      </c>
      <c r="BO57" s="38"/>
      <c r="BP57" s="34"/>
      <c r="BQ57" s="51"/>
      <c r="BR57" s="72"/>
      <c r="BS57" s="34" t="s">
        <v>267</v>
      </c>
      <c r="BT57" s="17" t="s">
        <v>268</v>
      </c>
      <c r="BU57" s="17" t="s">
        <v>269</v>
      </c>
      <c r="BV57" s="17" t="s">
        <v>270</v>
      </c>
      <c r="BW57" s="17" t="s">
        <v>271</v>
      </c>
    </row>
    <row r="58" spans="1:96" ht="10.199999999999999" x14ac:dyDescent="0.2">
      <c r="A58" s="32"/>
      <c r="B58" s="34">
        <v>21</v>
      </c>
      <c r="C58" s="51" t="s">
        <v>170</v>
      </c>
      <c r="D58" s="51" t="s">
        <v>38</v>
      </c>
      <c r="E58" s="34" t="s">
        <v>148</v>
      </c>
      <c r="F58" s="32"/>
      <c r="G58" s="37" t="s">
        <v>40</v>
      </c>
      <c r="H58" s="34" t="s">
        <v>242</v>
      </c>
      <c r="I58" s="34" t="s">
        <v>171</v>
      </c>
      <c r="J58" s="34" t="s">
        <v>172</v>
      </c>
      <c r="K58" s="49">
        <v>300</v>
      </c>
      <c r="L58" s="34">
        <v>30</v>
      </c>
      <c r="M58" s="36" t="s">
        <v>46</v>
      </c>
      <c r="N58" s="36">
        <v>62</v>
      </c>
      <c r="O58" s="34" t="s">
        <v>243</v>
      </c>
      <c r="P58" s="36" t="s">
        <v>51</v>
      </c>
      <c r="Q58" s="36" t="s">
        <v>202</v>
      </c>
      <c r="R58" s="36" t="s">
        <v>219</v>
      </c>
      <c r="S58" s="91" t="s">
        <v>200</v>
      </c>
      <c r="T58" s="36" t="s">
        <v>203</v>
      </c>
      <c r="U58" s="91" t="s">
        <v>226</v>
      </c>
      <c r="V58" s="36" t="s">
        <v>227</v>
      </c>
      <c r="W58" s="91" t="s">
        <v>187</v>
      </c>
      <c r="X58" s="34" t="s">
        <v>187</v>
      </c>
      <c r="Y58" s="36" t="s">
        <v>173</v>
      </c>
      <c r="Z58" s="36" t="s">
        <v>206</v>
      </c>
      <c r="AA58" s="91" t="s">
        <v>226</v>
      </c>
      <c r="AB58" s="36" t="s">
        <v>47</v>
      </c>
      <c r="AC58" s="36" t="s">
        <v>181</v>
      </c>
      <c r="AD58" s="34" t="s">
        <v>260</v>
      </c>
      <c r="AE58" s="91" t="s">
        <v>226</v>
      </c>
      <c r="AF58" s="36" t="s">
        <v>59</v>
      </c>
      <c r="AG58" s="91" t="s">
        <v>130</v>
      </c>
      <c r="AH58" s="91" t="s">
        <v>233</v>
      </c>
      <c r="AI58" s="36" t="s">
        <v>54</v>
      </c>
      <c r="AJ58" s="36" t="s">
        <v>55</v>
      </c>
      <c r="AK58" s="38"/>
      <c r="AL58" s="10">
        <v>84.176912861485604</v>
      </c>
      <c r="AM58" s="10">
        <v>197.17005666097</v>
      </c>
      <c r="AN58" s="10">
        <v>74.589408382292703</v>
      </c>
      <c r="AO58" s="10">
        <v>98.958114624023395</v>
      </c>
      <c r="AP58" s="10">
        <v>68.349090207007606</v>
      </c>
      <c r="AQ58" s="10">
        <v>139.28936513264901</v>
      </c>
      <c r="AR58" s="10">
        <v>50.8649054496519</v>
      </c>
      <c r="AS58" s="10">
        <v>93.879686991373703</v>
      </c>
      <c r="AT58" s="10">
        <v>29.4500771184121</v>
      </c>
      <c r="AU58" s="10">
        <v>61.5848795572916</v>
      </c>
      <c r="AV58" s="10">
        <v>17.729425553352598</v>
      </c>
      <c r="AW58" s="10">
        <v>55.131617228190102</v>
      </c>
      <c r="AX58" s="2">
        <v>18.5857873424406</v>
      </c>
      <c r="AY58" s="2">
        <v>58.594123840332003</v>
      </c>
      <c r="AZ58" s="2">
        <v>19.9106142290176</v>
      </c>
      <c r="BA58" s="2">
        <v>45.546112060546797</v>
      </c>
      <c r="BB58" s="2">
        <v>15.530796574008001</v>
      </c>
      <c r="BC58" s="2">
        <v>35.314830780029297</v>
      </c>
      <c r="BD58" s="10">
        <v>10.5638574630983</v>
      </c>
      <c r="BE58" s="10">
        <v>31.861809412638301</v>
      </c>
      <c r="BF58" s="10">
        <v>9.9798514919896206</v>
      </c>
      <c r="BG58" s="10">
        <v>31.202830632527601</v>
      </c>
      <c r="BH58" s="10"/>
      <c r="BI58" s="10"/>
      <c r="BJ58" s="10"/>
      <c r="BK58" s="10"/>
      <c r="BL58" s="10"/>
      <c r="BM58" s="10"/>
      <c r="BN58" s="10">
        <v>300</v>
      </c>
      <c r="BO58" s="38"/>
      <c r="BP58" s="34"/>
      <c r="BQ58" s="51"/>
      <c r="BR58" s="72"/>
      <c r="BS58" s="34" t="s">
        <v>272</v>
      </c>
      <c r="BT58" s="17" t="s">
        <v>273</v>
      </c>
      <c r="BU58" s="17" t="s">
        <v>274</v>
      </c>
      <c r="BV58" s="17" t="s">
        <v>275</v>
      </c>
      <c r="BW58" s="17" t="s">
        <v>276</v>
      </c>
    </row>
    <row r="59" spans="1:96" ht="10.199999999999999" x14ac:dyDescent="0.2">
      <c r="A59" s="32"/>
      <c r="B59" s="34">
        <v>22</v>
      </c>
      <c r="C59" s="51" t="s">
        <v>170</v>
      </c>
      <c r="D59" s="51" t="s">
        <v>38</v>
      </c>
      <c r="E59" s="34" t="s">
        <v>148</v>
      </c>
      <c r="F59" s="32"/>
      <c r="G59" s="37" t="s">
        <v>40</v>
      </c>
      <c r="H59" s="34" t="s">
        <v>242</v>
      </c>
      <c r="I59" s="34" t="s">
        <v>171</v>
      </c>
      <c r="J59" s="34" t="s">
        <v>172</v>
      </c>
      <c r="K59" s="49">
        <v>300</v>
      </c>
      <c r="L59" s="34">
        <v>30</v>
      </c>
      <c r="M59" s="36" t="s">
        <v>46</v>
      </c>
      <c r="N59" s="36">
        <v>62</v>
      </c>
      <c r="O59" s="34" t="s">
        <v>243</v>
      </c>
      <c r="P59" s="36" t="s">
        <v>51</v>
      </c>
      <c r="Q59" s="36" t="s">
        <v>202</v>
      </c>
      <c r="R59" s="36" t="s">
        <v>219</v>
      </c>
      <c r="S59" s="91" t="s">
        <v>200</v>
      </c>
      <c r="T59" s="36" t="s">
        <v>203</v>
      </c>
      <c r="U59" s="91" t="s">
        <v>226</v>
      </c>
      <c r="V59" s="36" t="s">
        <v>227</v>
      </c>
      <c r="W59" s="91" t="s">
        <v>187</v>
      </c>
      <c r="X59" s="34" t="s">
        <v>187</v>
      </c>
      <c r="Y59" s="36" t="s">
        <v>173</v>
      </c>
      <c r="Z59" s="36" t="s">
        <v>206</v>
      </c>
      <c r="AA59" s="91" t="s">
        <v>226</v>
      </c>
      <c r="AB59" s="36" t="s">
        <v>47</v>
      </c>
      <c r="AC59" s="34" t="s">
        <v>217</v>
      </c>
      <c r="AD59" s="34" t="s">
        <v>261</v>
      </c>
      <c r="AE59" s="91" t="s">
        <v>226</v>
      </c>
      <c r="AF59" s="36" t="s">
        <v>59</v>
      </c>
      <c r="AG59" s="91" t="s">
        <v>130</v>
      </c>
      <c r="AH59" s="91" t="s">
        <v>233</v>
      </c>
      <c r="AI59" s="36" t="s">
        <v>54</v>
      </c>
      <c r="AJ59" s="36" t="s">
        <v>55</v>
      </c>
      <c r="AK59" s="38"/>
      <c r="AL59" s="10">
        <v>72.256646925403203</v>
      </c>
      <c r="AM59" s="10">
        <v>72.514537811279297</v>
      </c>
      <c r="AN59" s="10">
        <v>60.979968286329701</v>
      </c>
      <c r="AO59" s="10">
        <v>65.136375427246094</v>
      </c>
      <c r="AP59" s="10">
        <v>54.935813657699001</v>
      </c>
      <c r="AQ59" s="10">
        <v>88.935096740722599</v>
      </c>
      <c r="AR59" s="10">
        <v>36.686268714166403</v>
      </c>
      <c r="AS59" s="10">
        <v>62.663243611653598</v>
      </c>
      <c r="AT59" s="10">
        <v>23.380853776008799</v>
      </c>
      <c r="AU59" s="10">
        <v>30.221285502115801</v>
      </c>
      <c r="AV59" s="10">
        <v>18.183596272622299</v>
      </c>
      <c r="AW59" s="10">
        <v>35.651736577351798</v>
      </c>
      <c r="AX59" s="2">
        <v>19.3124386264431</v>
      </c>
      <c r="AY59" s="2">
        <v>48.691319147745702</v>
      </c>
      <c r="AZ59" s="2">
        <v>30.754365428801499</v>
      </c>
      <c r="BA59" s="2">
        <v>44.628273010253899</v>
      </c>
      <c r="BB59" s="2">
        <v>27.789270093364099</v>
      </c>
      <c r="BC59" s="2">
        <v>41.250807444254498</v>
      </c>
      <c r="BD59" s="10">
        <v>19.734359372046601</v>
      </c>
      <c r="BE59" s="10">
        <v>27.845109939575099</v>
      </c>
      <c r="BF59" s="10">
        <v>18.633163667494198</v>
      </c>
      <c r="BG59" s="10">
        <v>26.4103597005208</v>
      </c>
      <c r="BH59" s="10"/>
      <c r="BI59" s="10"/>
      <c r="BJ59" s="10"/>
      <c r="BK59" s="10"/>
      <c r="BL59" s="10"/>
      <c r="BM59" s="10"/>
      <c r="BN59" s="10">
        <v>300</v>
      </c>
      <c r="BO59" s="38"/>
      <c r="BP59" s="34"/>
      <c r="BQ59" s="51"/>
      <c r="BR59" s="72"/>
      <c r="BS59" s="34" t="s">
        <v>277</v>
      </c>
      <c r="BT59" s="17" t="s">
        <v>278</v>
      </c>
      <c r="BU59" s="17" t="s">
        <v>279</v>
      </c>
      <c r="BV59" s="17" t="s">
        <v>280</v>
      </c>
      <c r="BW59" s="17" t="s">
        <v>281</v>
      </c>
    </row>
    <row r="60" spans="1:96" ht="10.199999999999999" x14ac:dyDescent="0.2">
      <c r="A60" s="32"/>
      <c r="B60" s="34">
        <v>23</v>
      </c>
      <c r="C60" s="51" t="s">
        <v>170</v>
      </c>
      <c r="D60" s="51" t="s">
        <v>38</v>
      </c>
      <c r="E60" s="34" t="s">
        <v>148</v>
      </c>
      <c r="F60" s="32"/>
      <c r="G60" s="37" t="s">
        <v>40</v>
      </c>
      <c r="H60" s="34" t="s">
        <v>259</v>
      </c>
      <c r="I60" s="34" t="s">
        <v>171</v>
      </c>
      <c r="J60" s="34" t="s">
        <v>172</v>
      </c>
      <c r="K60" s="49">
        <v>300</v>
      </c>
      <c r="L60" s="34">
        <v>30</v>
      </c>
      <c r="M60" s="36" t="s">
        <v>46</v>
      </c>
      <c r="N60" s="36">
        <v>62</v>
      </c>
      <c r="O60" s="34" t="s">
        <v>243</v>
      </c>
      <c r="P60" s="34" t="s">
        <v>71</v>
      </c>
      <c r="Q60" s="36" t="s">
        <v>202</v>
      </c>
      <c r="R60" s="36" t="s">
        <v>219</v>
      </c>
      <c r="S60" s="91" t="s">
        <v>200</v>
      </c>
      <c r="T60" s="36" t="s">
        <v>203</v>
      </c>
      <c r="U60" s="91" t="s">
        <v>226</v>
      </c>
      <c r="V60" s="36" t="s">
        <v>227</v>
      </c>
      <c r="W60" s="34" t="s">
        <v>200</v>
      </c>
      <c r="X60" s="34" t="s">
        <v>200</v>
      </c>
      <c r="Y60" s="34" t="s">
        <v>202</v>
      </c>
      <c r="Z60" s="34" t="s">
        <v>219</v>
      </c>
      <c r="AA60" s="91" t="s">
        <v>226</v>
      </c>
      <c r="AB60" s="36" t="s">
        <v>47</v>
      </c>
      <c r="AC60" s="34" t="s">
        <v>217</v>
      </c>
      <c r="AD60" s="34" t="s">
        <v>261</v>
      </c>
      <c r="AE60" s="91" t="s">
        <v>226</v>
      </c>
      <c r="AF60" s="36" t="s">
        <v>59</v>
      </c>
      <c r="AG60" s="91" t="s">
        <v>130</v>
      </c>
      <c r="AH60" s="91" t="s">
        <v>233</v>
      </c>
      <c r="AI60" s="36" t="s">
        <v>54</v>
      </c>
      <c r="AJ60" s="36" t="s">
        <v>55</v>
      </c>
      <c r="AK60" s="38"/>
      <c r="AL60" s="10">
        <v>72.205270951794006</v>
      </c>
      <c r="AM60" s="10">
        <v>437.49629720052002</v>
      </c>
      <c r="AN60" s="10">
        <v>60.884849548339801</v>
      </c>
      <c r="AO60" s="10">
        <v>318.08954366048101</v>
      </c>
      <c r="AP60" s="10">
        <v>53.3724928825132</v>
      </c>
      <c r="AQ60" s="10">
        <v>516.315419514974</v>
      </c>
      <c r="AR60" s="10">
        <v>36.295117285943803</v>
      </c>
      <c r="AS60" s="10">
        <v>303.82650756835898</v>
      </c>
      <c r="AT60" s="10">
        <v>25.664884628788101</v>
      </c>
      <c r="AU60" s="10">
        <v>679.86485671997002</v>
      </c>
      <c r="AV60" s="10">
        <v>21.4559277257611</v>
      </c>
      <c r="AW60" s="10">
        <v>137.482579549153</v>
      </c>
      <c r="AX60" s="2">
        <v>18.442638766380998</v>
      </c>
      <c r="AY60" s="2">
        <v>55.2401746114095</v>
      </c>
      <c r="AZ60" s="2">
        <v>28.5586896096506</v>
      </c>
      <c r="BA60" s="2">
        <v>43.7239055633544</v>
      </c>
      <c r="BB60" s="2">
        <v>17.3650606832196</v>
      </c>
      <c r="BC60" s="2">
        <v>34.557329177856403</v>
      </c>
      <c r="BD60" s="10">
        <v>15.2074041674214</v>
      </c>
      <c r="BE60" s="10">
        <v>35.449474334716797</v>
      </c>
      <c r="BF60" s="10">
        <v>13.354551622944401</v>
      </c>
      <c r="BG60" s="10">
        <v>34.469231923421198</v>
      </c>
      <c r="BH60" s="10"/>
      <c r="BI60" s="10"/>
      <c r="BJ60" s="10"/>
      <c r="BK60" s="10"/>
      <c r="BL60" s="10"/>
      <c r="BM60" s="10"/>
      <c r="BN60" s="10">
        <v>300</v>
      </c>
      <c r="BO60" s="38"/>
      <c r="BP60" s="34"/>
      <c r="BQ60" s="51"/>
      <c r="BR60" s="72"/>
      <c r="BS60" s="34" t="s">
        <v>286</v>
      </c>
      <c r="BT60" s="17" t="s">
        <v>285</v>
      </c>
      <c r="BU60" s="17" t="s">
        <v>284</v>
      </c>
      <c r="BV60" s="17" t="s">
        <v>283</v>
      </c>
      <c r="BW60" s="17" t="s">
        <v>282</v>
      </c>
    </row>
    <row r="61" spans="1:96" ht="10.199999999999999" x14ac:dyDescent="0.2">
      <c r="A61" s="32"/>
      <c r="B61" s="34">
        <v>24</v>
      </c>
      <c r="C61" s="51" t="s">
        <v>170</v>
      </c>
      <c r="D61" s="51" t="s">
        <v>38</v>
      </c>
      <c r="E61" s="34" t="s">
        <v>148</v>
      </c>
      <c r="F61" s="32"/>
      <c r="G61" s="37" t="s">
        <v>40</v>
      </c>
      <c r="H61" s="34" t="s">
        <v>259</v>
      </c>
      <c r="I61" s="34" t="s">
        <v>171</v>
      </c>
      <c r="J61" s="34" t="s">
        <v>172</v>
      </c>
      <c r="K61" s="49">
        <v>300</v>
      </c>
      <c r="L61" s="34">
        <v>30</v>
      </c>
      <c r="M61" s="36" t="s">
        <v>46</v>
      </c>
      <c r="N61" s="36">
        <v>62</v>
      </c>
      <c r="O61" s="34" t="s">
        <v>243</v>
      </c>
      <c r="P61" s="34" t="s">
        <v>47</v>
      </c>
      <c r="Q61" s="36" t="s">
        <v>202</v>
      </c>
      <c r="R61" s="34" t="s">
        <v>287</v>
      </c>
      <c r="S61" s="91" t="s">
        <v>200</v>
      </c>
      <c r="T61" s="36" t="s">
        <v>203</v>
      </c>
      <c r="U61" s="49" t="s">
        <v>232</v>
      </c>
      <c r="V61" s="36" t="s">
        <v>227</v>
      </c>
      <c r="W61" s="34" t="s">
        <v>200</v>
      </c>
      <c r="X61" s="34" t="s">
        <v>205</v>
      </c>
      <c r="Y61" s="34" t="s">
        <v>202</v>
      </c>
      <c r="Z61" s="34" t="s">
        <v>219</v>
      </c>
      <c r="AA61" s="49" t="s">
        <v>232</v>
      </c>
      <c r="AB61" s="36" t="s">
        <v>47</v>
      </c>
      <c r="AC61" s="34" t="s">
        <v>217</v>
      </c>
      <c r="AD61" s="34" t="s">
        <v>261</v>
      </c>
      <c r="AE61" s="91" t="s">
        <v>226</v>
      </c>
      <c r="AF61" s="36" t="s">
        <v>59</v>
      </c>
      <c r="AG61" s="91" t="s">
        <v>130</v>
      </c>
      <c r="AH61" s="91" t="s">
        <v>233</v>
      </c>
      <c r="AI61" s="36" t="s">
        <v>54</v>
      </c>
      <c r="AJ61" s="36" t="s">
        <v>55</v>
      </c>
      <c r="AK61" s="38"/>
      <c r="AL61" s="10">
        <v>80.751492161904594</v>
      </c>
      <c r="AM61" s="10">
        <v>220.47575887044201</v>
      </c>
      <c r="AN61" s="10">
        <v>68.974513146185103</v>
      </c>
      <c r="AO61" s="10">
        <v>86.298851013183594</v>
      </c>
      <c r="AP61" s="10">
        <v>61.234669346963202</v>
      </c>
      <c r="AQ61" s="10">
        <v>106.528689066569</v>
      </c>
      <c r="AR61" s="10">
        <v>40.562457053891997</v>
      </c>
      <c r="AS61" s="10">
        <v>54.041976928710902</v>
      </c>
      <c r="AT61" s="10">
        <v>25.2859297106342</v>
      </c>
      <c r="AU61" s="10">
        <v>45.3647448221842</v>
      </c>
      <c r="AV61" s="10">
        <v>16.5956045581448</v>
      </c>
      <c r="AW61" s="10">
        <v>28.971336364746001</v>
      </c>
      <c r="AX61" s="2">
        <v>17.3852142826203</v>
      </c>
      <c r="AY61" s="2">
        <v>25.714565912882399</v>
      </c>
      <c r="AZ61" s="2">
        <v>19.518339526268701</v>
      </c>
      <c r="BA61" s="2">
        <v>25.901965459187799</v>
      </c>
      <c r="BB61" s="2">
        <v>18.584360707190701</v>
      </c>
      <c r="BC61" s="2">
        <v>30.110587437947501</v>
      </c>
      <c r="BD61" s="10">
        <v>10.630680407247199</v>
      </c>
      <c r="BE61" s="10">
        <v>25.172774632771802</v>
      </c>
      <c r="BF61" s="10">
        <v>12.0254647347234</v>
      </c>
      <c r="BG61" s="10">
        <v>24.273146311442002</v>
      </c>
      <c r="BH61" s="10"/>
      <c r="BI61" s="10"/>
      <c r="BJ61" s="10"/>
      <c r="BK61" s="10"/>
      <c r="BL61" s="10"/>
      <c r="BM61" s="10"/>
      <c r="BN61" s="10">
        <v>300</v>
      </c>
      <c r="BO61" s="38"/>
      <c r="BP61" s="34"/>
      <c r="BQ61" s="51"/>
      <c r="BR61" s="72"/>
      <c r="BS61" s="34" t="s">
        <v>288</v>
      </c>
      <c r="BT61" s="17" t="s">
        <v>289</v>
      </c>
      <c r="BU61" s="17" t="s">
        <v>290</v>
      </c>
      <c r="BV61" s="17" t="s">
        <v>291</v>
      </c>
      <c r="BW61" s="17" t="s">
        <v>292</v>
      </c>
    </row>
    <row r="62" spans="1:96" ht="10.199999999999999" x14ac:dyDescent="0.2">
      <c r="A62" s="32"/>
      <c r="B62" s="34">
        <v>25</v>
      </c>
      <c r="C62" s="51" t="s">
        <v>170</v>
      </c>
      <c r="D62" s="51" t="s">
        <v>38</v>
      </c>
      <c r="E62" s="34" t="s">
        <v>148</v>
      </c>
      <c r="F62" s="32"/>
      <c r="G62" s="37" t="s">
        <v>40</v>
      </c>
      <c r="H62" s="34" t="s">
        <v>259</v>
      </c>
      <c r="I62" s="34" t="s">
        <v>171</v>
      </c>
      <c r="J62" s="34" t="s">
        <v>172</v>
      </c>
      <c r="K62" s="49">
        <v>500</v>
      </c>
      <c r="L62" s="34">
        <v>50</v>
      </c>
      <c r="M62" s="36" t="s">
        <v>46</v>
      </c>
      <c r="N62" s="36">
        <v>62</v>
      </c>
      <c r="O62" s="34" t="s">
        <v>295</v>
      </c>
      <c r="P62" s="34" t="s">
        <v>47</v>
      </c>
      <c r="Q62" s="36" t="s">
        <v>202</v>
      </c>
      <c r="R62" s="34" t="s">
        <v>296</v>
      </c>
      <c r="S62" s="34" t="s">
        <v>297</v>
      </c>
      <c r="T62" s="36" t="s">
        <v>203</v>
      </c>
      <c r="U62" s="49" t="s">
        <v>232</v>
      </c>
      <c r="V62" s="36" t="s">
        <v>227</v>
      </c>
      <c r="W62" s="34" t="s">
        <v>200</v>
      </c>
      <c r="X62" s="34" t="s">
        <v>205</v>
      </c>
      <c r="Y62" s="34" t="s">
        <v>202</v>
      </c>
      <c r="Z62" s="34" t="s">
        <v>247</v>
      </c>
      <c r="AA62" s="49" t="s">
        <v>232</v>
      </c>
      <c r="AB62" s="36" t="s">
        <v>47</v>
      </c>
      <c r="AC62" s="34" t="s">
        <v>217</v>
      </c>
      <c r="AD62" s="34" t="s">
        <v>261</v>
      </c>
      <c r="AE62" s="34" t="s">
        <v>239</v>
      </c>
      <c r="AF62" s="36" t="s">
        <v>59</v>
      </c>
      <c r="AG62" s="34" t="s">
        <v>293</v>
      </c>
      <c r="AH62" s="34" t="s">
        <v>294</v>
      </c>
      <c r="AI62" s="36" t="s">
        <v>54</v>
      </c>
      <c r="AJ62" s="36" t="s">
        <v>55</v>
      </c>
      <c r="AK62" s="38"/>
      <c r="AL62" s="10">
        <v>57.071780050954501</v>
      </c>
      <c r="AM62" s="10">
        <v>457.75364176432203</v>
      </c>
      <c r="AN62" s="10">
        <v>42.661903873566601</v>
      </c>
      <c r="AO62" s="10">
        <v>72.5190404256184</v>
      </c>
      <c r="AP62" s="10">
        <v>38.949362724057998</v>
      </c>
      <c r="AQ62" s="10">
        <v>39.501557668050097</v>
      </c>
      <c r="AR62" s="10">
        <v>31.705713087512599</v>
      </c>
      <c r="AS62" s="10">
        <v>39.597395579020102</v>
      </c>
      <c r="AT62" s="10">
        <v>23.720819227157101</v>
      </c>
      <c r="AU62" s="10">
        <v>35.686571121215799</v>
      </c>
      <c r="AV62" s="10">
        <v>17.338407393424699</v>
      </c>
      <c r="AW62" s="10">
        <v>26.9593410491943</v>
      </c>
      <c r="AX62" s="2">
        <v>13.051336473034199</v>
      </c>
      <c r="AY62" s="2">
        <v>55.822021484375</v>
      </c>
      <c r="AZ62" s="2">
        <v>10.054665934654899</v>
      </c>
      <c r="BA62" s="2">
        <v>23.775899251302</v>
      </c>
      <c r="BB62" s="2">
        <v>8.1565980295981095</v>
      </c>
      <c r="BC62" s="2">
        <v>11.386782328287699</v>
      </c>
      <c r="BD62" s="10">
        <v>11.7090191687307</v>
      </c>
      <c r="BE62" s="10">
        <v>19.8493353525797</v>
      </c>
      <c r="BF62" s="10">
        <v>11.308062153477801</v>
      </c>
      <c r="BG62" s="10">
        <v>20.404219309488902</v>
      </c>
      <c r="BH62" s="10">
        <v>6.6923431734884904</v>
      </c>
      <c r="BI62" s="10">
        <v>17.947771708170499</v>
      </c>
      <c r="BJ62" s="10">
        <v>6.2675147825671704</v>
      </c>
      <c r="BK62" s="10">
        <v>17.4540697733561</v>
      </c>
      <c r="BL62" s="10"/>
      <c r="BM62" s="10"/>
      <c r="BN62" s="10">
        <v>500</v>
      </c>
      <c r="BO62" s="38"/>
      <c r="BP62" s="34"/>
      <c r="BQ62" s="51"/>
      <c r="BR62" s="72"/>
      <c r="BS62" s="34" t="s">
        <v>302</v>
      </c>
      <c r="BT62" s="17" t="s">
        <v>301</v>
      </c>
      <c r="BU62" s="17" t="s">
        <v>300</v>
      </c>
      <c r="BV62" s="17" t="s">
        <v>299</v>
      </c>
      <c r="BW62" s="17" t="s">
        <v>298</v>
      </c>
    </row>
    <row r="63" spans="1:96" ht="10.199999999999999" x14ac:dyDescent="0.2">
      <c r="A63" s="32"/>
      <c r="B63" s="34">
        <v>25</v>
      </c>
      <c r="C63" s="51" t="s">
        <v>170</v>
      </c>
      <c r="D63" s="51" t="s">
        <v>38</v>
      </c>
      <c r="E63" s="34" t="s">
        <v>148</v>
      </c>
      <c r="F63" s="32"/>
      <c r="G63" s="37" t="s">
        <v>40</v>
      </c>
      <c r="H63" s="34" t="s">
        <v>259</v>
      </c>
      <c r="I63" s="34" t="s">
        <v>171</v>
      </c>
      <c r="J63" s="34" t="s">
        <v>172</v>
      </c>
      <c r="K63" s="49">
        <v>500</v>
      </c>
      <c r="L63" s="34">
        <v>50</v>
      </c>
      <c r="M63" s="36" t="s">
        <v>46</v>
      </c>
      <c r="N63" s="36">
        <v>62</v>
      </c>
      <c r="O63" s="34" t="s">
        <v>295</v>
      </c>
      <c r="P63" s="34" t="s">
        <v>47</v>
      </c>
      <c r="Q63" s="36" t="s">
        <v>202</v>
      </c>
      <c r="R63" s="34" t="s">
        <v>296</v>
      </c>
      <c r="S63" s="34" t="s">
        <v>200</v>
      </c>
      <c r="T63" s="36" t="s">
        <v>203</v>
      </c>
      <c r="U63" s="49" t="s">
        <v>232</v>
      </c>
      <c r="V63" s="36" t="s">
        <v>227</v>
      </c>
      <c r="W63" s="34" t="s">
        <v>200</v>
      </c>
      <c r="X63" s="34" t="s">
        <v>200</v>
      </c>
      <c r="Y63" s="34" t="s">
        <v>202</v>
      </c>
      <c r="Z63" s="34" t="s">
        <v>247</v>
      </c>
      <c r="AA63" s="49" t="s">
        <v>232</v>
      </c>
      <c r="AB63" s="36" t="s">
        <v>47</v>
      </c>
      <c r="AC63" s="34" t="s">
        <v>217</v>
      </c>
      <c r="AD63" s="34" t="s">
        <v>303</v>
      </c>
      <c r="AE63" s="34" t="s">
        <v>232</v>
      </c>
      <c r="AF63" s="36" t="s">
        <v>59</v>
      </c>
      <c r="AG63" s="34" t="s">
        <v>293</v>
      </c>
      <c r="AH63" s="34" t="s">
        <v>294</v>
      </c>
      <c r="AI63" s="36" t="s">
        <v>54</v>
      </c>
      <c r="AJ63" s="36" t="s">
        <v>55</v>
      </c>
      <c r="AK63" s="38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2"/>
      <c r="AY63" s="2"/>
      <c r="AZ63" s="2"/>
      <c r="BA63" s="2"/>
      <c r="BB63" s="2"/>
      <c r="BC63" s="2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>
        <v>500</v>
      </c>
      <c r="BO63" s="38"/>
      <c r="BP63" s="34"/>
      <c r="BQ63" s="51"/>
      <c r="BR63" s="72"/>
      <c r="BS63" s="34"/>
    </row>
    <row r="64" spans="1:96" ht="10.199999999999999" x14ac:dyDescent="0.2">
      <c r="A64" s="32"/>
      <c r="B64" s="34"/>
      <c r="C64" s="51"/>
      <c r="D64" s="51"/>
      <c r="E64" s="34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8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2"/>
      <c r="AY64" s="2"/>
      <c r="AZ64" s="2"/>
      <c r="BA64" s="2"/>
      <c r="BB64" s="2"/>
      <c r="BC64" s="2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38"/>
      <c r="BP64" s="34"/>
      <c r="BQ64" s="51"/>
      <c r="BR64" s="72"/>
      <c r="BS64" s="34"/>
    </row>
    <row r="65" spans="1:71" ht="10.199999999999999" x14ac:dyDescent="0.2">
      <c r="A65" s="32"/>
      <c r="B65" s="34"/>
      <c r="C65" s="51"/>
      <c r="D65" s="51"/>
      <c r="E65" s="34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8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38"/>
      <c r="BP65" s="34"/>
      <c r="BQ65" s="51"/>
      <c r="BR65" s="72"/>
      <c r="BS65" s="34"/>
    </row>
    <row r="66" spans="1:71" ht="10.199999999999999" x14ac:dyDescent="0.2">
      <c r="A66" s="32"/>
      <c r="B66" s="34"/>
      <c r="C66" s="51"/>
      <c r="D66" s="51"/>
      <c r="E66" s="34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8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38"/>
      <c r="BP66" s="34"/>
      <c r="BQ66" s="51"/>
      <c r="BR66" s="72"/>
      <c r="BS66" s="34"/>
    </row>
    <row r="67" spans="1:71" ht="10.199999999999999" x14ac:dyDescent="0.2">
      <c r="A67" s="32"/>
      <c r="B67" s="34"/>
      <c r="C67" s="51"/>
      <c r="D67" s="51"/>
      <c r="E67" s="34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8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38"/>
      <c r="BP67" s="34"/>
      <c r="BQ67" s="51"/>
      <c r="BR67" s="72"/>
      <c r="BS67" s="34"/>
    </row>
    <row r="68" spans="1:71" ht="10.199999999999999" x14ac:dyDescent="0.2">
      <c r="A68" s="32"/>
      <c r="B68" s="34"/>
      <c r="C68" s="51"/>
      <c r="D68" s="51"/>
      <c r="E68" s="34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38"/>
      <c r="BP68" s="34"/>
      <c r="BQ68" s="51"/>
      <c r="BR68" s="72"/>
      <c r="BS68" s="34"/>
    </row>
    <row r="69" spans="1:71" ht="10.199999999999999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38"/>
      <c r="BP69" s="34"/>
      <c r="BQ69" s="51"/>
      <c r="BR69" s="72"/>
      <c r="BS69" s="34"/>
    </row>
    <row r="70" spans="1:71" ht="10.199999999999999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38"/>
      <c r="BP70" s="34"/>
      <c r="BQ70" s="51"/>
      <c r="BR70" s="72"/>
      <c r="BS70" s="34"/>
    </row>
    <row r="71" spans="1:71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38"/>
      <c r="BP71" s="34"/>
      <c r="BQ71" s="51"/>
      <c r="BR71" s="72"/>
      <c r="BS71" s="34"/>
    </row>
    <row r="72" spans="1:71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38"/>
      <c r="BP72" s="34"/>
      <c r="BQ72" s="51"/>
      <c r="BR72" s="72"/>
      <c r="BS72" s="34"/>
    </row>
    <row r="73" spans="1:71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38"/>
      <c r="BP73" s="34"/>
      <c r="BQ73" s="51"/>
      <c r="BR73" s="72"/>
      <c r="BS73" s="34"/>
    </row>
    <row r="74" spans="1:71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38"/>
      <c r="BP74" s="34"/>
      <c r="BQ74" s="51"/>
      <c r="BR74" s="72"/>
      <c r="BS74" s="34"/>
    </row>
    <row r="75" spans="1:71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38"/>
      <c r="BP75" s="34"/>
      <c r="BQ75" s="51"/>
      <c r="BR75" s="72"/>
      <c r="BS75" s="34"/>
    </row>
    <row r="76" spans="1:71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38"/>
      <c r="BP76" s="34"/>
      <c r="BQ76" s="51"/>
      <c r="BR76" s="72"/>
      <c r="BS76" s="34"/>
    </row>
    <row r="77" spans="1:71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38"/>
      <c r="BP77" s="34"/>
      <c r="BQ77" s="51"/>
      <c r="BR77" s="72"/>
      <c r="BS77" s="34"/>
    </row>
    <row r="78" spans="1:71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38"/>
      <c r="BP78" s="34"/>
      <c r="BQ78" s="51"/>
      <c r="BR78" s="72"/>
      <c r="BS78" s="34"/>
    </row>
    <row r="79" spans="1:71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38"/>
      <c r="BP79" s="34"/>
      <c r="BQ79" s="51"/>
      <c r="BR79" s="72"/>
      <c r="BS79" s="34"/>
    </row>
    <row r="80" spans="1:71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38"/>
      <c r="BP80" s="34"/>
      <c r="BQ80" s="51"/>
      <c r="BR80" s="72"/>
      <c r="BS80" s="34"/>
    </row>
    <row r="81" spans="1:71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38"/>
      <c r="BP81" s="34"/>
      <c r="BQ81" s="51"/>
      <c r="BR81" s="72"/>
      <c r="BS81" s="34"/>
    </row>
    <row r="82" spans="1:71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10"/>
      <c r="BO82" s="38"/>
      <c r="BP82" s="34"/>
      <c r="BQ82" s="51"/>
      <c r="BR82" s="72"/>
      <c r="BS82" s="34"/>
    </row>
    <row r="83" spans="1:71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10"/>
      <c r="BO83" s="38"/>
      <c r="BP83" s="34"/>
      <c r="BQ83" s="51"/>
      <c r="BR83" s="72"/>
      <c r="BS83" s="34"/>
    </row>
    <row r="84" spans="1:71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10"/>
      <c r="BO84" s="38"/>
      <c r="BP84" s="34"/>
      <c r="BQ84" s="51"/>
      <c r="BR84" s="72"/>
      <c r="BS84" s="34"/>
    </row>
    <row r="85" spans="1:71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10"/>
      <c r="BO85" s="38"/>
      <c r="BP85" s="34"/>
      <c r="BQ85" s="51"/>
      <c r="BR85" s="72"/>
      <c r="BS85" s="34"/>
    </row>
    <row r="86" spans="1:71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10"/>
      <c r="BO86" s="38"/>
      <c r="BP86" s="34"/>
      <c r="BQ86" s="51"/>
      <c r="BR86" s="72"/>
      <c r="BS86" s="34"/>
    </row>
    <row r="87" spans="1:71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10"/>
      <c r="BO87" s="38"/>
      <c r="BP87" s="34"/>
      <c r="BQ87" s="51"/>
      <c r="BR87" s="72"/>
      <c r="BS87" s="34"/>
    </row>
    <row r="88" spans="1:71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10"/>
      <c r="BO88" s="38"/>
      <c r="BP88" s="34"/>
      <c r="BQ88" s="51"/>
      <c r="BR88" s="72"/>
      <c r="BS88" s="34"/>
    </row>
    <row r="89" spans="1:71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10"/>
      <c r="BO89" s="38"/>
      <c r="BP89" s="34"/>
      <c r="BQ89" s="51"/>
      <c r="BR89" s="72"/>
      <c r="BS89" s="34"/>
    </row>
    <row r="90" spans="1:71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8"/>
      <c r="BP90" s="34"/>
      <c r="BQ90" s="51"/>
      <c r="BR90" s="72"/>
      <c r="BS90" s="34"/>
    </row>
    <row r="91" spans="1:71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10"/>
      <c r="BO91" s="38"/>
      <c r="BP91" s="34"/>
      <c r="BQ91" s="51"/>
      <c r="BR91" s="72"/>
      <c r="BS91" s="34"/>
    </row>
    <row r="92" spans="1:71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10"/>
      <c r="BO92" s="38"/>
      <c r="BP92" s="34"/>
      <c r="BQ92" s="51"/>
      <c r="BR92" s="72"/>
      <c r="BS92" s="34"/>
    </row>
    <row r="93" spans="1:71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10"/>
      <c r="BO93" s="38"/>
      <c r="BP93" s="34"/>
      <c r="BQ93" s="51"/>
      <c r="BR93" s="72"/>
      <c r="BS93" s="34"/>
    </row>
    <row r="94" spans="1:71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10"/>
      <c r="BO94" s="38"/>
      <c r="BP94" s="34"/>
      <c r="BQ94" s="51"/>
      <c r="BR94" s="72"/>
      <c r="BS94" s="34"/>
    </row>
    <row r="95" spans="1:71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10"/>
      <c r="BO95" s="38"/>
      <c r="BP95" s="34"/>
      <c r="BQ95" s="51"/>
      <c r="BR95" s="72"/>
      <c r="BS95" s="34"/>
    </row>
    <row r="96" spans="1:71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10"/>
      <c r="BO96" s="38"/>
      <c r="BP96" s="34"/>
      <c r="BQ96" s="51"/>
      <c r="BR96" s="72"/>
      <c r="BS96" s="34"/>
    </row>
    <row r="97" spans="1:71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10"/>
      <c r="BO97" s="38"/>
      <c r="BP97" s="34"/>
      <c r="BQ97" s="51"/>
      <c r="BR97" s="72"/>
      <c r="BS97" s="34"/>
    </row>
    <row r="98" spans="1:71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10"/>
      <c r="BO98" s="38"/>
      <c r="BP98" s="34"/>
      <c r="BQ98" s="51"/>
      <c r="BR98" s="72"/>
      <c r="BS98" s="34"/>
    </row>
    <row r="99" spans="1:71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10"/>
      <c r="BO99" s="38"/>
      <c r="BP99" s="34"/>
      <c r="BQ99" s="51"/>
      <c r="BR99" s="72"/>
      <c r="BS99" s="34"/>
    </row>
    <row r="100" spans="1:71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10"/>
      <c r="BO100" s="38"/>
      <c r="BP100" s="34"/>
      <c r="BQ100" s="51"/>
      <c r="BR100" s="72"/>
      <c r="BS100" s="34"/>
    </row>
    <row r="101" spans="1:71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10"/>
      <c r="BO101" s="38"/>
      <c r="BP101" s="34"/>
      <c r="BQ101" s="51"/>
      <c r="BR101" s="72"/>
      <c r="BS101" s="34"/>
    </row>
    <row r="102" spans="1:71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10"/>
      <c r="BO102" s="38"/>
      <c r="BP102" s="34"/>
      <c r="BQ102" s="51"/>
      <c r="BR102" s="72"/>
      <c r="BS102" s="34"/>
    </row>
    <row r="103" spans="1:71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10"/>
      <c r="BO103" s="38"/>
      <c r="BP103" s="34"/>
      <c r="BQ103" s="51"/>
      <c r="BR103" s="72"/>
      <c r="BS103" s="34"/>
    </row>
    <row r="104" spans="1:71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10"/>
      <c r="BO104" s="38"/>
      <c r="BP104" s="34"/>
      <c r="BQ104" s="51"/>
      <c r="BR104" s="72"/>
      <c r="BS104" s="34"/>
    </row>
    <row r="105" spans="1:71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10"/>
      <c r="BO105" s="38"/>
      <c r="BP105" s="34"/>
      <c r="BQ105" s="51"/>
      <c r="BR105" s="72"/>
      <c r="BS105" s="34"/>
    </row>
    <row r="106" spans="1:71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10"/>
      <c r="BO106" s="38"/>
      <c r="BP106" s="34"/>
      <c r="BQ106" s="51"/>
      <c r="BR106" s="72"/>
      <c r="BS106" s="34"/>
    </row>
    <row r="107" spans="1:71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10"/>
      <c r="BO107" s="38"/>
      <c r="BP107" s="34"/>
      <c r="BQ107" s="51"/>
      <c r="BR107" s="72"/>
      <c r="BS107" s="34"/>
    </row>
    <row r="108" spans="1:71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10"/>
      <c r="BO108" s="38"/>
      <c r="BP108" s="34"/>
      <c r="BQ108" s="51"/>
      <c r="BR108" s="72"/>
      <c r="BS108" s="34"/>
    </row>
    <row r="109" spans="1:71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10"/>
      <c r="BO109" s="38"/>
      <c r="BP109" s="34"/>
      <c r="BQ109" s="51"/>
      <c r="BR109" s="72"/>
      <c r="BS109" s="34"/>
    </row>
    <row r="110" spans="1:71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10"/>
      <c r="BO110" s="38"/>
      <c r="BP110" s="34"/>
      <c r="BQ110" s="51"/>
      <c r="BR110" s="72"/>
      <c r="BS110" s="34"/>
    </row>
    <row r="111" spans="1:71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10"/>
      <c r="BO111" s="38"/>
      <c r="BP111" s="34"/>
      <c r="BQ111" s="51"/>
      <c r="BR111" s="72"/>
      <c r="BS111" s="34"/>
    </row>
    <row r="112" spans="1:71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10"/>
      <c r="BO112" s="38"/>
      <c r="BP112" s="34"/>
      <c r="BQ112" s="51"/>
      <c r="BR112" s="72"/>
      <c r="BS112" s="34"/>
    </row>
    <row r="113" spans="1:71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10"/>
      <c r="BO113" s="38"/>
      <c r="BP113" s="34"/>
      <c r="BQ113" s="51"/>
      <c r="BR113" s="72"/>
      <c r="BS113" s="34"/>
    </row>
    <row r="114" spans="1:71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10"/>
      <c r="BO114" s="38"/>
      <c r="BP114" s="34"/>
      <c r="BQ114" s="51"/>
      <c r="BR114" s="72"/>
      <c r="BS114" s="34"/>
    </row>
    <row r="115" spans="1:71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10"/>
      <c r="BO115" s="38"/>
      <c r="BP115" s="34"/>
      <c r="BQ115" s="51"/>
      <c r="BR115" s="72"/>
      <c r="BS115" s="34"/>
    </row>
    <row r="116" spans="1:71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10"/>
      <c r="BO116" s="38"/>
      <c r="BP116" s="34"/>
      <c r="BQ116" s="51"/>
      <c r="BR116" s="72"/>
      <c r="BS116" s="34"/>
    </row>
    <row r="117" spans="1:71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10"/>
      <c r="BO117" s="38"/>
      <c r="BP117" s="34"/>
      <c r="BQ117" s="51"/>
      <c r="BR117" s="72"/>
      <c r="BS117" s="34"/>
    </row>
    <row r="118" spans="1:71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10"/>
      <c r="BO118" s="38"/>
      <c r="BP118" s="34"/>
      <c r="BQ118" s="51"/>
      <c r="BR118" s="72"/>
      <c r="BS118" s="34"/>
    </row>
    <row r="119" spans="1:71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10"/>
      <c r="BO119" s="38"/>
      <c r="BP119" s="34"/>
      <c r="BQ119" s="51"/>
      <c r="BR119" s="72"/>
      <c r="BS119" s="34"/>
    </row>
    <row r="120" spans="1:71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10"/>
      <c r="BO120" s="38"/>
      <c r="BP120" s="34"/>
      <c r="BQ120" s="51"/>
      <c r="BR120" s="72"/>
      <c r="BS120" s="34"/>
    </row>
    <row r="121" spans="1:71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10"/>
      <c r="BO121" s="38"/>
      <c r="BP121" s="34"/>
      <c r="BQ121" s="51"/>
      <c r="BR121" s="72"/>
      <c r="BS121" s="34"/>
    </row>
    <row r="122" spans="1:71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10"/>
      <c r="BO122" s="38"/>
      <c r="BP122" s="34"/>
      <c r="BQ122" s="51"/>
      <c r="BR122" s="72"/>
      <c r="BS122" s="34"/>
    </row>
    <row r="123" spans="1:71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10"/>
      <c r="BO123" s="38"/>
      <c r="BP123" s="34"/>
      <c r="BQ123" s="51"/>
      <c r="BR123" s="72"/>
      <c r="BS123" s="34"/>
    </row>
    <row r="124" spans="1:71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10"/>
      <c r="BO124" s="38"/>
      <c r="BP124" s="34"/>
      <c r="BQ124" s="51"/>
      <c r="BR124" s="72"/>
      <c r="BS124" s="34"/>
    </row>
    <row r="125" spans="1:71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10"/>
      <c r="BO125" s="38"/>
      <c r="BP125" s="34"/>
      <c r="BQ125" s="51"/>
      <c r="BR125" s="72"/>
      <c r="BS125" s="34"/>
    </row>
    <row r="126" spans="1:71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10"/>
      <c r="BO126" s="38"/>
      <c r="BP126" s="34"/>
      <c r="BQ126" s="51"/>
      <c r="BR126" s="72"/>
      <c r="BS126" s="34"/>
    </row>
    <row r="127" spans="1:71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10"/>
      <c r="BO127" s="38"/>
      <c r="BP127" s="34"/>
      <c r="BQ127" s="51"/>
      <c r="BR127" s="72"/>
      <c r="BS127" s="34"/>
    </row>
    <row r="128" spans="1:71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10"/>
      <c r="BO128" s="38"/>
      <c r="BP128" s="34"/>
      <c r="BQ128" s="51"/>
      <c r="BR128" s="72"/>
      <c r="BS128" s="34"/>
    </row>
    <row r="129" spans="1:71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10"/>
      <c r="BO129" s="38"/>
      <c r="BP129" s="34"/>
      <c r="BQ129" s="51"/>
      <c r="BR129" s="72"/>
      <c r="BS129" s="34"/>
    </row>
    <row r="130" spans="1:71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0"/>
      <c r="BO130" s="38"/>
      <c r="BP130" s="34"/>
      <c r="BQ130" s="51"/>
      <c r="BR130" s="72"/>
      <c r="BS130" s="34"/>
    </row>
    <row r="131" spans="1:71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10"/>
      <c r="BO131" s="38"/>
      <c r="BP131" s="34"/>
      <c r="BQ131" s="51"/>
      <c r="BR131" s="72"/>
      <c r="BS131" s="34"/>
    </row>
    <row r="132" spans="1:71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10"/>
      <c r="BO132" s="38"/>
      <c r="BP132" s="34"/>
      <c r="BQ132" s="51"/>
      <c r="BR132" s="72"/>
      <c r="BS132" s="34"/>
    </row>
    <row r="133" spans="1:71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10"/>
      <c r="BO133" s="38"/>
      <c r="BP133" s="34"/>
      <c r="BQ133" s="51"/>
      <c r="BR133" s="72"/>
      <c r="BS133" s="34"/>
    </row>
    <row r="134" spans="1:71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10"/>
      <c r="BO134" s="38"/>
      <c r="BP134" s="34"/>
      <c r="BQ134" s="51"/>
      <c r="BR134" s="72"/>
      <c r="BS134" s="34"/>
    </row>
    <row r="135" spans="1:71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10"/>
      <c r="BO135" s="38"/>
      <c r="BP135" s="34"/>
      <c r="BQ135" s="51"/>
      <c r="BR135" s="72"/>
      <c r="BS135" s="34"/>
    </row>
    <row r="136" spans="1:71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10"/>
      <c r="BO136" s="38"/>
      <c r="BP136" s="34"/>
      <c r="BQ136" s="51"/>
      <c r="BR136" s="72"/>
      <c r="BS136" s="34"/>
    </row>
    <row r="137" spans="1:71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10"/>
      <c r="BO137" s="38"/>
      <c r="BP137" s="34"/>
      <c r="BQ137" s="51"/>
      <c r="BR137" s="72"/>
      <c r="BS137" s="34"/>
    </row>
    <row r="138" spans="1:71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10"/>
      <c r="BO138" s="38"/>
      <c r="BP138" s="34"/>
      <c r="BQ138" s="51"/>
      <c r="BR138" s="72"/>
      <c r="BS138" s="34"/>
    </row>
    <row r="139" spans="1:71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10"/>
      <c r="BO139" s="38"/>
      <c r="BP139" s="34"/>
      <c r="BQ139" s="51"/>
      <c r="BR139" s="72"/>
      <c r="BS139" s="34"/>
    </row>
    <row r="140" spans="1:71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10"/>
      <c r="BO140" s="38"/>
      <c r="BP140" s="34"/>
      <c r="BQ140" s="51"/>
      <c r="BR140" s="72"/>
      <c r="BS140" s="34"/>
    </row>
    <row r="141" spans="1:71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10"/>
      <c r="BO141" s="38"/>
      <c r="BP141" s="34"/>
      <c r="BQ141" s="51"/>
      <c r="BR141" s="72"/>
      <c r="BS141" s="34"/>
    </row>
    <row r="142" spans="1:71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10"/>
      <c r="BO142" s="38"/>
      <c r="BP142" s="34"/>
      <c r="BQ142" s="51"/>
      <c r="BR142" s="72"/>
      <c r="BS142" s="34"/>
    </row>
    <row r="143" spans="1:71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10"/>
      <c r="BO143" s="38"/>
      <c r="BP143" s="34"/>
      <c r="BQ143" s="51"/>
      <c r="BR143" s="72"/>
      <c r="BS143" s="34"/>
    </row>
    <row r="144" spans="1:71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10"/>
      <c r="BO144" s="38"/>
      <c r="BP144" s="34"/>
      <c r="BQ144" s="51"/>
      <c r="BR144" s="72"/>
      <c r="BS144" s="34"/>
    </row>
    <row r="145" spans="1:71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10"/>
      <c r="BO145" s="38"/>
      <c r="BP145" s="34"/>
      <c r="BQ145" s="51"/>
      <c r="BR145" s="72"/>
      <c r="BS145" s="34"/>
    </row>
    <row r="146" spans="1:71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10"/>
      <c r="BO146" s="38"/>
      <c r="BP146" s="34"/>
      <c r="BQ146" s="51"/>
      <c r="BR146" s="72"/>
      <c r="BS146" s="34"/>
    </row>
    <row r="147" spans="1:71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10"/>
      <c r="BO147" s="38"/>
      <c r="BP147" s="34"/>
      <c r="BQ147" s="51"/>
      <c r="BR147" s="72"/>
      <c r="BS147" s="34"/>
    </row>
    <row r="148" spans="1:71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10"/>
      <c r="BO148" s="38"/>
      <c r="BP148" s="34"/>
      <c r="BQ148" s="51"/>
      <c r="BR148" s="72"/>
      <c r="BS148" s="34"/>
    </row>
    <row r="149" spans="1:71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10"/>
      <c r="BO149" s="38"/>
      <c r="BP149" s="34"/>
      <c r="BQ149" s="51"/>
      <c r="BR149" s="72"/>
      <c r="BS149" s="34"/>
    </row>
    <row r="150" spans="1:71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10"/>
      <c r="BO150" s="38"/>
      <c r="BP150" s="34"/>
      <c r="BQ150" s="51"/>
      <c r="BR150" s="72"/>
      <c r="BS150" s="34"/>
    </row>
    <row r="151" spans="1:71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10"/>
      <c r="BO151" s="38"/>
      <c r="BP151" s="34"/>
      <c r="BQ151" s="51"/>
      <c r="BR151" s="72"/>
      <c r="BS151" s="34"/>
    </row>
    <row r="152" spans="1:71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10"/>
      <c r="BO152" s="38"/>
      <c r="BP152" s="34"/>
      <c r="BQ152" s="51"/>
      <c r="BR152" s="72"/>
      <c r="BS152" s="34"/>
    </row>
    <row r="153" spans="1:71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10"/>
      <c r="BO153" s="38"/>
      <c r="BP153" s="34"/>
      <c r="BQ153" s="51"/>
      <c r="BR153" s="72"/>
      <c r="BS153" s="34"/>
    </row>
    <row r="154" spans="1:71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10"/>
      <c r="BO154" s="38"/>
      <c r="BP154" s="34"/>
      <c r="BQ154" s="51"/>
      <c r="BR154" s="72"/>
      <c r="BS154" s="34"/>
    </row>
    <row r="155" spans="1:71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10"/>
      <c r="BO155" s="38"/>
      <c r="BP155" s="34"/>
      <c r="BQ155" s="51"/>
      <c r="BR155" s="72"/>
      <c r="BS155" s="34"/>
    </row>
    <row r="156" spans="1:71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10"/>
      <c r="BO156" s="38"/>
      <c r="BP156" s="34"/>
      <c r="BQ156" s="51"/>
      <c r="BR156" s="72"/>
      <c r="BS156" s="34"/>
    </row>
    <row r="157" spans="1:71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10"/>
      <c r="BO157" s="38"/>
      <c r="BP157" s="34"/>
      <c r="BQ157" s="51"/>
      <c r="BR157" s="72"/>
      <c r="BS157" s="34"/>
    </row>
    <row r="158" spans="1:71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10"/>
      <c r="BO158" s="38"/>
      <c r="BP158" s="34"/>
      <c r="BQ158" s="51"/>
      <c r="BR158" s="72"/>
      <c r="BS158" s="34"/>
    </row>
    <row r="159" spans="1:71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10"/>
      <c r="BO159" s="38"/>
      <c r="BP159" s="34"/>
      <c r="BQ159" s="51"/>
      <c r="BR159" s="72"/>
      <c r="BS159" s="34"/>
    </row>
    <row r="160" spans="1:71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10"/>
      <c r="BO160" s="38"/>
      <c r="BP160" s="34"/>
      <c r="BQ160" s="51"/>
      <c r="BR160" s="72"/>
      <c r="BS160" s="34"/>
    </row>
    <row r="161" spans="1:71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10"/>
      <c r="BO161" s="38"/>
      <c r="BP161" s="34"/>
      <c r="BQ161" s="51"/>
      <c r="BR161" s="72"/>
      <c r="BS161" s="34"/>
    </row>
    <row r="162" spans="1:71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10"/>
      <c r="BO162" s="38"/>
      <c r="BP162" s="34"/>
      <c r="BQ162" s="51"/>
      <c r="BR162" s="72"/>
      <c r="BS162" s="34"/>
    </row>
    <row r="163" spans="1:71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10"/>
      <c r="BO163" s="38"/>
      <c r="BP163" s="34"/>
      <c r="BQ163" s="51"/>
      <c r="BR163" s="72"/>
      <c r="BS163" s="34"/>
    </row>
    <row r="164" spans="1:71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10"/>
      <c r="BO164" s="38"/>
      <c r="BP164" s="34"/>
      <c r="BQ164" s="51"/>
      <c r="BR164" s="72"/>
      <c r="BS164" s="34"/>
    </row>
    <row r="165" spans="1:71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10"/>
      <c r="BO165" s="38"/>
      <c r="BP165" s="34"/>
      <c r="BQ165" s="51"/>
      <c r="BR165" s="72"/>
      <c r="BS165" s="34"/>
    </row>
    <row r="166" spans="1:71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10"/>
      <c r="BO166" s="38"/>
      <c r="BP166" s="34"/>
      <c r="BQ166" s="51"/>
      <c r="BR166" s="72"/>
      <c r="BS166" s="34"/>
    </row>
    <row r="167" spans="1:71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10"/>
      <c r="BO167" s="38"/>
      <c r="BP167" s="34"/>
      <c r="BQ167" s="51"/>
      <c r="BR167" s="72"/>
      <c r="BS167" s="34"/>
    </row>
    <row r="168" spans="1:71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10"/>
      <c r="BO168" s="38"/>
      <c r="BP168" s="34"/>
      <c r="BQ168" s="51"/>
      <c r="BR168" s="72"/>
      <c r="BS168" s="34"/>
    </row>
    <row r="169" spans="1:71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10"/>
      <c r="BO169" s="38"/>
      <c r="BP169" s="34"/>
      <c r="BQ169" s="51"/>
      <c r="BR169" s="72"/>
      <c r="BS169" s="34"/>
    </row>
    <row r="170" spans="1:71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10"/>
      <c r="BO170" s="38"/>
      <c r="BP170" s="34"/>
      <c r="BQ170" s="51"/>
      <c r="BR170" s="72"/>
      <c r="BS170" s="34"/>
    </row>
    <row r="171" spans="1:71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10"/>
      <c r="BO171" s="38"/>
      <c r="BP171" s="34"/>
      <c r="BQ171" s="51"/>
      <c r="BR171" s="72"/>
      <c r="BS171" s="34"/>
    </row>
    <row r="172" spans="1:71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10"/>
      <c r="BO172" s="38"/>
      <c r="BP172" s="34"/>
      <c r="BQ172" s="51"/>
      <c r="BR172" s="72"/>
      <c r="BS172" s="34"/>
    </row>
    <row r="173" spans="1:71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10"/>
      <c r="BO173" s="38"/>
      <c r="BP173" s="34"/>
      <c r="BQ173" s="51"/>
      <c r="BR173" s="72"/>
      <c r="BS173" s="34"/>
    </row>
    <row r="174" spans="1:71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10"/>
      <c r="BO174" s="38"/>
      <c r="BP174" s="34"/>
      <c r="BQ174" s="51"/>
      <c r="BR174" s="72"/>
      <c r="BS174" s="34"/>
    </row>
    <row r="175" spans="1:71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10"/>
      <c r="BO175" s="38"/>
      <c r="BP175" s="34"/>
      <c r="BQ175" s="51"/>
      <c r="BR175" s="72"/>
      <c r="BS175" s="34"/>
    </row>
    <row r="176" spans="1:71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10"/>
      <c r="BO176" s="38"/>
      <c r="BP176" s="34"/>
      <c r="BQ176" s="51"/>
      <c r="BR176" s="72"/>
      <c r="BS176" s="34"/>
    </row>
    <row r="177" spans="1:71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10"/>
      <c r="BO177" s="38"/>
      <c r="BP177" s="34"/>
      <c r="BQ177" s="51"/>
      <c r="BR177" s="72"/>
      <c r="BS177" s="34"/>
    </row>
    <row r="178" spans="1:71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10"/>
      <c r="BO178" s="38"/>
      <c r="BP178" s="34"/>
      <c r="BQ178" s="51"/>
      <c r="BR178" s="72"/>
      <c r="BS178" s="34"/>
    </row>
    <row r="179" spans="1:71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10"/>
      <c r="BO179" s="38"/>
      <c r="BP179" s="34"/>
      <c r="BQ179" s="51"/>
      <c r="BR179" s="72"/>
      <c r="BS179" s="34"/>
    </row>
    <row r="180" spans="1:71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10"/>
      <c r="BO180" s="38"/>
      <c r="BP180" s="34"/>
      <c r="BQ180" s="51"/>
      <c r="BR180" s="72"/>
      <c r="BS180" s="34"/>
    </row>
    <row r="181" spans="1:71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10"/>
      <c r="BO181" s="38"/>
      <c r="BP181" s="34"/>
      <c r="BQ181" s="51"/>
      <c r="BR181" s="72"/>
      <c r="BS181" s="34"/>
    </row>
    <row r="182" spans="1:71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10"/>
      <c r="BO182" s="38"/>
      <c r="BP182" s="34"/>
      <c r="BQ182" s="51"/>
      <c r="BR182" s="72"/>
      <c r="BS182" s="34"/>
    </row>
    <row r="183" spans="1:71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10"/>
      <c r="BO183" s="38"/>
      <c r="BP183" s="34"/>
      <c r="BQ183" s="51"/>
      <c r="BR183" s="72"/>
      <c r="BS183" s="34"/>
    </row>
    <row r="184" spans="1:71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10"/>
      <c r="BO184" s="38"/>
      <c r="BP184" s="34"/>
      <c r="BQ184" s="51"/>
      <c r="BR184" s="72"/>
      <c r="BS184" s="34"/>
    </row>
    <row r="185" spans="1:71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10"/>
      <c r="BO185" s="38"/>
      <c r="BP185" s="34"/>
      <c r="BQ185" s="51"/>
      <c r="BR185" s="72"/>
      <c r="BS185" s="34"/>
    </row>
    <row r="186" spans="1:71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10"/>
      <c r="BO186" s="38"/>
      <c r="BP186" s="34"/>
      <c r="BQ186" s="51"/>
      <c r="BR186" s="72"/>
      <c r="BS186" s="34"/>
    </row>
    <row r="187" spans="1:71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10"/>
      <c r="BO187" s="38"/>
      <c r="BP187" s="34"/>
      <c r="BQ187" s="51"/>
      <c r="BR187" s="72"/>
      <c r="BS187" s="34"/>
    </row>
    <row r="188" spans="1:71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10"/>
      <c r="BO188" s="38"/>
      <c r="BP188" s="34"/>
      <c r="BQ188" s="51"/>
      <c r="BR188" s="72"/>
      <c r="BS188" s="34"/>
    </row>
    <row r="189" spans="1:71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10"/>
      <c r="BO189" s="38"/>
      <c r="BP189" s="34"/>
      <c r="BQ189" s="51"/>
      <c r="BR189" s="72"/>
      <c r="BS189" s="34"/>
    </row>
    <row r="190" spans="1:71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0"/>
      <c r="BO190" s="38"/>
      <c r="BP190" s="34"/>
      <c r="BQ190" s="51"/>
      <c r="BR190" s="72"/>
      <c r="BS190" s="34"/>
    </row>
    <row r="191" spans="1:71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10"/>
      <c r="BO191" s="38"/>
      <c r="BP191" s="34"/>
      <c r="BQ191" s="51"/>
      <c r="BR191" s="72"/>
      <c r="BS191" s="34"/>
    </row>
    <row r="192" spans="1:71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10"/>
      <c r="BO192" s="38"/>
      <c r="BP192" s="34"/>
      <c r="BQ192" s="51"/>
      <c r="BR192" s="72"/>
      <c r="BS192" s="34"/>
    </row>
    <row r="193" spans="1:71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10"/>
      <c r="BO193" s="38"/>
      <c r="BP193" s="34"/>
      <c r="BQ193" s="51"/>
      <c r="BR193" s="72"/>
      <c r="BS193" s="34"/>
    </row>
    <row r="194" spans="1:71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10"/>
      <c r="BO194" s="38"/>
      <c r="BP194" s="34"/>
      <c r="BQ194" s="51"/>
      <c r="BR194" s="72"/>
      <c r="BS194" s="34"/>
    </row>
    <row r="195" spans="1:71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0"/>
      <c r="BO195" s="38"/>
      <c r="BP195" s="34"/>
      <c r="BQ195" s="51"/>
      <c r="BR195" s="72"/>
      <c r="BS195" s="34"/>
    </row>
    <row r="196" spans="1:71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10"/>
      <c r="BO196" s="38"/>
      <c r="BP196" s="34"/>
      <c r="BQ196" s="51"/>
      <c r="BR196" s="72"/>
      <c r="BS196" s="34"/>
    </row>
    <row r="197" spans="1:71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10"/>
      <c r="BO197" s="38"/>
      <c r="BP197" s="34"/>
      <c r="BQ197" s="51"/>
      <c r="BR197" s="72"/>
      <c r="BS197" s="34"/>
    </row>
    <row r="198" spans="1:71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10"/>
      <c r="BO198" s="38"/>
      <c r="BP198" s="34"/>
      <c r="BQ198" s="51"/>
      <c r="BR198" s="72"/>
      <c r="BS198" s="34"/>
    </row>
    <row r="199" spans="1:71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10"/>
      <c r="BO199" s="38"/>
      <c r="BP199" s="34"/>
      <c r="BQ199" s="51"/>
      <c r="BR199" s="72"/>
      <c r="BS199" s="34"/>
    </row>
    <row r="200" spans="1:71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10"/>
      <c r="BO200" s="38"/>
      <c r="BP200" s="34"/>
      <c r="BQ200" s="51"/>
      <c r="BR200" s="72"/>
      <c r="BS200" s="34"/>
    </row>
    <row r="201" spans="1:71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10"/>
      <c r="BO201" s="38"/>
      <c r="BP201" s="34"/>
      <c r="BQ201" s="51"/>
      <c r="BR201" s="72"/>
      <c r="BS201" s="34"/>
    </row>
    <row r="202" spans="1:71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10"/>
      <c r="BO202" s="38"/>
      <c r="BP202" s="34"/>
      <c r="BQ202" s="51"/>
      <c r="BR202" s="72"/>
      <c r="BS202" s="34"/>
    </row>
    <row r="203" spans="1:71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10"/>
      <c r="BO203" s="38"/>
      <c r="BP203" s="34"/>
      <c r="BQ203" s="51"/>
      <c r="BR203" s="72"/>
      <c r="BS203" s="34"/>
    </row>
    <row r="204" spans="1:71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10"/>
      <c r="BO204" s="38"/>
      <c r="BP204" s="34"/>
      <c r="BQ204" s="51"/>
      <c r="BR204" s="72"/>
      <c r="BS204" s="34"/>
    </row>
    <row r="205" spans="1:71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10"/>
      <c r="BO205" s="38"/>
      <c r="BP205" s="34"/>
      <c r="BQ205" s="51"/>
      <c r="BR205" s="72"/>
      <c r="BS205" s="34"/>
    </row>
    <row r="206" spans="1:71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10"/>
      <c r="BO206" s="38"/>
      <c r="BP206" s="34"/>
      <c r="BQ206" s="51"/>
      <c r="BR206" s="72"/>
      <c r="BS206" s="34"/>
    </row>
    <row r="207" spans="1:71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10"/>
      <c r="BO207" s="38"/>
      <c r="BP207" s="34"/>
      <c r="BQ207" s="51"/>
      <c r="BR207" s="72"/>
      <c r="BS207" s="34"/>
    </row>
    <row r="208" spans="1:71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10"/>
      <c r="BO208" s="38"/>
      <c r="BP208" s="34"/>
      <c r="BQ208" s="51"/>
      <c r="BR208" s="72"/>
      <c r="BS208" s="34"/>
    </row>
    <row r="209" spans="1:71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10"/>
      <c r="BO209" s="38"/>
      <c r="BP209" s="34"/>
      <c r="BQ209" s="51"/>
      <c r="BR209" s="72"/>
      <c r="BS209" s="34"/>
    </row>
    <row r="210" spans="1:71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10"/>
      <c r="BO210" s="38"/>
      <c r="BP210" s="34"/>
      <c r="BQ210" s="51"/>
      <c r="BR210" s="72"/>
      <c r="BS210" s="34"/>
    </row>
    <row r="211" spans="1:71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10"/>
      <c r="BO211" s="38"/>
      <c r="BP211" s="34"/>
      <c r="BQ211" s="51"/>
      <c r="BR211" s="72"/>
      <c r="BS211" s="34"/>
    </row>
    <row r="212" spans="1:71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10"/>
      <c r="BO212" s="38"/>
      <c r="BP212" s="34"/>
      <c r="BQ212" s="51"/>
      <c r="BR212" s="72"/>
      <c r="BS212" s="34"/>
    </row>
    <row r="213" spans="1:71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10"/>
      <c r="BO213" s="38"/>
      <c r="BP213" s="34"/>
      <c r="BQ213" s="51"/>
      <c r="BR213" s="72"/>
      <c r="BS213" s="34"/>
    </row>
    <row r="214" spans="1:71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10"/>
      <c r="BO214" s="38"/>
      <c r="BP214" s="34"/>
      <c r="BQ214" s="51"/>
      <c r="BR214" s="72"/>
      <c r="BS214" s="34"/>
    </row>
    <row r="215" spans="1:71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10"/>
      <c r="BO215" s="38"/>
      <c r="BP215" s="34"/>
      <c r="BQ215" s="51"/>
      <c r="BR215" s="72"/>
      <c r="BS215" s="34"/>
    </row>
    <row r="216" spans="1:71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10"/>
      <c r="BO216" s="38"/>
      <c r="BP216" s="34"/>
      <c r="BQ216" s="51"/>
      <c r="BR216" s="72"/>
      <c r="BS216" s="34"/>
    </row>
    <row r="217" spans="1:71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10"/>
      <c r="BO217" s="38"/>
      <c r="BP217" s="34"/>
      <c r="BQ217" s="51"/>
      <c r="BR217" s="72"/>
      <c r="BS217" s="34"/>
    </row>
    <row r="218" spans="1:71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10"/>
      <c r="BO218" s="38"/>
      <c r="BP218" s="34"/>
      <c r="BQ218" s="51"/>
      <c r="BR218" s="72"/>
      <c r="BS218" s="34"/>
    </row>
    <row r="219" spans="1:71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10"/>
      <c r="BO219" s="38"/>
      <c r="BP219" s="34"/>
      <c r="BQ219" s="51"/>
      <c r="BR219" s="72"/>
      <c r="BS219" s="34"/>
    </row>
    <row r="220" spans="1:71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10"/>
      <c r="BO220" s="38"/>
      <c r="BP220" s="34"/>
      <c r="BQ220" s="51"/>
      <c r="BR220" s="72"/>
      <c r="BS220" s="34"/>
    </row>
    <row r="221" spans="1:71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10"/>
      <c r="BO221" s="38"/>
      <c r="BP221" s="34"/>
      <c r="BQ221" s="51"/>
      <c r="BR221" s="72"/>
      <c r="BS221" s="34"/>
    </row>
    <row r="222" spans="1:71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10"/>
      <c r="BO222" s="38"/>
      <c r="BP222" s="34"/>
      <c r="BQ222" s="51"/>
      <c r="BR222" s="72"/>
      <c r="BS222" s="34"/>
    </row>
    <row r="223" spans="1:71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10"/>
      <c r="BO223" s="38"/>
      <c r="BP223" s="34"/>
      <c r="BQ223" s="51"/>
      <c r="BR223" s="72"/>
      <c r="BS223" s="34"/>
    </row>
    <row r="224" spans="1:71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10"/>
      <c r="BO224" s="38"/>
      <c r="BP224" s="34"/>
      <c r="BQ224" s="51"/>
      <c r="BR224" s="72"/>
      <c r="BS224" s="34"/>
    </row>
    <row r="225" spans="1:71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10"/>
      <c r="BO225" s="38"/>
      <c r="BP225" s="34"/>
      <c r="BQ225" s="51"/>
      <c r="BR225" s="72"/>
      <c r="BS225" s="34"/>
    </row>
    <row r="226" spans="1:71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10"/>
      <c r="BO226" s="38"/>
      <c r="BP226" s="34"/>
      <c r="BQ226" s="51"/>
      <c r="BR226" s="72"/>
      <c r="BS226" s="34"/>
    </row>
    <row r="227" spans="1:71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0"/>
      <c r="BO227" s="38"/>
      <c r="BP227" s="34"/>
      <c r="BQ227" s="51"/>
      <c r="BR227" s="72"/>
      <c r="BS227" s="34"/>
    </row>
    <row r="228" spans="1:71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0"/>
      <c r="BO228" s="38"/>
      <c r="BP228" s="34"/>
      <c r="BQ228" s="51"/>
      <c r="BR228" s="72"/>
      <c r="BS228" s="34"/>
    </row>
    <row r="229" spans="1:71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0"/>
      <c r="BO229" s="38"/>
      <c r="BP229" s="34"/>
      <c r="BQ229" s="51"/>
      <c r="BR229" s="72"/>
      <c r="BS229" s="34"/>
    </row>
    <row r="230" spans="1:71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10"/>
      <c r="BO230" s="38"/>
      <c r="BP230" s="34"/>
      <c r="BQ230" s="51"/>
      <c r="BR230" s="72"/>
      <c r="BS230" s="34"/>
    </row>
    <row r="231" spans="1:71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10"/>
      <c r="BO231" s="38"/>
      <c r="BP231" s="34"/>
      <c r="BQ231" s="51"/>
      <c r="BR231" s="72"/>
      <c r="BS231" s="34"/>
    </row>
    <row r="232" spans="1:71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10"/>
      <c r="BO232" s="38"/>
      <c r="BP232" s="34"/>
      <c r="BQ232" s="51"/>
      <c r="BR232" s="72"/>
      <c r="BS232" s="34"/>
    </row>
    <row r="233" spans="1:71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10"/>
      <c r="BO233" s="38"/>
      <c r="BP233" s="34"/>
      <c r="BQ233" s="51"/>
      <c r="BR233" s="72"/>
      <c r="BS233" s="34"/>
    </row>
    <row r="234" spans="1:71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10"/>
      <c r="BO234" s="38"/>
      <c r="BP234" s="34"/>
      <c r="BQ234" s="51"/>
      <c r="BR234" s="72"/>
      <c r="BS234" s="34"/>
    </row>
    <row r="235" spans="1:71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10"/>
      <c r="BO235" s="38"/>
      <c r="BP235" s="34"/>
      <c r="BQ235" s="51"/>
      <c r="BR235" s="72"/>
      <c r="BS235" s="34"/>
    </row>
    <row r="236" spans="1:71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10"/>
      <c r="BO236" s="38"/>
      <c r="BP236" s="34"/>
      <c r="BQ236" s="51"/>
      <c r="BR236" s="72"/>
      <c r="BS236" s="34"/>
    </row>
    <row r="237" spans="1:71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10"/>
      <c r="BO237" s="38"/>
      <c r="BP237" s="34"/>
      <c r="BQ237" s="51"/>
      <c r="BR237" s="72"/>
      <c r="BS237" s="34"/>
    </row>
    <row r="238" spans="1:71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10"/>
      <c r="BO238" s="38"/>
      <c r="BP238" s="34"/>
      <c r="BQ238" s="51"/>
      <c r="BR238" s="72"/>
      <c r="BS238" s="34"/>
    </row>
    <row r="239" spans="1:71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10"/>
      <c r="BO239" s="38"/>
      <c r="BP239" s="34"/>
      <c r="BQ239" s="51"/>
      <c r="BR239" s="72"/>
      <c r="BS239" s="34"/>
    </row>
    <row r="240" spans="1:71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10"/>
      <c r="BO240" s="38"/>
      <c r="BP240" s="34"/>
      <c r="BQ240" s="51"/>
      <c r="BR240" s="72"/>
      <c r="BS240" s="34"/>
    </row>
    <row r="241" spans="1:71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10"/>
      <c r="BO241" s="38"/>
      <c r="BP241" s="34"/>
      <c r="BQ241" s="51"/>
      <c r="BR241" s="72"/>
      <c r="BS241" s="34"/>
    </row>
    <row r="242" spans="1:71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10"/>
      <c r="BO242" s="38"/>
      <c r="BP242" s="34"/>
      <c r="BQ242" s="51"/>
      <c r="BR242" s="72"/>
      <c r="BS242" s="34"/>
    </row>
    <row r="243" spans="1:71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10"/>
      <c r="BO243" s="38"/>
      <c r="BP243" s="34"/>
      <c r="BQ243" s="51"/>
      <c r="BR243" s="72"/>
      <c r="BS243" s="34"/>
    </row>
    <row r="244" spans="1:71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10"/>
      <c r="BO244" s="38"/>
      <c r="BP244" s="34"/>
      <c r="BQ244" s="51"/>
      <c r="BR244" s="72"/>
      <c r="BS244" s="34"/>
    </row>
    <row r="245" spans="1:71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10"/>
      <c r="BO245" s="38"/>
      <c r="BP245" s="34"/>
      <c r="BQ245" s="51"/>
      <c r="BR245" s="72"/>
      <c r="BS245" s="34"/>
    </row>
    <row r="246" spans="1:71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10"/>
      <c r="BO246" s="38"/>
      <c r="BP246" s="34"/>
      <c r="BQ246" s="51"/>
      <c r="BR246" s="72"/>
      <c r="BS246" s="34"/>
    </row>
    <row r="247" spans="1:71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10"/>
      <c r="BO247" s="38"/>
      <c r="BP247" s="34"/>
      <c r="BQ247" s="51"/>
      <c r="BR247" s="72"/>
      <c r="BS247" s="34"/>
    </row>
    <row r="248" spans="1:71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10"/>
      <c r="BO248" s="38"/>
      <c r="BP248" s="34"/>
      <c r="BQ248" s="51"/>
      <c r="BR248" s="72"/>
      <c r="BS248" s="34"/>
    </row>
    <row r="249" spans="1:71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10"/>
      <c r="BO249" s="38"/>
      <c r="BP249" s="34"/>
      <c r="BQ249" s="51"/>
      <c r="BR249" s="72"/>
      <c r="BS249" s="34"/>
    </row>
    <row r="250" spans="1:71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0"/>
      <c r="BO250" s="38"/>
      <c r="BP250" s="34"/>
      <c r="BQ250" s="51"/>
      <c r="BR250" s="72"/>
      <c r="BS250" s="34"/>
    </row>
    <row r="251" spans="1:71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10"/>
      <c r="BO251" s="38"/>
      <c r="BP251" s="34"/>
      <c r="BQ251" s="51"/>
      <c r="BR251" s="72"/>
      <c r="BS251" s="34"/>
    </row>
    <row r="252" spans="1:71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10"/>
      <c r="BO252" s="38"/>
      <c r="BP252" s="34"/>
      <c r="BQ252" s="51"/>
      <c r="BR252" s="72"/>
      <c r="BS252" s="34"/>
    </row>
    <row r="253" spans="1:71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10"/>
      <c r="BO253" s="38"/>
      <c r="BP253" s="34"/>
      <c r="BQ253" s="51"/>
      <c r="BR253" s="72"/>
      <c r="BS253" s="34"/>
    </row>
    <row r="254" spans="1:71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10"/>
      <c r="BO254" s="38"/>
      <c r="BP254" s="34"/>
      <c r="BQ254" s="51"/>
      <c r="BR254" s="72"/>
      <c r="BS254" s="34"/>
    </row>
    <row r="255" spans="1:71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10"/>
      <c r="BO255" s="38"/>
      <c r="BP255" s="34"/>
      <c r="BQ255" s="51"/>
      <c r="BR255" s="72"/>
      <c r="BS255" s="34"/>
    </row>
    <row r="256" spans="1:71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10"/>
      <c r="BO256" s="38"/>
      <c r="BP256" s="34"/>
      <c r="BQ256" s="51"/>
      <c r="BR256" s="72"/>
      <c r="BS256" s="34"/>
    </row>
    <row r="257" spans="1:71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10"/>
      <c r="BO257" s="38"/>
      <c r="BP257" s="34"/>
      <c r="BQ257" s="51"/>
      <c r="BR257" s="72"/>
      <c r="BS257" s="34"/>
    </row>
    <row r="258" spans="1:71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10"/>
      <c r="BO258" s="38"/>
      <c r="BP258" s="34"/>
      <c r="BQ258" s="51"/>
      <c r="BR258" s="72"/>
      <c r="BS258" s="34"/>
    </row>
    <row r="259" spans="1:71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10"/>
      <c r="BO259" s="38"/>
      <c r="BP259" s="34"/>
      <c r="BQ259" s="51"/>
      <c r="BR259" s="72"/>
      <c r="BS259" s="34"/>
    </row>
    <row r="260" spans="1:71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10"/>
      <c r="BO260" s="38"/>
      <c r="BP260" s="34"/>
      <c r="BQ260" s="51"/>
      <c r="BR260" s="72"/>
      <c r="BS260" s="34"/>
    </row>
    <row r="261" spans="1:71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10"/>
      <c r="BO261" s="38"/>
      <c r="BP261" s="34"/>
      <c r="BQ261" s="51"/>
      <c r="BR261" s="72"/>
      <c r="BS261" s="34"/>
    </row>
    <row r="262" spans="1:71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10"/>
      <c r="BO262" s="38"/>
      <c r="BP262" s="34"/>
      <c r="BQ262" s="51"/>
      <c r="BR262" s="72"/>
      <c r="BS262" s="34"/>
    </row>
    <row r="263" spans="1:71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10"/>
      <c r="BO263" s="38"/>
      <c r="BP263" s="34"/>
      <c r="BQ263" s="51"/>
      <c r="BR263" s="72"/>
      <c r="BS263" s="34"/>
    </row>
    <row r="264" spans="1:71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10"/>
      <c r="BO264" s="38"/>
      <c r="BP264" s="34"/>
      <c r="BQ264" s="51"/>
      <c r="BR264" s="72"/>
      <c r="BS264" s="34"/>
    </row>
    <row r="265" spans="1:71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10"/>
      <c r="BO265" s="38"/>
      <c r="BP265" s="34"/>
      <c r="BQ265" s="51"/>
      <c r="BR265" s="72"/>
      <c r="BS265" s="34"/>
    </row>
    <row r="266" spans="1:71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10"/>
      <c r="BO266" s="38"/>
      <c r="BP266" s="34"/>
      <c r="BQ266" s="51"/>
      <c r="BR266" s="72"/>
      <c r="BS266" s="34"/>
    </row>
    <row r="267" spans="1:71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10"/>
      <c r="BO267" s="38"/>
      <c r="BP267" s="34"/>
      <c r="BQ267" s="51"/>
      <c r="BR267" s="72"/>
      <c r="BS267" s="34"/>
    </row>
    <row r="268" spans="1:71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10"/>
      <c r="BO268" s="38"/>
      <c r="BP268" s="34"/>
      <c r="BQ268" s="51"/>
      <c r="BR268" s="72"/>
      <c r="BS268" s="34"/>
    </row>
    <row r="269" spans="1:71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10"/>
      <c r="BO269" s="38"/>
      <c r="BP269" s="34"/>
      <c r="BQ269" s="51"/>
      <c r="BR269" s="72"/>
      <c r="BS269" s="34"/>
    </row>
    <row r="270" spans="1:71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10"/>
      <c r="BO270" s="38"/>
      <c r="BP270" s="34"/>
      <c r="BQ270" s="51"/>
      <c r="BR270" s="72"/>
      <c r="BS270" s="34"/>
    </row>
    <row r="271" spans="1:71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10"/>
      <c r="BO271" s="38"/>
      <c r="BP271" s="34"/>
      <c r="BQ271" s="51"/>
      <c r="BR271" s="72"/>
      <c r="BS271" s="34"/>
    </row>
    <row r="272" spans="1:71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10"/>
      <c r="BO272" s="38"/>
      <c r="BP272" s="34"/>
      <c r="BQ272" s="51"/>
      <c r="BR272" s="72"/>
      <c r="BS272" s="34"/>
    </row>
    <row r="273" spans="1:71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10"/>
      <c r="BO273" s="38"/>
      <c r="BP273" s="34"/>
      <c r="BQ273" s="51"/>
      <c r="BR273" s="72"/>
      <c r="BS273" s="34"/>
    </row>
    <row r="274" spans="1:71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10"/>
      <c r="BO274" s="38"/>
      <c r="BP274" s="34"/>
      <c r="BQ274" s="51"/>
      <c r="BR274" s="72"/>
      <c r="BS274" s="34"/>
    </row>
    <row r="275" spans="1:71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10"/>
      <c r="BO275" s="38"/>
      <c r="BP275" s="34"/>
      <c r="BQ275" s="51"/>
      <c r="BR275" s="72"/>
      <c r="BS275" s="34"/>
    </row>
    <row r="276" spans="1:71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10"/>
      <c r="BO276" s="38"/>
      <c r="BP276" s="34"/>
      <c r="BQ276" s="51"/>
      <c r="BR276" s="72"/>
      <c r="BS276" s="34"/>
    </row>
    <row r="277" spans="1:71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10"/>
      <c r="BO277" s="38"/>
      <c r="BP277" s="34"/>
      <c r="BQ277" s="51"/>
      <c r="BR277" s="72"/>
      <c r="BS277" s="34"/>
    </row>
    <row r="278" spans="1:71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10"/>
      <c r="BO278" s="38"/>
      <c r="BP278" s="34"/>
      <c r="BQ278" s="51"/>
      <c r="BR278" s="72"/>
      <c r="BS278" s="34"/>
    </row>
    <row r="279" spans="1:71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10"/>
      <c r="BO279" s="38"/>
      <c r="BP279" s="34"/>
      <c r="BQ279" s="51"/>
      <c r="BR279" s="72"/>
      <c r="BS279" s="34"/>
    </row>
    <row r="280" spans="1:71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10"/>
      <c r="BO280" s="38"/>
      <c r="BP280" s="34"/>
      <c r="BQ280" s="51"/>
      <c r="BR280" s="72"/>
      <c r="BS280" s="34"/>
    </row>
    <row r="281" spans="1:71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10"/>
      <c r="BO281" s="38"/>
      <c r="BP281" s="34"/>
      <c r="BQ281" s="51"/>
      <c r="BR281" s="72"/>
      <c r="BS281" s="34"/>
    </row>
    <row r="282" spans="1:71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10"/>
      <c r="BO282" s="38"/>
      <c r="BP282" s="34"/>
      <c r="BQ282" s="51"/>
      <c r="BR282" s="72"/>
      <c r="BS282" s="34"/>
    </row>
    <row r="283" spans="1:71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10"/>
      <c r="BO283" s="38"/>
      <c r="BP283" s="34"/>
      <c r="BQ283" s="51"/>
      <c r="BR283" s="72"/>
      <c r="BS283" s="34"/>
    </row>
    <row r="284" spans="1:71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10"/>
      <c r="BO284" s="38"/>
      <c r="BP284" s="34"/>
      <c r="BQ284" s="51"/>
      <c r="BR284" s="72"/>
      <c r="BS284" s="34"/>
    </row>
    <row r="285" spans="1:71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0"/>
      <c r="BO285" s="38"/>
      <c r="BP285" s="34"/>
      <c r="BQ285" s="51"/>
      <c r="BR285" s="72"/>
      <c r="BS285" s="34"/>
    </row>
    <row r="286" spans="1:71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10"/>
      <c r="BO286" s="38"/>
      <c r="BP286" s="34"/>
      <c r="BQ286" s="51"/>
      <c r="BR286" s="72"/>
      <c r="BS286" s="34"/>
    </row>
    <row r="287" spans="1:71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10"/>
      <c r="BO287" s="38"/>
      <c r="BP287" s="34"/>
      <c r="BQ287" s="51"/>
      <c r="BR287" s="72"/>
      <c r="BS287" s="34"/>
    </row>
    <row r="288" spans="1:71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10"/>
      <c r="BO288" s="38"/>
      <c r="BP288" s="34"/>
      <c r="BQ288" s="51"/>
      <c r="BR288" s="72"/>
      <c r="BS288" s="34"/>
    </row>
    <row r="289" spans="1:71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10"/>
      <c r="BO289" s="38"/>
      <c r="BP289" s="34"/>
      <c r="BQ289" s="51"/>
      <c r="BR289" s="72"/>
      <c r="BS289" s="34"/>
    </row>
    <row r="290" spans="1:71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10"/>
      <c r="BO290" s="38"/>
      <c r="BP290" s="34"/>
      <c r="BQ290" s="51"/>
      <c r="BR290" s="72"/>
      <c r="BS290" s="34"/>
    </row>
    <row r="291" spans="1:71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10"/>
      <c r="BO291" s="38"/>
      <c r="BP291" s="34"/>
      <c r="BQ291" s="51"/>
      <c r="BR291" s="72"/>
      <c r="BS291" s="34"/>
    </row>
    <row r="292" spans="1:71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10"/>
      <c r="BO292" s="38"/>
      <c r="BP292" s="34"/>
      <c r="BQ292" s="51"/>
      <c r="BR292" s="72"/>
      <c r="BS292" s="34"/>
    </row>
    <row r="293" spans="1:71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10"/>
      <c r="BO293" s="38"/>
      <c r="BP293" s="34"/>
      <c r="BQ293" s="51"/>
      <c r="BR293" s="72"/>
      <c r="BS293" s="34"/>
    </row>
    <row r="294" spans="1:71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10"/>
      <c r="BO294" s="38"/>
      <c r="BP294" s="34"/>
      <c r="BQ294" s="51"/>
      <c r="BR294" s="72"/>
      <c r="BS294" s="34"/>
    </row>
    <row r="295" spans="1:71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10"/>
      <c r="BO295" s="38"/>
      <c r="BP295" s="34"/>
      <c r="BQ295" s="51"/>
      <c r="BR295" s="72"/>
      <c r="BS295" s="34"/>
    </row>
    <row r="296" spans="1:71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10"/>
      <c r="BO296" s="38"/>
      <c r="BP296" s="34"/>
      <c r="BQ296" s="51"/>
      <c r="BR296" s="72"/>
      <c r="BS296" s="34"/>
    </row>
    <row r="297" spans="1:71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10"/>
      <c r="BO297" s="38"/>
      <c r="BP297" s="34"/>
      <c r="BQ297" s="51"/>
      <c r="BR297" s="72"/>
      <c r="BS297" s="34"/>
    </row>
    <row r="298" spans="1:71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10"/>
      <c r="BO298" s="38"/>
      <c r="BP298" s="34"/>
      <c r="BQ298" s="51"/>
      <c r="BR298" s="72"/>
      <c r="BS298" s="34"/>
    </row>
    <row r="299" spans="1:71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10"/>
      <c r="BO299" s="38"/>
      <c r="BP299" s="34"/>
      <c r="BQ299" s="51"/>
      <c r="BR299" s="72"/>
      <c r="BS299" s="34"/>
    </row>
    <row r="300" spans="1:71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71"/>
      <c r="BM300" s="71"/>
      <c r="BN300" s="77"/>
      <c r="BO300" s="38"/>
      <c r="BP300" s="34"/>
      <c r="BQ300" s="51"/>
      <c r="BR300" s="72"/>
      <c r="BS300" s="34"/>
    </row>
    <row r="301" spans="1:71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71"/>
      <c r="BM301" s="71"/>
      <c r="BN301" s="77"/>
      <c r="BO301" s="38"/>
      <c r="BP301" s="34"/>
      <c r="BQ301" s="51"/>
      <c r="BR301" s="72"/>
      <c r="BS301" s="34"/>
    </row>
    <row r="302" spans="1:71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71"/>
      <c r="BM302" s="71"/>
      <c r="BN302" s="77"/>
      <c r="BO302" s="38"/>
      <c r="BP302" s="34"/>
      <c r="BQ302" s="51"/>
      <c r="BR302" s="72"/>
      <c r="BS302" s="34"/>
    </row>
    <row r="303" spans="1:71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71"/>
      <c r="BM303" s="71"/>
      <c r="BN303" s="77"/>
      <c r="BO303" s="38"/>
      <c r="BP303" s="34"/>
      <c r="BQ303" s="51"/>
      <c r="BR303" s="72"/>
      <c r="BS303" s="34"/>
    </row>
    <row r="304" spans="1:71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71"/>
      <c r="BM304" s="71"/>
      <c r="BN304" s="77"/>
      <c r="BO304" s="38"/>
      <c r="BP304" s="34"/>
      <c r="BQ304" s="51"/>
      <c r="BR304" s="72"/>
      <c r="BS304" s="34"/>
    </row>
    <row r="305" spans="1:71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71"/>
      <c r="BM305" s="71"/>
      <c r="BN305" s="77"/>
      <c r="BO305" s="38"/>
      <c r="BP305" s="34"/>
      <c r="BQ305" s="51"/>
      <c r="BR305" s="72"/>
      <c r="BS305" s="34"/>
    </row>
    <row r="306" spans="1:71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71"/>
      <c r="BM306" s="71"/>
      <c r="BN306" s="77"/>
      <c r="BO306" s="38"/>
      <c r="BP306" s="34"/>
      <c r="BQ306" s="51"/>
      <c r="BR306" s="72"/>
      <c r="BS306" s="34"/>
    </row>
    <row r="307" spans="1:71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71"/>
      <c r="BM307" s="71"/>
      <c r="BN307" s="77"/>
      <c r="BO307" s="38"/>
      <c r="BP307" s="34"/>
      <c r="BQ307" s="51"/>
      <c r="BR307" s="72"/>
      <c r="BS307" s="34"/>
    </row>
    <row r="308" spans="1:71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71"/>
      <c r="BM308" s="71"/>
      <c r="BN308" s="77"/>
      <c r="BO308" s="38"/>
      <c r="BP308" s="34"/>
      <c r="BQ308" s="51"/>
      <c r="BR308" s="72"/>
      <c r="BS308" s="34"/>
    </row>
    <row r="309" spans="1:71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71"/>
      <c r="BM309" s="71"/>
      <c r="BN309" s="77"/>
      <c r="BO309" s="38"/>
      <c r="BP309" s="34"/>
      <c r="BQ309" s="51"/>
      <c r="BR309" s="72"/>
      <c r="BS309" s="34"/>
    </row>
    <row r="310" spans="1:71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71"/>
      <c r="BM310" s="71"/>
      <c r="BN310" s="77"/>
      <c r="BO310" s="38"/>
      <c r="BP310" s="34"/>
      <c r="BQ310" s="51"/>
      <c r="BR310" s="72"/>
      <c r="BS310" s="34"/>
    </row>
    <row r="311" spans="1:71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71"/>
      <c r="BM311" s="71"/>
      <c r="BN311" s="77"/>
      <c r="BO311" s="38"/>
      <c r="BP311" s="34"/>
      <c r="BQ311" s="51"/>
      <c r="BR311" s="72"/>
      <c r="BS311" s="34"/>
    </row>
    <row r="312" spans="1:71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71"/>
      <c r="BM312" s="71"/>
      <c r="BN312" s="77"/>
      <c r="BO312" s="38"/>
      <c r="BP312" s="34"/>
      <c r="BQ312" s="51"/>
      <c r="BR312" s="72"/>
      <c r="BS312" s="34"/>
    </row>
    <row r="313" spans="1:71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71"/>
      <c r="BM313" s="71"/>
      <c r="BN313" s="77"/>
      <c r="BO313" s="38"/>
      <c r="BP313" s="34"/>
      <c r="BQ313" s="51"/>
      <c r="BR313" s="72"/>
      <c r="BS313" s="34"/>
    </row>
    <row r="314" spans="1:71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71"/>
      <c r="BM314" s="71"/>
      <c r="BN314" s="77"/>
      <c r="BO314" s="38"/>
      <c r="BP314" s="34"/>
      <c r="BQ314" s="51"/>
      <c r="BR314" s="72"/>
      <c r="BS314" s="34"/>
    </row>
    <row r="315" spans="1:71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71"/>
      <c r="BM315" s="71"/>
      <c r="BN315" s="77"/>
      <c r="BO315" s="38"/>
      <c r="BP315" s="34"/>
      <c r="BQ315" s="51"/>
      <c r="BR315" s="72"/>
      <c r="BS315" s="34"/>
    </row>
    <row r="316" spans="1:71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71"/>
      <c r="BM316" s="71"/>
      <c r="BN316" s="77"/>
      <c r="BO316" s="38"/>
      <c r="BP316" s="34"/>
      <c r="BQ316" s="51"/>
      <c r="BR316" s="72"/>
      <c r="BS316" s="34"/>
    </row>
    <row r="317" spans="1:71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71"/>
      <c r="BM317" s="71"/>
      <c r="BN317" s="77"/>
      <c r="BO317" s="38"/>
      <c r="BP317" s="34"/>
      <c r="BQ317" s="51"/>
      <c r="BR317" s="72"/>
      <c r="BS317" s="34"/>
    </row>
    <row r="318" spans="1:71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71"/>
      <c r="BM318" s="71"/>
      <c r="BN318" s="77"/>
      <c r="BO318" s="38"/>
      <c r="BP318" s="34"/>
      <c r="BQ318" s="51"/>
      <c r="BR318" s="72"/>
      <c r="BS318" s="34"/>
    </row>
    <row r="319" spans="1:71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71"/>
      <c r="BM319" s="71"/>
      <c r="BN319" s="77"/>
      <c r="BO319" s="38"/>
      <c r="BP319" s="34"/>
      <c r="BQ319" s="51"/>
      <c r="BR319" s="72"/>
      <c r="BS319" s="34"/>
    </row>
    <row r="320" spans="1:71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71"/>
      <c r="BM320" s="71"/>
      <c r="BN320" s="77"/>
      <c r="BO320" s="38"/>
      <c r="BP320" s="34"/>
      <c r="BQ320" s="51"/>
      <c r="BR320" s="72"/>
      <c r="BS320" s="34"/>
    </row>
    <row r="321" spans="1:71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71"/>
      <c r="BM321" s="71"/>
      <c r="BN321" s="77"/>
      <c r="BO321" s="38"/>
      <c r="BP321" s="34"/>
      <c r="BQ321" s="51"/>
      <c r="BR321" s="72"/>
      <c r="BS321" s="34"/>
    </row>
    <row r="322" spans="1:71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71"/>
      <c r="BM322" s="71"/>
      <c r="BN322" s="77"/>
      <c r="BO322" s="38"/>
      <c r="BP322" s="34"/>
      <c r="BQ322" s="51"/>
      <c r="BR322" s="72"/>
      <c r="BS322" s="34"/>
    </row>
    <row r="323" spans="1:71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71"/>
      <c r="BM323" s="71"/>
      <c r="BN323" s="77"/>
      <c r="BO323" s="38"/>
      <c r="BP323" s="34"/>
      <c r="BQ323" s="51"/>
      <c r="BR323" s="72"/>
      <c r="BS323" s="34"/>
    </row>
    <row r="324" spans="1:71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71"/>
      <c r="BM324" s="71"/>
      <c r="BN324" s="77"/>
      <c r="BO324" s="38"/>
      <c r="BP324" s="34"/>
      <c r="BQ324" s="51"/>
      <c r="BR324" s="72"/>
      <c r="BS324" s="34"/>
    </row>
    <row r="325" spans="1:71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71"/>
      <c r="BM325" s="71"/>
      <c r="BN325" s="77"/>
      <c r="BO325" s="38"/>
      <c r="BP325" s="34"/>
      <c r="BQ325" s="51"/>
      <c r="BR325" s="72"/>
      <c r="BS325" s="34"/>
    </row>
    <row r="326" spans="1:71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71"/>
      <c r="BM326" s="71"/>
      <c r="BN326" s="77"/>
      <c r="BO326" s="38"/>
      <c r="BP326" s="34"/>
      <c r="BQ326" s="51"/>
      <c r="BR326" s="72"/>
      <c r="BS326" s="34"/>
    </row>
    <row r="327" spans="1:71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71"/>
      <c r="BM327" s="71"/>
      <c r="BN327" s="77"/>
      <c r="BO327" s="38"/>
      <c r="BP327" s="34"/>
      <c r="BQ327" s="51"/>
      <c r="BR327" s="72"/>
      <c r="BS327" s="34"/>
    </row>
    <row r="328" spans="1:71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71"/>
      <c r="BM328" s="71"/>
      <c r="BN328" s="77"/>
      <c r="BO328" s="38"/>
      <c r="BP328" s="34"/>
      <c r="BQ328" s="51"/>
      <c r="BR328" s="72"/>
      <c r="BS328" s="34"/>
    </row>
    <row r="329" spans="1:71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71"/>
      <c r="BM329" s="71"/>
      <c r="BN329" s="77"/>
      <c r="BO329" s="38"/>
      <c r="BP329" s="34"/>
      <c r="BQ329" s="51"/>
      <c r="BR329" s="72"/>
      <c r="BS329" s="34"/>
    </row>
    <row r="330" spans="1:71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71"/>
      <c r="BM330" s="71"/>
      <c r="BN330" s="77"/>
      <c r="BO330" s="38"/>
      <c r="BP330" s="34"/>
      <c r="BQ330" s="51"/>
      <c r="BR330" s="72"/>
      <c r="BS330" s="34"/>
    </row>
    <row r="331" spans="1:71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71"/>
      <c r="BM331" s="71"/>
      <c r="BN331" s="77"/>
      <c r="BO331" s="38"/>
      <c r="BP331" s="34"/>
      <c r="BQ331" s="51"/>
      <c r="BR331" s="72"/>
      <c r="BS331" s="34"/>
    </row>
    <row r="332" spans="1:71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71"/>
      <c r="BM332" s="71"/>
      <c r="BN332" s="77"/>
      <c r="BO332" s="38"/>
      <c r="BP332" s="34"/>
      <c r="BQ332" s="51"/>
      <c r="BR332" s="72"/>
      <c r="BS332" s="34"/>
    </row>
    <row r="333" spans="1:71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71"/>
      <c r="BM333" s="71"/>
      <c r="BN333" s="77"/>
      <c r="BO333" s="38"/>
      <c r="BP333" s="34"/>
      <c r="BQ333" s="51"/>
      <c r="BR333" s="72"/>
      <c r="BS333" s="34"/>
    </row>
    <row r="334" spans="1:71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71"/>
      <c r="BM334" s="71"/>
      <c r="BN334" s="77"/>
      <c r="BO334" s="38"/>
      <c r="BP334" s="34"/>
      <c r="BQ334" s="51"/>
      <c r="BR334" s="72"/>
      <c r="BS334" s="34"/>
    </row>
    <row r="335" spans="1:71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71"/>
      <c r="BM335" s="71"/>
      <c r="BN335" s="77"/>
      <c r="BO335" s="38"/>
      <c r="BP335" s="34"/>
      <c r="BQ335" s="51"/>
      <c r="BR335" s="72"/>
      <c r="BS335" s="34"/>
    </row>
    <row r="336" spans="1:71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71"/>
      <c r="BM336" s="71"/>
      <c r="BN336" s="77"/>
      <c r="BO336" s="38"/>
      <c r="BP336" s="34"/>
      <c r="BQ336" s="51"/>
      <c r="BR336" s="72"/>
      <c r="BS336" s="34"/>
    </row>
    <row r="337" spans="1:71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71"/>
      <c r="BM337" s="71"/>
      <c r="BN337" s="77"/>
      <c r="BO337" s="38"/>
      <c r="BP337" s="34"/>
      <c r="BQ337" s="51"/>
      <c r="BR337" s="72"/>
      <c r="BS337" s="34"/>
    </row>
    <row r="338" spans="1:71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71"/>
      <c r="BM338" s="71"/>
      <c r="BN338" s="77"/>
      <c r="BO338" s="38"/>
      <c r="BP338" s="34"/>
      <c r="BQ338" s="51"/>
      <c r="BR338" s="72"/>
      <c r="BS338" s="34"/>
    </row>
    <row r="339" spans="1:71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71"/>
      <c r="BM339" s="71"/>
      <c r="BN339" s="77"/>
      <c r="BO339" s="38"/>
      <c r="BP339" s="34"/>
      <c r="BQ339" s="51"/>
      <c r="BR339" s="72"/>
      <c r="BS339" s="34"/>
    </row>
    <row r="340" spans="1:71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71"/>
      <c r="BM340" s="71"/>
      <c r="BN340" s="77"/>
      <c r="BO340" s="38"/>
      <c r="BP340" s="34"/>
      <c r="BQ340" s="51"/>
      <c r="BR340" s="72"/>
      <c r="BS340" s="34"/>
    </row>
    <row r="341" spans="1:71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71"/>
      <c r="BM341" s="71"/>
      <c r="BN341" s="77"/>
      <c r="BO341" s="38"/>
      <c r="BP341" s="34"/>
      <c r="BQ341" s="51"/>
      <c r="BR341" s="72"/>
      <c r="BS341" s="34"/>
    </row>
    <row r="342" spans="1:71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71"/>
      <c r="BM342" s="71"/>
      <c r="BN342" s="77"/>
      <c r="BO342" s="38"/>
      <c r="BP342" s="34"/>
      <c r="BQ342" s="51"/>
      <c r="BR342" s="72"/>
      <c r="BS342" s="34"/>
    </row>
    <row r="343" spans="1:71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71"/>
      <c r="BM343" s="71"/>
      <c r="BN343" s="77"/>
      <c r="BO343" s="38"/>
      <c r="BP343" s="34"/>
      <c r="BQ343" s="51"/>
      <c r="BR343" s="72"/>
      <c r="BS343" s="34"/>
    </row>
    <row r="344" spans="1:71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71"/>
      <c r="BM344" s="71"/>
      <c r="BN344" s="77"/>
      <c r="BO344" s="38"/>
      <c r="BP344" s="34"/>
      <c r="BQ344" s="51"/>
      <c r="BR344" s="72"/>
      <c r="BS344" s="34"/>
    </row>
    <row r="345" spans="1:71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71"/>
      <c r="BM345" s="71"/>
      <c r="BN345" s="77"/>
      <c r="BO345" s="38"/>
      <c r="BP345" s="34"/>
      <c r="BQ345" s="51"/>
      <c r="BR345" s="72"/>
      <c r="BS345" s="34"/>
    </row>
    <row r="346" spans="1:71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71"/>
      <c r="BM346" s="71"/>
      <c r="BN346" s="77"/>
      <c r="BO346" s="38"/>
      <c r="BP346" s="34"/>
      <c r="BQ346" s="51"/>
      <c r="BR346" s="72"/>
      <c r="BS346" s="34"/>
    </row>
    <row r="347" spans="1:71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71"/>
      <c r="BM347" s="71"/>
      <c r="BN347" s="77"/>
      <c r="BO347" s="38"/>
      <c r="BP347" s="34"/>
      <c r="BQ347" s="51"/>
      <c r="BR347" s="72"/>
      <c r="BS347" s="34"/>
    </row>
    <row r="348" spans="1:71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71"/>
      <c r="BM348" s="71"/>
      <c r="BN348" s="77"/>
      <c r="BO348" s="38"/>
      <c r="BP348" s="34"/>
      <c r="BQ348" s="51"/>
      <c r="BR348" s="72"/>
      <c r="BS348" s="34"/>
    </row>
    <row r="349" spans="1:71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71"/>
      <c r="BM349" s="71"/>
      <c r="BN349" s="77"/>
      <c r="BO349" s="38"/>
      <c r="BP349" s="34"/>
      <c r="BQ349" s="51"/>
      <c r="BR349" s="72"/>
      <c r="BS349" s="34"/>
    </row>
    <row r="350" spans="1:71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71"/>
      <c r="BM350" s="71"/>
      <c r="BN350" s="77"/>
      <c r="BO350" s="38"/>
      <c r="BP350" s="34"/>
      <c r="BQ350" s="51"/>
      <c r="BR350" s="72"/>
      <c r="BS350" s="34"/>
    </row>
    <row r="351" spans="1:71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71"/>
      <c r="BM351" s="71"/>
      <c r="BN351" s="77"/>
      <c r="BO351" s="38"/>
      <c r="BP351" s="34"/>
      <c r="BQ351" s="51"/>
      <c r="BR351" s="72"/>
      <c r="BS351" s="34"/>
    </row>
    <row r="352" spans="1:71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71"/>
      <c r="BM352" s="71"/>
      <c r="BN352" s="77"/>
      <c r="BO352" s="38"/>
      <c r="BP352" s="34"/>
      <c r="BQ352" s="51"/>
      <c r="BR352" s="72"/>
      <c r="BS352" s="34"/>
    </row>
    <row r="353" spans="1:71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71"/>
      <c r="BM353" s="71"/>
      <c r="BN353" s="77"/>
      <c r="BO353" s="38"/>
      <c r="BP353" s="34"/>
      <c r="BQ353" s="51"/>
      <c r="BR353" s="72"/>
      <c r="BS353" s="34"/>
    </row>
    <row r="354" spans="1:71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71"/>
      <c r="BM354" s="71"/>
      <c r="BN354" s="77"/>
      <c r="BO354" s="38"/>
      <c r="BP354" s="34"/>
      <c r="BQ354" s="51"/>
      <c r="BR354" s="72"/>
      <c r="BS354" s="34"/>
    </row>
    <row r="355" spans="1:71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71"/>
      <c r="BM355" s="71"/>
      <c r="BN355" s="77"/>
      <c r="BO355" s="38"/>
      <c r="BP355" s="34"/>
      <c r="BQ355" s="51"/>
      <c r="BR355" s="72"/>
      <c r="BS355" s="34"/>
    </row>
    <row r="356" spans="1:71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71"/>
      <c r="BM356" s="71"/>
      <c r="BN356" s="77"/>
      <c r="BO356" s="38"/>
      <c r="BP356" s="34"/>
      <c r="BQ356" s="51"/>
      <c r="BR356" s="72"/>
      <c r="BS356" s="34"/>
    </row>
    <row r="357" spans="1:71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71"/>
      <c r="BM357" s="71"/>
      <c r="BN357" s="77"/>
      <c r="BO357" s="38"/>
      <c r="BP357" s="34"/>
      <c r="BQ357" s="51"/>
      <c r="BR357" s="72"/>
      <c r="BS357" s="34"/>
    </row>
    <row r="358" spans="1:71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71"/>
      <c r="BM358" s="71"/>
      <c r="BN358" s="77"/>
      <c r="BO358" s="38"/>
      <c r="BP358" s="34"/>
      <c r="BQ358" s="51"/>
      <c r="BR358" s="72"/>
      <c r="BS358" s="34"/>
    </row>
    <row r="359" spans="1:71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71"/>
      <c r="BM359" s="71"/>
      <c r="BN359" s="77"/>
      <c r="BO359" s="38"/>
      <c r="BP359" s="34"/>
      <c r="BQ359" s="51"/>
      <c r="BR359" s="72"/>
      <c r="BS359" s="34"/>
    </row>
    <row r="360" spans="1:71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71"/>
      <c r="BM360" s="71"/>
      <c r="BN360" s="77"/>
      <c r="BO360" s="38"/>
      <c r="BP360" s="34"/>
      <c r="BQ360" s="51"/>
      <c r="BR360" s="72"/>
      <c r="BS360" s="34"/>
    </row>
    <row r="361" spans="1:71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71"/>
      <c r="BM361" s="71"/>
      <c r="BN361" s="77"/>
      <c r="BO361" s="38"/>
      <c r="BP361" s="34"/>
      <c r="BQ361" s="51"/>
      <c r="BR361" s="72"/>
      <c r="BS361" s="34"/>
    </row>
    <row r="362" spans="1:71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71"/>
      <c r="BM362" s="71"/>
      <c r="BN362" s="77"/>
      <c r="BO362" s="38"/>
      <c r="BP362" s="34"/>
      <c r="BQ362" s="51"/>
      <c r="BR362" s="72"/>
      <c r="BS362" s="34"/>
    </row>
    <row r="363" spans="1:71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71"/>
      <c r="BM363" s="71"/>
      <c r="BN363" s="77"/>
      <c r="BO363" s="38"/>
      <c r="BP363" s="34"/>
      <c r="BQ363" s="51"/>
      <c r="BR363" s="72"/>
      <c r="BS363" s="34"/>
    </row>
    <row r="364" spans="1:71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71"/>
      <c r="BM364" s="71"/>
      <c r="BN364" s="77"/>
      <c r="BO364" s="38"/>
      <c r="BP364" s="34"/>
      <c r="BQ364" s="51"/>
      <c r="BR364" s="72"/>
      <c r="BS364" s="34"/>
    </row>
    <row r="365" spans="1:71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71"/>
      <c r="BM365" s="71"/>
      <c r="BN365" s="77"/>
      <c r="BO365" s="38"/>
      <c r="BP365" s="34"/>
      <c r="BQ365" s="51"/>
      <c r="BR365" s="72"/>
      <c r="BS365" s="34"/>
    </row>
    <row r="366" spans="1:71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71"/>
      <c r="BM366" s="71"/>
      <c r="BN366" s="77"/>
      <c r="BO366" s="38"/>
      <c r="BP366" s="34"/>
      <c r="BQ366" s="51"/>
      <c r="BR366" s="72"/>
      <c r="BS366" s="34"/>
    </row>
    <row r="367" spans="1:71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71"/>
      <c r="BM367" s="71"/>
      <c r="BN367" s="77"/>
      <c r="BO367" s="38"/>
      <c r="BP367" s="34"/>
      <c r="BQ367" s="51"/>
      <c r="BR367" s="72"/>
      <c r="BS367" s="34"/>
    </row>
    <row r="368" spans="1:71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71"/>
      <c r="BM368" s="71"/>
      <c r="BN368" s="77"/>
      <c r="BO368" s="38"/>
      <c r="BP368" s="34"/>
      <c r="BQ368" s="51"/>
      <c r="BR368" s="72"/>
      <c r="BS368" s="34"/>
    </row>
    <row r="369" spans="1:71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71"/>
      <c r="BM369" s="71"/>
      <c r="BN369" s="77"/>
      <c r="BO369" s="38"/>
      <c r="BP369" s="34"/>
      <c r="BQ369" s="51"/>
      <c r="BR369" s="72"/>
      <c r="BS369" s="34"/>
    </row>
    <row r="370" spans="1:71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71"/>
      <c r="BM370" s="71"/>
      <c r="BN370" s="77"/>
      <c r="BO370" s="38"/>
      <c r="BP370" s="34"/>
      <c r="BQ370" s="51"/>
      <c r="BR370" s="72"/>
      <c r="BS370" s="34"/>
    </row>
    <row r="371" spans="1:71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71"/>
      <c r="BM371" s="71"/>
      <c r="BN371" s="77"/>
      <c r="BO371" s="38"/>
      <c r="BP371" s="34"/>
      <c r="BQ371" s="51"/>
      <c r="BR371" s="72"/>
      <c r="BS371" s="34"/>
    </row>
    <row r="372" spans="1:71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71"/>
      <c r="BM372" s="71"/>
      <c r="BN372" s="77"/>
      <c r="BO372" s="38"/>
      <c r="BP372" s="34"/>
      <c r="BQ372" s="51"/>
      <c r="BR372" s="72"/>
      <c r="BS372" s="34"/>
    </row>
    <row r="373" spans="1:71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71"/>
      <c r="BM373" s="71"/>
      <c r="BN373" s="77"/>
      <c r="BO373" s="38"/>
      <c r="BP373" s="34"/>
      <c r="BQ373" s="51"/>
      <c r="BR373" s="72"/>
      <c r="BS373" s="34"/>
    </row>
    <row r="374" spans="1:71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71"/>
      <c r="BM374" s="71"/>
      <c r="BN374" s="77"/>
      <c r="BO374" s="38"/>
      <c r="BP374" s="34"/>
      <c r="BQ374" s="51"/>
      <c r="BR374" s="72"/>
      <c r="BS374" s="34"/>
    </row>
    <row r="375" spans="1:71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71"/>
      <c r="BM375" s="71"/>
      <c r="BN375" s="77"/>
      <c r="BO375" s="38"/>
      <c r="BP375" s="34"/>
      <c r="BQ375" s="51"/>
      <c r="BR375" s="72"/>
      <c r="BS375" s="34"/>
    </row>
    <row r="376" spans="1:71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71"/>
      <c r="BM376" s="71"/>
      <c r="BN376" s="77"/>
      <c r="BO376" s="38"/>
      <c r="BP376" s="34"/>
      <c r="BQ376" s="51"/>
      <c r="BR376" s="72"/>
      <c r="BS376" s="34"/>
    </row>
    <row r="377" spans="1:71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71"/>
      <c r="BM377" s="71"/>
      <c r="BN377" s="77"/>
      <c r="BO377" s="38"/>
      <c r="BP377" s="34"/>
      <c r="BQ377" s="51"/>
      <c r="BR377" s="72"/>
      <c r="BS377" s="34"/>
    </row>
    <row r="378" spans="1:71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71"/>
      <c r="BM378" s="71"/>
      <c r="BN378" s="77"/>
      <c r="BO378" s="38"/>
      <c r="BP378" s="34"/>
      <c r="BQ378" s="51"/>
      <c r="BR378" s="72"/>
      <c r="BS378" s="34"/>
    </row>
    <row r="379" spans="1:71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71"/>
      <c r="BM379" s="71"/>
      <c r="BN379" s="77"/>
      <c r="BO379" s="38"/>
      <c r="BP379" s="34"/>
      <c r="BQ379" s="51"/>
      <c r="BR379" s="72"/>
      <c r="BS379" s="34"/>
    </row>
    <row r="380" spans="1:71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71"/>
      <c r="BM380" s="71"/>
      <c r="BN380" s="77"/>
      <c r="BO380" s="38"/>
      <c r="BP380" s="34"/>
      <c r="BQ380" s="51"/>
      <c r="BR380" s="72"/>
      <c r="BS380" s="34"/>
    </row>
    <row r="381" spans="1:71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71"/>
      <c r="BM381" s="71"/>
      <c r="BN381" s="77"/>
      <c r="BO381" s="38"/>
      <c r="BP381" s="34"/>
      <c r="BQ381" s="51"/>
      <c r="BR381" s="72"/>
      <c r="BS381" s="34"/>
    </row>
    <row r="382" spans="1:71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71"/>
      <c r="BM382" s="71"/>
      <c r="BN382" s="77"/>
      <c r="BO382" s="38"/>
      <c r="BP382" s="34"/>
      <c r="BQ382" s="51"/>
      <c r="BR382" s="72"/>
      <c r="BS382" s="34"/>
    </row>
    <row r="383" spans="1:71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71"/>
      <c r="BM383" s="71"/>
      <c r="BN383" s="77"/>
      <c r="BO383" s="38"/>
      <c r="BP383" s="34"/>
      <c r="BQ383" s="51"/>
      <c r="BR383" s="72"/>
      <c r="BS383" s="34"/>
    </row>
    <row r="384" spans="1:71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71"/>
      <c r="BM384" s="71"/>
      <c r="BN384" s="77"/>
      <c r="BO384" s="38"/>
      <c r="BP384" s="34"/>
      <c r="BQ384" s="51"/>
      <c r="BR384" s="72"/>
      <c r="BS384" s="34"/>
    </row>
    <row r="385" spans="1:71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71"/>
      <c r="BM385" s="71"/>
      <c r="BN385" s="77"/>
      <c r="BO385" s="38"/>
      <c r="BP385" s="34"/>
      <c r="BQ385" s="51"/>
      <c r="BR385" s="72"/>
      <c r="BS385" s="34"/>
    </row>
    <row r="386" spans="1:71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71"/>
      <c r="BM386" s="71"/>
      <c r="BN386" s="77"/>
      <c r="BO386" s="38"/>
      <c r="BP386" s="34"/>
      <c r="BQ386" s="51"/>
      <c r="BR386" s="72"/>
      <c r="BS386" s="34"/>
    </row>
    <row r="387" spans="1:71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71"/>
      <c r="BM387" s="71"/>
      <c r="BN387" s="77"/>
      <c r="BO387" s="38"/>
      <c r="BP387" s="34"/>
      <c r="BQ387" s="51"/>
      <c r="BR387" s="72"/>
      <c r="BS387" s="34"/>
    </row>
    <row r="388" spans="1:71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71"/>
      <c r="BM388" s="71"/>
      <c r="BN388" s="77"/>
      <c r="BO388" s="38"/>
      <c r="BP388" s="34"/>
      <c r="BQ388" s="51"/>
      <c r="BR388" s="72"/>
      <c r="BS388" s="34"/>
    </row>
    <row r="389" spans="1:71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71"/>
      <c r="BM389" s="71"/>
      <c r="BN389" s="77"/>
      <c r="BO389" s="38"/>
      <c r="BP389" s="34"/>
      <c r="BQ389" s="51"/>
      <c r="BR389" s="72"/>
      <c r="BS389" s="34"/>
    </row>
    <row r="390" spans="1:71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71"/>
      <c r="BM390" s="71"/>
      <c r="BN390" s="77"/>
      <c r="BO390" s="38"/>
      <c r="BP390" s="34"/>
      <c r="BQ390" s="51"/>
      <c r="BR390" s="72"/>
      <c r="BS390" s="34"/>
    </row>
    <row r="391" spans="1:71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71"/>
      <c r="BM391" s="71"/>
      <c r="BN391" s="77"/>
      <c r="BO391" s="38"/>
      <c r="BP391" s="34"/>
      <c r="BQ391" s="51"/>
      <c r="BR391" s="72"/>
      <c r="BS391" s="34"/>
    </row>
    <row r="392" spans="1:71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71"/>
      <c r="BM392" s="71"/>
      <c r="BN392" s="77"/>
      <c r="BO392" s="38"/>
      <c r="BP392" s="34"/>
      <c r="BQ392" s="51"/>
      <c r="BR392" s="72"/>
      <c r="BS392" s="34"/>
    </row>
    <row r="393" spans="1:71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71"/>
      <c r="BM393" s="71"/>
      <c r="BN393" s="77"/>
      <c r="BO393" s="38"/>
      <c r="BP393" s="34"/>
      <c r="BQ393" s="51"/>
      <c r="BR393" s="72"/>
      <c r="BS393" s="34"/>
    </row>
    <row r="394" spans="1:71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71"/>
      <c r="BM394" s="71"/>
      <c r="BN394" s="77"/>
      <c r="BO394" s="38"/>
      <c r="BP394" s="34"/>
      <c r="BQ394" s="51"/>
      <c r="BR394" s="72"/>
      <c r="BS394" s="34"/>
    </row>
    <row r="395" spans="1:71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71"/>
      <c r="BM395" s="71"/>
      <c r="BN395" s="77"/>
      <c r="BO395" s="38"/>
      <c r="BP395" s="34"/>
      <c r="BQ395" s="51"/>
      <c r="BR395" s="72"/>
      <c r="BS395" s="34"/>
    </row>
    <row r="396" spans="1:71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71"/>
      <c r="BM396" s="71"/>
      <c r="BN396" s="77"/>
      <c r="BO396" s="38"/>
      <c r="BP396" s="34"/>
      <c r="BQ396" s="51"/>
      <c r="BR396" s="72"/>
      <c r="BS396" s="34"/>
    </row>
    <row r="397" spans="1:71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71"/>
      <c r="BM397" s="71"/>
      <c r="BN397" s="77"/>
      <c r="BO397" s="38"/>
      <c r="BP397" s="34"/>
      <c r="BQ397" s="51"/>
      <c r="BR397" s="72"/>
      <c r="BS397" s="34"/>
    </row>
    <row r="398" spans="1:71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71"/>
      <c r="BM398" s="71"/>
      <c r="BN398" s="77"/>
      <c r="BO398" s="38"/>
      <c r="BP398" s="34"/>
      <c r="BQ398" s="51"/>
      <c r="BR398" s="72"/>
      <c r="BS398" s="34"/>
    </row>
    <row r="399" spans="1:71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71"/>
      <c r="BM399" s="71"/>
      <c r="BN399" s="77"/>
      <c r="BO399" s="38"/>
      <c r="BP399" s="34"/>
      <c r="BQ399" s="51"/>
      <c r="BR399" s="72"/>
      <c r="BS399" s="34"/>
    </row>
    <row r="400" spans="1:71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71"/>
      <c r="BM400" s="71"/>
      <c r="BN400" s="77"/>
      <c r="BO400" s="38"/>
      <c r="BP400" s="34"/>
      <c r="BQ400" s="51"/>
      <c r="BR400" s="72"/>
      <c r="BS400" s="34"/>
    </row>
    <row r="401" spans="1:71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71"/>
      <c r="BM401" s="71"/>
      <c r="BN401" s="77"/>
      <c r="BO401" s="38"/>
      <c r="BP401" s="34"/>
      <c r="BQ401" s="51"/>
      <c r="BR401" s="72"/>
      <c r="BS401" s="34"/>
    </row>
    <row r="402" spans="1:71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71"/>
      <c r="BM402" s="71"/>
      <c r="BN402" s="77"/>
      <c r="BO402" s="38"/>
      <c r="BP402" s="34"/>
      <c r="BQ402" s="51"/>
      <c r="BR402" s="72"/>
      <c r="BS402" s="34"/>
    </row>
    <row r="403" spans="1:71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71"/>
      <c r="BM403" s="71"/>
      <c r="BN403" s="77"/>
      <c r="BO403" s="38"/>
      <c r="BP403" s="34"/>
      <c r="BQ403" s="51"/>
      <c r="BR403" s="72"/>
      <c r="BS403" s="34"/>
    </row>
    <row r="404" spans="1:71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71"/>
      <c r="BM404" s="71"/>
      <c r="BN404" s="77"/>
      <c r="BO404" s="38"/>
      <c r="BP404" s="34"/>
      <c r="BQ404" s="51"/>
      <c r="BR404" s="72"/>
      <c r="BS404" s="34"/>
    </row>
    <row r="405" spans="1:71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71"/>
      <c r="BM405" s="71"/>
      <c r="BN405" s="77"/>
      <c r="BO405" s="38"/>
      <c r="BP405" s="34"/>
      <c r="BQ405" s="51"/>
      <c r="BR405" s="72"/>
      <c r="BS405" s="34"/>
    </row>
    <row r="406" spans="1:71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71"/>
      <c r="BM406" s="71"/>
      <c r="BN406" s="77"/>
      <c r="BO406" s="38"/>
      <c r="BP406" s="34"/>
      <c r="BQ406" s="51"/>
      <c r="BR406" s="72"/>
      <c r="BS406" s="34"/>
    </row>
    <row r="407" spans="1:71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71"/>
      <c r="BM407" s="71"/>
      <c r="BN407" s="77"/>
      <c r="BO407" s="38"/>
      <c r="BP407" s="34"/>
      <c r="BQ407" s="51"/>
      <c r="BR407" s="72"/>
      <c r="BS407" s="34"/>
    </row>
    <row r="408" spans="1:71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71"/>
      <c r="BM408" s="71"/>
      <c r="BN408" s="77"/>
      <c r="BO408" s="38"/>
      <c r="BP408" s="34"/>
      <c r="BQ408" s="51"/>
      <c r="BR408" s="72"/>
      <c r="BS408" s="34"/>
    </row>
    <row r="409" spans="1:71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71"/>
      <c r="BM409" s="71"/>
      <c r="BN409" s="77"/>
      <c r="BO409" s="38"/>
      <c r="BP409" s="34"/>
      <c r="BQ409" s="51"/>
      <c r="BR409" s="72"/>
      <c r="BS409" s="34"/>
    </row>
    <row r="410" spans="1:71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71"/>
      <c r="BM410" s="71"/>
      <c r="BN410" s="77"/>
      <c r="BO410" s="38"/>
      <c r="BP410" s="34"/>
      <c r="BQ410" s="51"/>
      <c r="BR410" s="72"/>
      <c r="BS410" s="34"/>
    </row>
    <row r="411" spans="1:71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71"/>
      <c r="BM411" s="71"/>
      <c r="BN411" s="77"/>
      <c r="BO411" s="38"/>
      <c r="BP411" s="34"/>
      <c r="BQ411" s="51"/>
      <c r="BR411" s="72"/>
      <c r="BS411" s="34"/>
    </row>
    <row r="412" spans="1:71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71"/>
      <c r="BM412" s="71"/>
      <c r="BN412" s="77"/>
      <c r="BO412" s="38"/>
      <c r="BP412" s="34"/>
      <c r="BQ412" s="51"/>
      <c r="BR412" s="72"/>
      <c r="BS412" s="34"/>
    </row>
    <row r="413" spans="1:71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71"/>
      <c r="BM413" s="71"/>
      <c r="BN413" s="77"/>
      <c r="BO413" s="38"/>
      <c r="BP413" s="34"/>
      <c r="BQ413" s="51"/>
      <c r="BR413" s="72"/>
      <c r="BS413" s="34"/>
    </row>
    <row r="414" spans="1:71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71"/>
      <c r="BM414" s="71"/>
      <c r="BN414" s="77"/>
      <c r="BO414" s="38"/>
      <c r="BP414" s="34"/>
      <c r="BQ414" s="51"/>
      <c r="BR414" s="72"/>
      <c r="BS414" s="34"/>
    </row>
    <row r="415" spans="1:71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71"/>
      <c r="BM415" s="71"/>
      <c r="BN415" s="77"/>
      <c r="BO415" s="38"/>
      <c r="BP415" s="34"/>
      <c r="BQ415" s="51"/>
      <c r="BR415" s="72"/>
      <c r="BS415" s="34"/>
    </row>
    <row r="416" spans="1:71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71"/>
      <c r="BM416" s="71"/>
      <c r="BN416" s="77"/>
      <c r="BO416" s="38"/>
      <c r="BP416" s="34"/>
      <c r="BQ416" s="51"/>
      <c r="BR416" s="72"/>
      <c r="BS416" s="34"/>
    </row>
    <row r="417" spans="1:71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71"/>
      <c r="BM417" s="71"/>
      <c r="BN417" s="77"/>
      <c r="BO417" s="38"/>
      <c r="BP417" s="34"/>
      <c r="BQ417" s="51"/>
      <c r="BR417" s="72"/>
      <c r="BS417" s="34"/>
    </row>
    <row r="418" spans="1:71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71"/>
      <c r="BM418" s="71"/>
      <c r="BN418" s="77"/>
      <c r="BO418" s="38"/>
      <c r="BP418" s="34"/>
      <c r="BQ418" s="51"/>
      <c r="BR418" s="72"/>
      <c r="BS418" s="34"/>
    </row>
    <row r="419" spans="1:71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71"/>
      <c r="BM419" s="71"/>
      <c r="BN419" s="77"/>
      <c r="BO419" s="38"/>
      <c r="BP419" s="34"/>
      <c r="BQ419" s="51"/>
      <c r="BR419" s="72"/>
      <c r="BS419" s="34"/>
    </row>
    <row r="420" spans="1:71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71"/>
      <c r="BM420" s="71"/>
      <c r="BN420" s="77"/>
      <c r="BO420" s="38"/>
      <c r="BP420" s="34"/>
      <c r="BQ420" s="51"/>
      <c r="BR420" s="72"/>
      <c r="BS420" s="34"/>
    </row>
    <row r="421" spans="1:71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71"/>
      <c r="BM421" s="71"/>
      <c r="BN421" s="77"/>
      <c r="BO421" s="38"/>
      <c r="BP421" s="34"/>
      <c r="BQ421" s="51"/>
      <c r="BR421" s="72"/>
      <c r="BS421" s="34"/>
    </row>
    <row r="422" spans="1:71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71"/>
      <c r="BM422" s="71"/>
      <c r="BN422" s="77"/>
      <c r="BO422" s="38"/>
      <c r="BP422" s="34"/>
      <c r="BQ422" s="51"/>
      <c r="BR422" s="72"/>
      <c r="BS422" s="34"/>
    </row>
    <row r="423" spans="1:71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71"/>
      <c r="BM423" s="71"/>
      <c r="BN423" s="77"/>
      <c r="BO423" s="38"/>
      <c r="BP423" s="34"/>
      <c r="BQ423" s="51"/>
      <c r="BR423" s="72"/>
      <c r="BS423" s="34"/>
    </row>
    <row r="424" spans="1:71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71"/>
      <c r="BM424" s="71"/>
      <c r="BN424" s="77"/>
      <c r="BO424" s="38"/>
      <c r="BP424" s="34"/>
      <c r="BQ424" s="51"/>
      <c r="BR424" s="72"/>
      <c r="BS424" s="34"/>
    </row>
    <row r="425" spans="1:71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71"/>
      <c r="BM425" s="71"/>
      <c r="BN425" s="77"/>
      <c r="BO425" s="38"/>
      <c r="BP425" s="34"/>
      <c r="BQ425" s="51"/>
      <c r="BR425" s="72"/>
      <c r="BS425" s="34"/>
    </row>
    <row r="426" spans="1:71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71"/>
      <c r="BM426" s="71"/>
      <c r="BN426" s="77"/>
      <c r="BO426" s="38"/>
      <c r="BP426" s="34"/>
      <c r="BQ426" s="51"/>
      <c r="BR426" s="72"/>
      <c r="BS426" s="34"/>
    </row>
    <row r="427" spans="1:71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71"/>
      <c r="BM427" s="71"/>
      <c r="BN427" s="77"/>
      <c r="BO427" s="38"/>
      <c r="BP427" s="34"/>
      <c r="BQ427" s="51"/>
      <c r="BR427" s="72"/>
      <c r="BS427" s="34"/>
    </row>
    <row r="428" spans="1:71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71"/>
      <c r="BM428" s="71"/>
      <c r="BN428" s="77"/>
      <c r="BO428" s="38"/>
      <c r="BP428" s="34"/>
      <c r="BQ428" s="51"/>
      <c r="BR428" s="72"/>
      <c r="BS428" s="34"/>
    </row>
    <row r="429" spans="1:71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71"/>
      <c r="BM429" s="71"/>
      <c r="BN429" s="77"/>
      <c r="BO429" s="38"/>
      <c r="BP429" s="34"/>
      <c r="BQ429" s="51"/>
      <c r="BR429" s="72"/>
      <c r="BS429" s="34"/>
    </row>
    <row r="430" spans="1:71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71"/>
      <c r="BM430" s="71"/>
      <c r="BN430" s="77"/>
      <c r="BO430" s="38"/>
      <c r="BP430" s="34"/>
      <c r="BQ430" s="51"/>
      <c r="BR430" s="72"/>
      <c r="BS430" s="34"/>
    </row>
    <row r="431" spans="1:71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71"/>
      <c r="BM431" s="71"/>
      <c r="BN431" s="77"/>
      <c r="BO431" s="38"/>
      <c r="BP431" s="34"/>
      <c r="BQ431" s="51"/>
      <c r="BR431" s="72"/>
      <c r="BS431" s="34"/>
    </row>
    <row r="432" spans="1:71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71"/>
      <c r="BM432" s="71"/>
      <c r="BN432" s="77"/>
      <c r="BO432" s="38"/>
      <c r="BP432" s="34"/>
      <c r="BQ432" s="51"/>
      <c r="BR432" s="72"/>
      <c r="BS432" s="34"/>
    </row>
    <row r="433" spans="1:71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71"/>
      <c r="BM433" s="71"/>
      <c r="BN433" s="77"/>
      <c r="BO433" s="38"/>
      <c r="BP433" s="34"/>
      <c r="BQ433" s="51"/>
      <c r="BR433" s="72"/>
      <c r="BS433" s="34"/>
    </row>
    <row r="434" spans="1:71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71"/>
      <c r="BM434" s="71"/>
      <c r="BN434" s="77"/>
      <c r="BO434" s="38"/>
      <c r="BP434" s="34"/>
      <c r="BQ434" s="51"/>
      <c r="BR434" s="72"/>
      <c r="BS434" s="34"/>
    </row>
    <row r="435" spans="1:71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71"/>
      <c r="BM435" s="71"/>
      <c r="BN435" s="77"/>
      <c r="BO435" s="38"/>
      <c r="BP435" s="34"/>
      <c r="BQ435" s="51"/>
      <c r="BR435" s="72"/>
      <c r="BS435" s="34"/>
    </row>
    <row r="436" spans="1:71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71"/>
      <c r="BM436" s="71"/>
      <c r="BN436" s="77"/>
      <c r="BO436" s="38"/>
      <c r="BP436" s="34"/>
      <c r="BQ436" s="51"/>
      <c r="BR436" s="72"/>
      <c r="BS436" s="34"/>
    </row>
    <row r="437" spans="1:71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71"/>
      <c r="BM437" s="71"/>
      <c r="BN437" s="77"/>
      <c r="BO437" s="38"/>
      <c r="BP437" s="34"/>
      <c r="BQ437" s="51"/>
      <c r="BR437" s="72"/>
      <c r="BS437" s="34"/>
    </row>
    <row r="438" spans="1:71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71"/>
      <c r="BM438" s="71"/>
      <c r="BN438" s="77"/>
      <c r="BO438" s="38"/>
      <c r="BP438" s="34"/>
      <c r="BQ438" s="51"/>
      <c r="BR438" s="72"/>
      <c r="BS438" s="34"/>
    </row>
    <row r="439" spans="1:71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71"/>
      <c r="BM439" s="71"/>
      <c r="BN439" s="77"/>
      <c r="BO439" s="38"/>
      <c r="BP439" s="34"/>
      <c r="BQ439" s="51"/>
      <c r="BR439" s="72"/>
      <c r="BS439" s="34"/>
    </row>
    <row r="440" spans="1:71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71"/>
      <c r="BM440" s="71"/>
      <c r="BN440" s="77"/>
      <c r="BO440" s="38"/>
      <c r="BP440" s="34"/>
      <c r="BQ440" s="51"/>
      <c r="BR440" s="72"/>
      <c r="BS440" s="34"/>
    </row>
    <row r="441" spans="1:71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71"/>
      <c r="BM441" s="71"/>
      <c r="BN441" s="77"/>
      <c r="BO441" s="38"/>
      <c r="BP441" s="34"/>
      <c r="BQ441" s="51"/>
      <c r="BR441" s="72"/>
      <c r="BS441" s="34"/>
    </row>
    <row r="442" spans="1:71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71"/>
      <c r="BM442" s="71"/>
      <c r="BN442" s="77"/>
      <c r="BO442" s="38"/>
      <c r="BP442" s="34"/>
      <c r="BQ442" s="51"/>
      <c r="BR442" s="72"/>
      <c r="BS442" s="34"/>
    </row>
    <row r="443" spans="1:71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71"/>
      <c r="BM443" s="71"/>
      <c r="BN443" s="77"/>
      <c r="BO443" s="38"/>
      <c r="BP443" s="34"/>
      <c r="BQ443" s="51"/>
      <c r="BR443" s="72"/>
      <c r="BS443" s="34"/>
    </row>
    <row r="444" spans="1:71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71"/>
      <c r="BM444" s="71"/>
      <c r="BN444" s="77"/>
      <c r="BO444" s="38"/>
      <c r="BP444" s="34"/>
      <c r="BQ444" s="51"/>
      <c r="BR444" s="72"/>
      <c r="BS444" s="34"/>
    </row>
    <row r="445" spans="1:71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71"/>
      <c r="BM445" s="71"/>
      <c r="BN445" s="77"/>
      <c r="BO445" s="38"/>
      <c r="BP445" s="34"/>
      <c r="BQ445" s="51"/>
      <c r="BR445" s="72"/>
      <c r="BS445" s="34"/>
    </row>
    <row r="446" spans="1:71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71"/>
      <c r="BM446" s="71"/>
      <c r="BN446" s="77"/>
      <c r="BO446" s="38"/>
      <c r="BP446" s="34"/>
      <c r="BQ446" s="51"/>
      <c r="BR446" s="72"/>
      <c r="BS446" s="34"/>
    </row>
    <row r="447" spans="1:71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71"/>
      <c r="BM447" s="71"/>
      <c r="BN447" s="77"/>
      <c r="BO447" s="38"/>
      <c r="BP447" s="34"/>
      <c r="BQ447" s="51"/>
      <c r="BR447" s="72"/>
      <c r="BS447" s="34"/>
    </row>
    <row r="448" spans="1:71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71"/>
      <c r="BM448" s="71"/>
      <c r="BN448" s="77"/>
      <c r="BO448" s="38"/>
      <c r="BP448" s="34"/>
      <c r="BQ448" s="51"/>
      <c r="BR448" s="72"/>
      <c r="BS448" s="34"/>
    </row>
    <row r="449" spans="1:71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71"/>
      <c r="BM449" s="71"/>
      <c r="BN449" s="77"/>
      <c r="BO449" s="38"/>
      <c r="BP449" s="34"/>
      <c r="BQ449" s="51"/>
      <c r="BR449" s="72"/>
      <c r="BS449" s="34"/>
    </row>
    <row r="450" spans="1:71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71"/>
      <c r="BM450" s="71"/>
      <c r="BN450" s="77"/>
      <c r="BO450" s="38"/>
      <c r="BP450" s="34"/>
      <c r="BQ450" s="51"/>
      <c r="BR450" s="72"/>
      <c r="BS450" s="34"/>
    </row>
    <row r="451" spans="1:71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71"/>
      <c r="BM451" s="71"/>
      <c r="BN451" s="77"/>
      <c r="BO451" s="38"/>
      <c r="BP451" s="34"/>
      <c r="BQ451" s="51"/>
      <c r="BR451" s="72"/>
      <c r="BS451" s="34"/>
    </row>
    <row r="452" spans="1:71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71"/>
      <c r="BM452" s="71"/>
      <c r="BN452" s="77"/>
      <c r="BO452" s="38"/>
      <c r="BP452" s="34"/>
      <c r="BQ452" s="51"/>
      <c r="BR452" s="72"/>
      <c r="BS452" s="34"/>
    </row>
    <row r="453" spans="1:71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71"/>
      <c r="BM453" s="71"/>
      <c r="BN453" s="77"/>
      <c r="BO453" s="38"/>
      <c r="BP453" s="34"/>
      <c r="BQ453" s="51"/>
      <c r="BR453" s="72"/>
      <c r="BS453" s="34"/>
    </row>
    <row r="454" spans="1:71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71"/>
      <c r="BM454" s="71"/>
      <c r="BN454" s="77"/>
      <c r="BO454" s="38"/>
      <c r="BP454" s="34"/>
      <c r="BQ454" s="51"/>
      <c r="BR454" s="72"/>
      <c r="BS454" s="34"/>
    </row>
    <row r="455" spans="1:71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71"/>
      <c r="BM455" s="71"/>
      <c r="BN455" s="77"/>
      <c r="BO455" s="38"/>
      <c r="BP455" s="34"/>
      <c r="BQ455" s="51"/>
      <c r="BR455" s="72"/>
      <c r="BS455" s="34"/>
    </row>
    <row r="456" spans="1:71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71"/>
      <c r="BM456" s="71"/>
      <c r="BN456" s="77"/>
      <c r="BO456" s="38"/>
      <c r="BP456" s="34"/>
      <c r="BQ456" s="51"/>
      <c r="BR456" s="72"/>
      <c r="BS456" s="34"/>
    </row>
    <row r="457" spans="1:71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71"/>
      <c r="BM457" s="71"/>
      <c r="BN457" s="77"/>
      <c r="BO457" s="38"/>
      <c r="BP457" s="34"/>
      <c r="BQ457" s="51"/>
      <c r="BR457" s="72"/>
      <c r="BS457" s="34"/>
    </row>
    <row r="458" spans="1:71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71"/>
      <c r="BM458" s="71"/>
      <c r="BN458" s="77"/>
      <c r="BO458" s="38"/>
      <c r="BP458" s="34"/>
      <c r="BQ458" s="51"/>
      <c r="BR458" s="72"/>
      <c r="BS458" s="34"/>
    </row>
    <row r="459" spans="1:71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71"/>
      <c r="BM459" s="71"/>
      <c r="BN459" s="77"/>
      <c r="BO459" s="38"/>
      <c r="BP459" s="34"/>
      <c r="BQ459" s="51"/>
      <c r="BR459" s="72"/>
      <c r="BS459" s="34"/>
    </row>
    <row r="460" spans="1:71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71"/>
      <c r="BM460" s="71"/>
      <c r="BN460" s="77"/>
      <c r="BO460" s="38"/>
      <c r="BP460" s="34"/>
      <c r="BQ460" s="51"/>
      <c r="BR460" s="72"/>
      <c r="BS460" s="34"/>
    </row>
    <row r="461" spans="1:71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71"/>
      <c r="BM461" s="71"/>
      <c r="BN461" s="77"/>
      <c r="BO461" s="38"/>
      <c r="BP461" s="34"/>
      <c r="BQ461" s="51"/>
      <c r="BR461" s="72"/>
      <c r="BS461" s="34"/>
    </row>
    <row r="462" spans="1:71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71"/>
      <c r="BM462" s="71"/>
      <c r="BN462" s="77"/>
      <c r="BO462" s="38"/>
      <c r="BP462" s="34"/>
      <c r="BQ462" s="51"/>
      <c r="BR462" s="72"/>
      <c r="BS462" s="34"/>
    </row>
    <row r="463" spans="1:71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71"/>
      <c r="BM463" s="71"/>
      <c r="BN463" s="77"/>
      <c r="BO463" s="38"/>
      <c r="BP463" s="34"/>
      <c r="BQ463" s="51"/>
      <c r="BR463" s="72"/>
      <c r="BS463" s="34"/>
    </row>
    <row r="464" spans="1:71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71"/>
      <c r="BM464" s="71"/>
      <c r="BN464" s="77"/>
      <c r="BO464" s="38"/>
      <c r="BP464" s="34"/>
      <c r="BQ464" s="51"/>
      <c r="BR464" s="72"/>
      <c r="BS464" s="34"/>
    </row>
    <row r="465" spans="1:71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71"/>
      <c r="BM465" s="71"/>
      <c r="BN465" s="77"/>
      <c r="BO465" s="38"/>
      <c r="BP465" s="34"/>
      <c r="BQ465" s="51"/>
      <c r="BR465" s="72"/>
      <c r="BS465" s="34"/>
    </row>
    <row r="466" spans="1:71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71"/>
      <c r="BM466" s="71"/>
      <c r="BN466" s="77"/>
      <c r="BO466" s="38"/>
      <c r="BP466" s="34"/>
      <c r="BQ466" s="51"/>
      <c r="BR466" s="72"/>
      <c r="BS466" s="34"/>
    </row>
    <row r="467" spans="1:71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71"/>
      <c r="BM467" s="71"/>
      <c r="BN467" s="77"/>
      <c r="BO467" s="38"/>
      <c r="BP467" s="34"/>
      <c r="BQ467" s="51"/>
      <c r="BR467" s="72"/>
      <c r="BS467" s="34"/>
    </row>
    <row r="468" spans="1:71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71"/>
      <c r="BM468" s="71"/>
      <c r="BN468" s="77"/>
      <c r="BO468" s="38"/>
      <c r="BP468" s="34"/>
      <c r="BQ468" s="51"/>
      <c r="BR468" s="72"/>
      <c r="BS468" s="34"/>
    </row>
    <row r="469" spans="1:71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71"/>
      <c r="BM469" s="71"/>
      <c r="BN469" s="77"/>
      <c r="BO469" s="38"/>
      <c r="BP469" s="34"/>
      <c r="BQ469" s="51"/>
      <c r="BR469" s="72"/>
      <c r="BS469" s="34"/>
    </row>
    <row r="470" spans="1:71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71"/>
      <c r="BM470" s="71"/>
      <c r="BN470" s="77"/>
      <c r="BO470" s="38"/>
      <c r="BP470" s="34"/>
      <c r="BQ470" s="51"/>
      <c r="BR470" s="72"/>
      <c r="BS470" s="34"/>
    </row>
    <row r="471" spans="1:71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71"/>
      <c r="BM471" s="71"/>
      <c r="BN471" s="77"/>
      <c r="BO471" s="38"/>
      <c r="BP471" s="34"/>
      <c r="BQ471" s="51"/>
      <c r="BR471" s="72"/>
      <c r="BS471" s="34"/>
    </row>
    <row r="472" spans="1:71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71"/>
      <c r="BM472" s="71"/>
      <c r="BN472" s="77"/>
      <c r="BO472" s="38"/>
      <c r="BP472" s="34"/>
      <c r="BQ472" s="51"/>
      <c r="BR472" s="72"/>
      <c r="BS472" s="34"/>
    </row>
    <row r="473" spans="1:71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71"/>
      <c r="BM473" s="71"/>
      <c r="BN473" s="77"/>
      <c r="BO473" s="38"/>
      <c r="BP473" s="34"/>
      <c r="BQ473" s="51"/>
      <c r="BR473" s="72"/>
      <c r="BS473" s="34"/>
    </row>
    <row r="474" spans="1:71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71"/>
      <c r="BM474" s="71"/>
      <c r="BN474" s="77"/>
      <c r="BO474" s="38"/>
      <c r="BP474" s="34"/>
      <c r="BQ474" s="51"/>
      <c r="BR474" s="72"/>
      <c r="BS474" s="34"/>
    </row>
    <row r="475" spans="1:71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71"/>
      <c r="BM475" s="71"/>
      <c r="BN475" s="77"/>
      <c r="BO475" s="38"/>
      <c r="BP475" s="34"/>
      <c r="BQ475" s="51"/>
      <c r="BR475" s="72"/>
      <c r="BS475" s="34"/>
    </row>
    <row r="476" spans="1:71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71"/>
      <c r="BM476" s="71"/>
      <c r="BN476" s="77"/>
      <c r="BO476" s="38"/>
      <c r="BP476" s="34"/>
      <c r="BQ476" s="51"/>
      <c r="BR476" s="72"/>
      <c r="BS476" s="34"/>
    </row>
    <row r="477" spans="1:71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71"/>
      <c r="BM477" s="71"/>
      <c r="BN477" s="77"/>
      <c r="BO477" s="38"/>
      <c r="BP477" s="34"/>
      <c r="BQ477" s="51"/>
      <c r="BR477" s="72"/>
      <c r="BS477" s="34"/>
    </row>
    <row r="478" spans="1:71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71"/>
      <c r="BM478" s="71"/>
      <c r="BN478" s="77"/>
      <c r="BO478" s="38"/>
      <c r="BP478" s="34"/>
      <c r="BQ478" s="51"/>
      <c r="BR478" s="72"/>
      <c r="BS478" s="34"/>
    </row>
    <row r="479" spans="1:71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71"/>
      <c r="BM479" s="71"/>
      <c r="BN479" s="77"/>
      <c r="BO479" s="38"/>
      <c r="BP479" s="34"/>
      <c r="BQ479" s="51"/>
      <c r="BR479" s="72"/>
      <c r="BS479" s="34"/>
    </row>
    <row r="480" spans="1:71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71"/>
      <c r="BM480" s="71"/>
      <c r="BN480" s="77"/>
      <c r="BO480" s="38"/>
      <c r="BP480" s="34"/>
      <c r="BQ480" s="51"/>
      <c r="BR480" s="72"/>
      <c r="BS480" s="34"/>
    </row>
    <row r="481" spans="1:71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71"/>
      <c r="BM481" s="71"/>
      <c r="BN481" s="77"/>
      <c r="BO481" s="38"/>
      <c r="BP481" s="34"/>
      <c r="BQ481" s="51"/>
      <c r="BR481" s="72"/>
      <c r="BS481" s="34"/>
    </row>
    <row r="482" spans="1:71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71"/>
      <c r="BM482" s="71"/>
      <c r="BN482" s="77"/>
      <c r="BO482" s="38"/>
      <c r="BP482" s="34"/>
      <c r="BQ482" s="51"/>
      <c r="BR482" s="72"/>
      <c r="BS482" s="34"/>
    </row>
    <row r="483" spans="1:71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71"/>
      <c r="BM483" s="71"/>
      <c r="BN483" s="77"/>
      <c r="BO483" s="38"/>
      <c r="BP483" s="34"/>
      <c r="BQ483" s="51"/>
      <c r="BR483" s="72"/>
      <c r="BS483" s="34"/>
    </row>
    <row r="484" spans="1:71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71"/>
      <c r="BM484" s="71"/>
      <c r="BN484" s="77"/>
      <c r="BO484" s="38"/>
      <c r="BP484" s="34"/>
      <c r="BQ484" s="51"/>
      <c r="BR484" s="72"/>
      <c r="BS484" s="34"/>
    </row>
    <row r="485" spans="1:71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71"/>
      <c r="BM485" s="71"/>
      <c r="BN485" s="77"/>
      <c r="BO485" s="38"/>
      <c r="BP485" s="34"/>
      <c r="BQ485" s="51"/>
      <c r="BR485" s="72"/>
      <c r="BS485" s="34"/>
    </row>
    <row r="486" spans="1:71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71"/>
      <c r="BM486" s="71"/>
      <c r="BN486" s="77"/>
      <c r="BO486" s="38"/>
      <c r="BP486" s="34"/>
      <c r="BQ486" s="51"/>
      <c r="BR486" s="72"/>
      <c r="BS486" s="34"/>
    </row>
    <row r="487" spans="1:71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71"/>
      <c r="BM487" s="71"/>
      <c r="BN487" s="77"/>
      <c r="BO487" s="38"/>
      <c r="BP487" s="34"/>
      <c r="BQ487" s="51"/>
      <c r="BR487" s="72"/>
      <c r="BS487" s="34"/>
    </row>
    <row r="488" spans="1:71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71"/>
      <c r="BM488" s="71"/>
      <c r="BN488" s="77"/>
      <c r="BO488" s="38"/>
      <c r="BP488" s="34"/>
      <c r="BQ488" s="51"/>
      <c r="BR488" s="72"/>
      <c r="BS488" s="34"/>
    </row>
    <row r="489" spans="1:71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71"/>
      <c r="BM489" s="71"/>
      <c r="BN489" s="77"/>
      <c r="BO489" s="38"/>
      <c r="BP489" s="34"/>
      <c r="BQ489" s="51"/>
      <c r="BR489" s="72"/>
      <c r="BS489" s="34"/>
    </row>
    <row r="490" spans="1:71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71"/>
      <c r="BM490" s="71"/>
      <c r="BN490" s="77"/>
      <c r="BO490" s="38"/>
      <c r="BP490" s="34"/>
      <c r="BQ490" s="51"/>
      <c r="BR490" s="72"/>
      <c r="BS490" s="34"/>
    </row>
    <row r="491" spans="1:71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71"/>
      <c r="BM491" s="71"/>
      <c r="BN491" s="77"/>
      <c r="BO491" s="38"/>
      <c r="BP491" s="34"/>
      <c r="BQ491" s="51"/>
      <c r="BR491" s="72"/>
      <c r="BS491" s="34"/>
    </row>
    <row r="492" spans="1:71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71"/>
      <c r="BM492" s="71"/>
      <c r="BN492" s="77"/>
      <c r="BO492" s="38"/>
      <c r="BP492" s="34"/>
      <c r="BQ492" s="51"/>
      <c r="BR492" s="72"/>
      <c r="BS492" s="34"/>
    </row>
    <row r="493" spans="1:71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71"/>
      <c r="BM493" s="71"/>
      <c r="BN493" s="77"/>
      <c r="BO493" s="38"/>
      <c r="BP493" s="34"/>
      <c r="BQ493" s="51"/>
      <c r="BR493" s="72"/>
      <c r="BS493" s="34"/>
    </row>
    <row r="494" spans="1:71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71"/>
      <c r="BM494" s="71"/>
      <c r="BN494" s="77"/>
      <c r="BO494" s="38"/>
      <c r="BP494" s="34"/>
      <c r="BQ494" s="51"/>
      <c r="BR494" s="72"/>
      <c r="BS494" s="34"/>
    </row>
    <row r="495" spans="1:71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71"/>
      <c r="BM495" s="71"/>
      <c r="BN495" s="77"/>
      <c r="BO495" s="38"/>
      <c r="BP495" s="34"/>
      <c r="BQ495" s="51"/>
      <c r="BR495" s="72"/>
      <c r="BS495" s="34"/>
    </row>
    <row r="496" spans="1:71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71"/>
      <c r="BM496" s="71"/>
      <c r="BN496" s="77"/>
      <c r="BO496" s="38"/>
      <c r="BP496" s="34"/>
      <c r="BQ496" s="51"/>
      <c r="BR496" s="72"/>
      <c r="BS496" s="34"/>
    </row>
    <row r="497" spans="1:71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71"/>
      <c r="BM497" s="71"/>
      <c r="BN497" s="77"/>
      <c r="BO497" s="38"/>
      <c r="BP497" s="34"/>
      <c r="BQ497" s="51"/>
      <c r="BR497" s="72"/>
      <c r="BS497" s="34"/>
    </row>
    <row r="498" spans="1:71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71"/>
      <c r="BM498" s="71"/>
      <c r="BN498" s="77"/>
      <c r="BO498" s="38"/>
      <c r="BP498" s="34"/>
      <c r="BQ498" s="51"/>
      <c r="BR498" s="72"/>
      <c r="BS498" s="34"/>
    </row>
    <row r="499" spans="1:71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71"/>
      <c r="BM499" s="71"/>
      <c r="BN499" s="77"/>
      <c r="BO499" s="38"/>
      <c r="BP499" s="34"/>
      <c r="BQ499" s="51"/>
      <c r="BR499" s="72"/>
      <c r="BS499" s="34"/>
    </row>
    <row r="500" spans="1:71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71"/>
      <c r="BM500" s="71"/>
      <c r="BN500" s="77"/>
      <c r="BO500" s="38"/>
      <c r="BP500" s="34"/>
      <c r="BQ500" s="51"/>
      <c r="BR500" s="72"/>
      <c r="BS500" s="34"/>
    </row>
    <row r="501" spans="1:71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71"/>
      <c r="BM501" s="71"/>
      <c r="BN501" s="77"/>
      <c r="BO501" s="38"/>
      <c r="BP501" s="34"/>
      <c r="BQ501" s="51"/>
      <c r="BR501" s="72"/>
      <c r="BS501" s="34"/>
    </row>
    <row r="502" spans="1:71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71"/>
      <c r="BM502" s="71"/>
      <c r="BN502" s="77"/>
      <c r="BO502" s="38"/>
      <c r="BP502" s="34"/>
      <c r="BQ502" s="51"/>
      <c r="BR502" s="72"/>
      <c r="BS502" s="34"/>
    </row>
    <row r="503" spans="1:71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71"/>
      <c r="BM503" s="71"/>
      <c r="BN503" s="77"/>
      <c r="BO503" s="38"/>
      <c r="BP503" s="34"/>
      <c r="BQ503" s="51"/>
      <c r="BR503" s="72"/>
      <c r="BS503" s="34"/>
    </row>
    <row r="504" spans="1:71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71"/>
      <c r="BM504" s="71"/>
      <c r="BN504" s="77"/>
      <c r="BO504" s="38"/>
      <c r="BP504" s="34"/>
      <c r="BQ504" s="51"/>
      <c r="BR504" s="72"/>
      <c r="BS504" s="34"/>
    </row>
    <row r="505" spans="1:71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71"/>
      <c r="BM505" s="71"/>
      <c r="BN505" s="77"/>
      <c r="BO505" s="38"/>
      <c r="BP505" s="34"/>
      <c r="BQ505" s="51"/>
      <c r="BR505" s="72"/>
      <c r="BS505" s="34"/>
    </row>
    <row r="506" spans="1:71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71"/>
      <c r="BM506" s="71"/>
      <c r="BN506" s="77"/>
      <c r="BO506" s="38"/>
      <c r="BP506" s="34"/>
      <c r="BQ506" s="51"/>
      <c r="BR506" s="72"/>
      <c r="BS506" s="34"/>
    </row>
    <row r="507" spans="1:71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71"/>
      <c r="BM507" s="71"/>
      <c r="BN507" s="77"/>
      <c r="BO507" s="38"/>
      <c r="BP507" s="34"/>
      <c r="BQ507" s="51"/>
      <c r="BR507" s="72"/>
      <c r="BS507" s="34"/>
    </row>
    <row r="508" spans="1:71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71"/>
      <c r="BM508" s="71"/>
      <c r="BN508" s="77"/>
      <c r="BO508" s="38"/>
      <c r="BP508" s="34"/>
      <c r="BQ508" s="51"/>
      <c r="BR508" s="72"/>
      <c r="BS508" s="34"/>
    </row>
    <row r="509" spans="1:71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71"/>
      <c r="BM509" s="71"/>
      <c r="BN509" s="77"/>
      <c r="BO509" s="38"/>
      <c r="BP509" s="34"/>
      <c r="BQ509" s="51"/>
      <c r="BR509" s="72"/>
      <c r="BS509" s="34"/>
    </row>
    <row r="510" spans="1:71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71"/>
      <c r="BM510" s="71"/>
      <c r="BN510" s="77"/>
      <c r="BO510" s="38"/>
      <c r="BP510" s="34"/>
      <c r="BQ510" s="51"/>
      <c r="BR510" s="72"/>
      <c r="BS510" s="34"/>
    </row>
    <row r="511" spans="1:71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71"/>
      <c r="BM511" s="71"/>
      <c r="BN511" s="77"/>
      <c r="BO511" s="38"/>
      <c r="BP511" s="34"/>
      <c r="BQ511" s="51"/>
      <c r="BR511" s="72"/>
      <c r="BS511" s="34"/>
    </row>
    <row r="512" spans="1:71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71"/>
      <c r="BM512" s="71"/>
      <c r="BN512" s="77"/>
      <c r="BO512" s="38"/>
      <c r="BP512" s="34"/>
      <c r="BQ512" s="51"/>
      <c r="BR512" s="72"/>
      <c r="BS512" s="34"/>
    </row>
    <row r="513" spans="1:71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71"/>
      <c r="BM513" s="71"/>
      <c r="BN513" s="77"/>
      <c r="BO513" s="38"/>
      <c r="BP513" s="34"/>
      <c r="BQ513" s="51"/>
      <c r="BR513" s="72"/>
      <c r="BS513" s="34"/>
    </row>
    <row r="514" spans="1:71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71"/>
      <c r="BM514" s="71"/>
      <c r="BN514" s="77"/>
      <c r="BO514" s="38"/>
      <c r="BP514" s="34"/>
      <c r="BQ514" s="51"/>
      <c r="BR514" s="72"/>
      <c r="BS514" s="34"/>
    </row>
    <row r="515" spans="1:71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71"/>
      <c r="BM515" s="71"/>
      <c r="BN515" s="77"/>
      <c r="BO515" s="38"/>
      <c r="BP515" s="34"/>
      <c r="BQ515" s="51"/>
      <c r="BR515" s="72"/>
      <c r="BS515" s="34"/>
    </row>
    <row r="516" spans="1:71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71"/>
      <c r="BM516" s="71"/>
      <c r="BN516" s="77"/>
      <c r="BO516" s="38"/>
      <c r="BP516" s="34"/>
      <c r="BQ516" s="51"/>
      <c r="BR516" s="72"/>
      <c r="BS516" s="34"/>
    </row>
    <row r="517" spans="1:71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71"/>
      <c r="BM517" s="71"/>
      <c r="BN517" s="77"/>
      <c r="BO517" s="38"/>
      <c r="BP517" s="34"/>
      <c r="BQ517" s="51"/>
      <c r="BR517" s="72"/>
      <c r="BS517" s="34"/>
    </row>
    <row r="518" spans="1:71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71"/>
      <c r="BM518" s="71"/>
      <c r="BN518" s="77"/>
      <c r="BO518" s="38"/>
      <c r="BP518" s="34"/>
      <c r="BQ518" s="51"/>
      <c r="BR518" s="72"/>
      <c r="BS518" s="34"/>
    </row>
    <row r="519" spans="1:71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71"/>
      <c r="BM519" s="71"/>
      <c r="BN519" s="77"/>
      <c r="BO519" s="38"/>
      <c r="BP519" s="34"/>
      <c r="BQ519" s="51"/>
      <c r="BR519" s="72"/>
      <c r="BS519" s="34"/>
    </row>
    <row r="520" spans="1:71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71"/>
      <c r="BM520" s="71"/>
      <c r="BN520" s="77"/>
      <c r="BO520" s="38"/>
      <c r="BP520" s="34"/>
      <c r="BQ520" s="51"/>
      <c r="BR520" s="72"/>
      <c r="BS520" s="34"/>
    </row>
    <row r="521" spans="1:71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71"/>
      <c r="BM521" s="71"/>
      <c r="BN521" s="77"/>
      <c r="BO521" s="38"/>
      <c r="BP521" s="34"/>
      <c r="BQ521" s="51"/>
      <c r="BR521" s="72"/>
      <c r="BS521" s="34"/>
    </row>
    <row r="522" spans="1:71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71"/>
      <c r="BM522" s="71"/>
      <c r="BN522" s="77"/>
      <c r="BO522" s="38"/>
      <c r="BP522" s="34"/>
      <c r="BQ522" s="51"/>
      <c r="BR522" s="72"/>
      <c r="BS522" s="34"/>
    </row>
    <row r="523" spans="1:71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71"/>
      <c r="BM523" s="71"/>
      <c r="BN523" s="77"/>
      <c r="BO523" s="38"/>
      <c r="BP523" s="34"/>
      <c r="BQ523" s="51"/>
      <c r="BR523" s="72"/>
      <c r="BS523" s="34"/>
    </row>
    <row r="524" spans="1:71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71"/>
      <c r="BM524" s="71"/>
      <c r="BN524" s="77"/>
      <c r="BO524" s="38"/>
      <c r="BP524" s="34"/>
      <c r="BQ524" s="51"/>
      <c r="BR524" s="72"/>
      <c r="BS524" s="34"/>
    </row>
    <row r="525" spans="1:71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71"/>
      <c r="BM525" s="71"/>
      <c r="BN525" s="77"/>
      <c r="BO525" s="38"/>
      <c r="BP525" s="34"/>
      <c r="BQ525" s="51"/>
      <c r="BR525" s="72"/>
      <c r="BS525" s="34"/>
    </row>
    <row r="526" spans="1:71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71"/>
      <c r="BM526" s="71"/>
      <c r="BN526" s="77"/>
      <c r="BO526" s="38"/>
      <c r="BP526" s="34"/>
      <c r="BQ526" s="51"/>
      <c r="BR526" s="72"/>
      <c r="BS526" s="34"/>
    </row>
    <row r="527" spans="1:71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71"/>
      <c r="BM527" s="71"/>
      <c r="BN527" s="77"/>
      <c r="BO527" s="38"/>
      <c r="BP527" s="34"/>
      <c r="BQ527" s="51"/>
      <c r="BR527" s="72"/>
      <c r="BS527" s="34"/>
    </row>
    <row r="528" spans="1:71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71"/>
      <c r="BM528" s="71"/>
      <c r="BN528" s="77"/>
      <c r="BO528" s="38"/>
      <c r="BP528" s="34"/>
      <c r="BQ528" s="51"/>
      <c r="BR528" s="72"/>
      <c r="BS528" s="34"/>
    </row>
    <row r="529" spans="1:71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71"/>
      <c r="BM529" s="71"/>
      <c r="BN529" s="77"/>
      <c r="BO529" s="38"/>
      <c r="BP529" s="34"/>
      <c r="BQ529" s="51"/>
      <c r="BR529" s="72"/>
      <c r="BS529" s="34"/>
    </row>
    <row r="530" spans="1:71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71"/>
      <c r="BM530" s="71"/>
      <c r="BN530" s="77"/>
      <c r="BO530" s="38"/>
      <c r="BP530" s="34"/>
      <c r="BQ530" s="51"/>
      <c r="BR530" s="72"/>
      <c r="BS530" s="34"/>
    </row>
    <row r="531" spans="1:71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71"/>
      <c r="BM531" s="71"/>
      <c r="BN531" s="77"/>
      <c r="BO531" s="38"/>
      <c r="BP531" s="34"/>
      <c r="BQ531" s="51"/>
      <c r="BR531" s="72"/>
      <c r="BS531" s="34"/>
    </row>
    <row r="532" spans="1:71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71"/>
      <c r="BM532" s="71"/>
      <c r="BN532" s="77"/>
      <c r="BO532" s="38"/>
      <c r="BP532" s="34"/>
      <c r="BQ532" s="51"/>
      <c r="BR532" s="72"/>
      <c r="BS532" s="34"/>
    </row>
    <row r="533" spans="1:71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71"/>
      <c r="BM533" s="71"/>
      <c r="BN533" s="77"/>
      <c r="BO533" s="38"/>
      <c r="BP533" s="34"/>
      <c r="BQ533" s="51"/>
      <c r="BR533" s="72"/>
      <c r="BS533" s="34"/>
    </row>
    <row r="534" spans="1:71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71"/>
      <c r="BM534" s="71"/>
      <c r="BN534" s="77"/>
      <c r="BO534" s="38"/>
      <c r="BP534" s="34"/>
      <c r="BQ534" s="51"/>
      <c r="BR534" s="72"/>
      <c r="BS534" s="34"/>
    </row>
    <row r="535" spans="1:71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71"/>
      <c r="BM535" s="71"/>
      <c r="BN535" s="77"/>
      <c r="BO535" s="38"/>
      <c r="BP535" s="34"/>
      <c r="BQ535" s="51"/>
      <c r="BR535" s="72"/>
      <c r="BS535" s="34"/>
    </row>
    <row r="536" spans="1:71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71"/>
      <c r="BM536" s="71"/>
      <c r="BN536" s="77"/>
      <c r="BO536" s="38"/>
      <c r="BP536" s="34"/>
      <c r="BQ536" s="51"/>
      <c r="BR536" s="72"/>
      <c r="BS536" s="34"/>
    </row>
    <row r="537" spans="1:71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71"/>
      <c r="BM537" s="71"/>
      <c r="BN537" s="77"/>
      <c r="BO537" s="38"/>
      <c r="BP537" s="34"/>
      <c r="BQ537" s="51"/>
      <c r="BR537" s="72"/>
      <c r="BS537" s="34"/>
    </row>
    <row r="538" spans="1:71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71"/>
      <c r="BM538" s="71"/>
      <c r="BN538" s="77"/>
      <c r="BO538" s="38"/>
      <c r="BP538" s="34"/>
      <c r="BQ538" s="51"/>
      <c r="BR538" s="72"/>
      <c r="BS538" s="34"/>
    </row>
    <row r="539" spans="1:71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71"/>
      <c r="BM539" s="71"/>
      <c r="BN539" s="77"/>
      <c r="BO539" s="38"/>
      <c r="BP539" s="34"/>
      <c r="BQ539" s="51"/>
      <c r="BR539" s="72"/>
      <c r="BS539" s="34"/>
    </row>
    <row r="540" spans="1:71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71"/>
      <c r="BM540" s="71"/>
      <c r="BN540" s="77"/>
      <c r="BO540" s="38"/>
      <c r="BP540" s="34"/>
      <c r="BQ540" s="51"/>
      <c r="BR540" s="72"/>
      <c r="BS540" s="34"/>
    </row>
    <row r="541" spans="1:71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71"/>
      <c r="BM541" s="71"/>
      <c r="BN541" s="77"/>
      <c r="BO541" s="38"/>
      <c r="BP541" s="34"/>
      <c r="BQ541" s="51"/>
      <c r="BR541" s="72"/>
      <c r="BS541" s="34"/>
    </row>
    <row r="542" spans="1:71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71"/>
      <c r="BM542" s="71"/>
      <c r="BN542" s="77"/>
      <c r="BO542" s="38"/>
      <c r="BP542" s="34"/>
      <c r="BQ542" s="51"/>
      <c r="BR542" s="72"/>
      <c r="BS542" s="34"/>
    </row>
    <row r="543" spans="1:71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71"/>
      <c r="BM543" s="71"/>
      <c r="BN543" s="77"/>
      <c r="BO543" s="38"/>
      <c r="BP543" s="34"/>
      <c r="BQ543" s="51"/>
      <c r="BR543" s="72"/>
      <c r="BS543" s="34"/>
    </row>
    <row r="544" spans="1:71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71"/>
      <c r="BM544" s="71"/>
      <c r="BN544" s="77"/>
      <c r="BO544" s="38"/>
      <c r="BP544" s="34"/>
      <c r="BQ544" s="51"/>
      <c r="BR544" s="72"/>
      <c r="BS544" s="34"/>
    </row>
    <row r="545" spans="1:71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71"/>
      <c r="BM545" s="71"/>
      <c r="BN545" s="77"/>
      <c r="BO545" s="38"/>
      <c r="BP545" s="34"/>
      <c r="BQ545" s="51"/>
      <c r="BR545" s="72"/>
      <c r="BS545" s="34"/>
    </row>
    <row r="546" spans="1:71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71"/>
      <c r="BM546" s="71"/>
      <c r="BN546" s="77"/>
      <c r="BO546" s="38"/>
      <c r="BP546" s="34"/>
      <c r="BQ546" s="51"/>
      <c r="BR546" s="72"/>
      <c r="BS546" s="34"/>
    </row>
    <row r="547" spans="1:71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71"/>
      <c r="BM547" s="71"/>
      <c r="BN547" s="77"/>
      <c r="BO547" s="38"/>
      <c r="BP547" s="34"/>
      <c r="BQ547" s="51"/>
      <c r="BR547" s="72"/>
      <c r="BS547" s="34"/>
    </row>
    <row r="548" spans="1:71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71"/>
      <c r="BM548" s="71"/>
      <c r="BN548" s="77"/>
      <c r="BO548" s="38"/>
      <c r="BP548" s="34"/>
      <c r="BQ548" s="51"/>
      <c r="BR548" s="72"/>
      <c r="BS548" s="34"/>
    </row>
    <row r="549" spans="1:71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71"/>
      <c r="BM549" s="71"/>
      <c r="BN549" s="77"/>
      <c r="BO549" s="38"/>
      <c r="BP549" s="34"/>
      <c r="BQ549" s="51"/>
      <c r="BR549" s="72"/>
      <c r="BS549" s="34"/>
    </row>
    <row r="550" spans="1:71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71"/>
      <c r="BM550" s="71"/>
      <c r="BN550" s="77"/>
      <c r="BO550" s="38"/>
      <c r="BP550" s="34"/>
      <c r="BQ550" s="51"/>
      <c r="BR550" s="72"/>
      <c r="BS550" s="34"/>
    </row>
    <row r="551" spans="1:71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71"/>
      <c r="BM551" s="71"/>
      <c r="BN551" s="77"/>
      <c r="BO551" s="38"/>
      <c r="BP551" s="34"/>
      <c r="BQ551" s="51"/>
      <c r="BR551" s="72"/>
      <c r="BS551" s="34"/>
    </row>
    <row r="552" spans="1:71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71"/>
      <c r="BM552" s="71"/>
      <c r="BN552" s="77"/>
      <c r="BO552" s="38"/>
      <c r="BP552" s="34"/>
      <c r="BQ552" s="51"/>
      <c r="BR552" s="72"/>
      <c r="BS552" s="34"/>
    </row>
    <row r="553" spans="1:71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71"/>
      <c r="BM553" s="71"/>
      <c r="BN553" s="77"/>
      <c r="BO553" s="38"/>
      <c r="BP553" s="34"/>
      <c r="BQ553" s="51"/>
      <c r="BR553" s="72"/>
      <c r="BS553" s="34"/>
    </row>
    <row r="554" spans="1:71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71"/>
      <c r="BM554" s="71"/>
      <c r="BN554" s="77"/>
      <c r="BO554" s="38"/>
      <c r="BP554" s="34"/>
      <c r="BQ554" s="51"/>
      <c r="BR554" s="72"/>
      <c r="BS554" s="34"/>
    </row>
    <row r="555" spans="1:71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71"/>
      <c r="BM555" s="71"/>
      <c r="BN555" s="77"/>
      <c r="BO555" s="38"/>
      <c r="BP555" s="34"/>
      <c r="BQ555" s="51"/>
      <c r="BR555" s="72"/>
      <c r="BS555" s="34"/>
    </row>
    <row r="556" spans="1:71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71"/>
      <c r="BM556" s="71"/>
      <c r="BN556" s="77"/>
      <c r="BO556" s="38"/>
      <c r="BP556" s="34"/>
      <c r="BQ556" s="51"/>
      <c r="BR556" s="72"/>
      <c r="BS556" s="34"/>
    </row>
    <row r="557" spans="1:71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71"/>
      <c r="BM557" s="71"/>
      <c r="BN557" s="77"/>
      <c r="BO557" s="38"/>
      <c r="BP557" s="34"/>
      <c r="BQ557" s="51"/>
      <c r="BR557" s="72"/>
      <c r="BS557" s="34"/>
    </row>
    <row r="558" spans="1:71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71"/>
      <c r="BM558" s="71"/>
      <c r="BN558" s="77"/>
      <c r="BO558" s="38"/>
      <c r="BP558" s="34"/>
      <c r="BQ558" s="51"/>
      <c r="BR558" s="72"/>
      <c r="BS558" s="34"/>
    </row>
    <row r="559" spans="1:71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71"/>
      <c r="BM559" s="71"/>
      <c r="BN559" s="77"/>
      <c r="BO559" s="38"/>
      <c r="BP559" s="34"/>
      <c r="BQ559" s="51"/>
      <c r="BR559" s="72"/>
      <c r="BS559" s="34"/>
    </row>
    <row r="560" spans="1:71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71"/>
      <c r="BM560" s="71"/>
      <c r="BN560" s="77"/>
      <c r="BO560" s="38"/>
      <c r="BP560" s="34"/>
      <c r="BQ560" s="51"/>
      <c r="BR560" s="72"/>
      <c r="BS560" s="34"/>
    </row>
    <row r="561" spans="1:71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71"/>
      <c r="BM561" s="71"/>
      <c r="BN561" s="77"/>
      <c r="BO561" s="38"/>
      <c r="BP561" s="34"/>
      <c r="BQ561" s="51"/>
      <c r="BR561" s="72"/>
      <c r="BS561" s="34"/>
    </row>
    <row r="562" spans="1:71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71"/>
      <c r="BM562" s="71"/>
      <c r="BN562" s="77"/>
      <c r="BO562" s="38"/>
      <c r="BP562" s="34"/>
      <c r="BQ562" s="51"/>
      <c r="BR562" s="72"/>
      <c r="BS562" s="34"/>
    </row>
    <row r="563" spans="1:71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71"/>
      <c r="BM563" s="71"/>
      <c r="BN563" s="77"/>
      <c r="BO563" s="38"/>
      <c r="BP563" s="34"/>
      <c r="BQ563" s="51"/>
      <c r="BR563" s="72"/>
      <c r="BS563" s="34"/>
    </row>
    <row r="564" spans="1:71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71"/>
      <c r="BM564" s="71"/>
      <c r="BN564" s="77"/>
      <c r="BO564" s="38"/>
      <c r="BP564" s="34"/>
      <c r="BQ564" s="51"/>
      <c r="BR564" s="72"/>
      <c r="BS564" s="34"/>
    </row>
    <row r="565" spans="1:71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71"/>
      <c r="BM565" s="71"/>
      <c r="BN565" s="77"/>
      <c r="BO565" s="38"/>
      <c r="BP565" s="34"/>
      <c r="BQ565" s="51"/>
      <c r="BR565" s="72"/>
      <c r="BS565" s="34"/>
    </row>
    <row r="566" spans="1:71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71"/>
      <c r="BM566" s="71"/>
      <c r="BN566" s="77"/>
      <c r="BO566" s="38"/>
      <c r="BP566" s="34"/>
      <c r="BQ566" s="51"/>
      <c r="BR566" s="72"/>
      <c r="BS566" s="34"/>
    </row>
    <row r="567" spans="1:71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71"/>
      <c r="BM567" s="71"/>
      <c r="BN567" s="77"/>
      <c r="BO567" s="38"/>
      <c r="BP567" s="34"/>
      <c r="BQ567" s="51"/>
      <c r="BR567" s="72"/>
      <c r="BS567" s="34"/>
    </row>
    <row r="568" spans="1:71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71"/>
      <c r="BM568" s="71"/>
      <c r="BN568" s="77"/>
      <c r="BO568" s="38"/>
      <c r="BP568" s="34"/>
      <c r="BQ568" s="51"/>
      <c r="BR568" s="72"/>
      <c r="BS568" s="34"/>
    </row>
    <row r="569" spans="1:71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71"/>
      <c r="BM569" s="71"/>
      <c r="BN569" s="77"/>
      <c r="BO569" s="38"/>
      <c r="BP569" s="34"/>
      <c r="BQ569" s="51"/>
      <c r="BR569" s="72"/>
      <c r="BS569" s="34"/>
    </row>
    <row r="570" spans="1:71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71"/>
      <c r="BM570" s="71"/>
      <c r="BN570" s="77"/>
      <c r="BO570" s="38"/>
      <c r="BP570" s="34"/>
      <c r="BQ570" s="51"/>
      <c r="BR570" s="72"/>
      <c r="BS570" s="34"/>
    </row>
    <row r="571" spans="1:71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71"/>
      <c r="BM571" s="71"/>
      <c r="BN571" s="77"/>
      <c r="BO571" s="38"/>
      <c r="BP571" s="34"/>
      <c r="BQ571" s="51"/>
      <c r="BR571" s="72"/>
      <c r="BS571" s="34"/>
    </row>
    <row r="572" spans="1:71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71"/>
      <c r="BM572" s="71"/>
      <c r="BN572" s="77"/>
      <c r="BO572" s="38"/>
      <c r="BP572" s="34"/>
      <c r="BQ572" s="51"/>
      <c r="BR572" s="72"/>
      <c r="BS572" s="34"/>
    </row>
    <row r="573" spans="1:71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71"/>
      <c r="BM573" s="71"/>
      <c r="BN573" s="77"/>
      <c r="BO573" s="38"/>
      <c r="BP573" s="34"/>
      <c r="BQ573" s="51"/>
      <c r="BR573" s="72"/>
      <c r="BS573" s="34"/>
    </row>
    <row r="574" spans="1:71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71"/>
      <c r="BM574" s="71"/>
      <c r="BN574" s="77"/>
      <c r="BO574" s="38"/>
      <c r="BP574" s="34"/>
      <c r="BQ574" s="51"/>
      <c r="BR574" s="72"/>
      <c r="BS574" s="34"/>
    </row>
    <row r="575" spans="1:71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71"/>
      <c r="BM575" s="71"/>
      <c r="BN575" s="77"/>
      <c r="BO575" s="38"/>
      <c r="BP575" s="34"/>
      <c r="BQ575" s="51"/>
      <c r="BR575" s="72"/>
      <c r="BS575" s="34"/>
    </row>
    <row r="576" spans="1:71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71"/>
      <c r="BM576" s="71"/>
      <c r="BN576" s="77"/>
      <c r="BO576" s="38"/>
      <c r="BP576" s="34"/>
      <c r="BQ576" s="51"/>
      <c r="BR576" s="72"/>
      <c r="BS576" s="34"/>
    </row>
    <row r="577" spans="1:71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71"/>
      <c r="BM577" s="71"/>
      <c r="BN577" s="77"/>
      <c r="BO577" s="38"/>
      <c r="BP577" s="34"/>
      <c r="BQ577" s="51"/>
      <c r="BR577" s="72"/>
      <c r="BS577" s="34"/>
    </row>
    <row r="578" spans="1:71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71"/>
      <c r="BM578" s="71"/>
      <c r="BN578" s="77"/>
      <c r="BO578" s="38"/>
      <c r="BP578" s="34"/>
      <c r="BQ578" s="51"/>
      <c r="BR578" s="72"/>
      <c r="BS578" s="34"/>
    </row>
    <row r="579" spans="1:71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71"/>
      <c r="BM579" s="71"/>
      <c r="BN579" s="77"/>
      <c r="BO579" s="38"/>
      <c r="BP579" s="34"/>
      <c r="BQ579" s="51"/>
      <c r="BR579" s="72"/>
      <c r="BS579" s="34"/>
    </row>
    <row r="580" spans="1:71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71"/>
      <c r="BM580" s="71"/>
      <c r="BN580" s="77"/>
      <c r="BO580" s="38"/>
      <c r="BP580" s="34"/>
      <c r="BQ580" s="51"/>
      <c r="BR580" s="72"/>
      <c r="BS580" s="34"/>
    </row>
    <row r="581" spans="1:71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71"/>
      <c r="BM581" s="71"/>
      <c r="BN581" s="77"/>
      <c r="BO581" s="38"/>
      <c r="BP581" s="34"/>
      <c r="BQ581" s="51"/>
      <c r="BR581" s="72"/>
      <c r="BS581" s="34"/>
    </row>
    <row r="582" spans="1:71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71"/>
      <c r="BM582" s="71"/>
      <c r="BN582" s="77"/>
      <c r="BO582" s="38"/>
      <c r="BP582" s="34"/>
      <c r="BQ582" s="51"/>
      <c r="BR582" s="72"/>
      <c r="BS582" s="34"/>
    </row>
    <row r="583" spans="1:71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71"/>
      <c r="BM583" s="71"/>
      <c r="BN583" s="77"/>
      <c r="BO583" s="38"/>
      <c r="BP583" s="34"/>
      <c r="BQ583" s="51"/>
      <c r="BR583" s="72"/>
      <c r="BS583" s="34"/>
    </row>
    <row r="584" spans="1:71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71"/>
      <c r="BM584" s="71"/>
      <c r="BN584" s="77"/>
      <c r="BO584" s="38"/>
      <c r="BP584" s="34"/>
      <c r="BQ584" s="51"/>
      <c r="BR584" s="72"/>
      <c r="BS584" s="34"/>
    </row>
    <row r="585" spans="1:71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71"/>
      <c r="BM585" s="71"/>
      <c r="BN585" s="77"/>
      <c r="BO585" s="38"/>
      <c r="BP585" s="34"/>
      <c r="BQ585" s="51"/>
      <c r="BR585" s="72"/>
      <c r="BS585" s="34"/>
    </row>
    <row r="586" spans="1:71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71"/>
      <c r="BM586" s="71"/>
      <c r="BN586" s="77"/>
      <c r="BO586" s="38"/>
      <c r="BP586" s="34"/>
      <c r="BQ586" s="51"/>
      <c r="BR586" s="72"/>
      <c r="BS586" s="34"/>
    </row>
    <row r="587" spans="1:71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71"/>
      <c r="BM587" s="71"/>
      <c r="BN587" s="77"/>
      <c r="BO587" s="38"/>
      <c r="BP587" s="34"/>
      <c r="BQ587" s="51"/>
      <c r="BR587" s="72"/>
      <c r="BS587" s="34"/>
    </row>
    <row r="588" spans="1:71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71"/>
      <c r="BM588" s="71"/>
      <c r="BN588" s="77"/>
      <c r="BO588" s="38"/>
      <c r="BP588" s="34"/>
      <c r="BQ588" s="51"/>
      <c r="BR588" s="72"/>
      <c r="BS588" s="34"/>
    </row>
    <row r="589" spans="1:71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71"/>
      <c r="BM589" s="71"/>
      <c r="BN589" s="77"/>
      <c r="BO589" s="38"/>
      <c r="BP589" s="34"/>
      <c r="BQ589" s="51"/>
      <c r="BR589" s="72"/>
      <c r="BS589" s="34"/>
    </row>
    <row r="590" spans="1:71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71"/>
      <c r="BM590" s="71"/>
      <c r="BN590" s="77"/>
      <c r="BO590" s="38"/>
      <c r="BP590" s="34"/>
      <c r="BQ590" s="51"/>
      <c r="BR590" s="72"/>
      <c r="BS590" s="34"/>
    </row>
    <row r="591" spans="1:71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71"/>
      <c r="BM591" s="71"/>
      <c r="BN591" s="77"/>
      <c r="BO591" s="38"/>
      <c r="BP591" s="34"/>
      <c r="BQ591" s="51"/>
      <c r="BR591" s="72"/>
      <c r="BS591" s="34"/>
    </row>
    <row r="592" spans="1:71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71"/>
      <c r="BM592" s="71"/>
      <c r="BN592" s="77"/>
      <c r="BO592" s="38"/>
      <c r="BP592" s="34"/>
      <c r="BQ592" s="51"/>
      <c r="BR592" s="72"/>
      <c r="BS592" s="34"/>
    </row>
    <row r="593" spans="1:71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71"/>
      <c r="BM593" s="71"/>
      <c r="BN593" s="77"/>
      <c r="BO593" s="38"/>
      <c r="BP593" s="34"/>
      <c r="BQ593" s="51"/>
      <c r="BR593" s="72"/>
      <c r="BS593" s="34"/>
    </row>
    <row r="594" spans="1:71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71"/>
      <c r="BM594" s="71"/>
      <c r="BN594" s="77"/>
      <c r="BO594" s="38"/>
      <c r="BP594" s="34"/>
      <c r="BQ594" s="51"/>
      <c r="BR594" s="72"/>
      <c r="BS594" s="34"/>
    </row>
    <row r="595" spans="1:71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71"/>
      <c r="BM595" s="71"/>
      <c r="BN595" s="77"/>
      <c r="BO595" s="38"/>
      <c r="BP595" s="34"/>
      <c r="BQ595" s="51"/>
      <c r="BR595" s="72"/>
      <c r="BS595" s="34"/>
    </row>
    <row r="596" spans="1:71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71"/>
      <c r="BM596" s="71"/>
      <c r="BN596" s="77"/>
      <c r="BO596" s="38"/>
      <c r="BP596" s="34"/>
      <c r="BQ596" s="51"/>
      <c r="BR596" s="72"/>
      <c r="BS596" s="34"/>
    </row>
    <row r="597" spans="1:71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71"/>
      <c r="BM597" s="71"/>
      <c r="BN597" s="77"/>
      <c r="BO597" s="38"/>
      <c r="BP597" s="34"/>
      <c r="BQ597" s="51"/>
      <c r="BR597" s="72"/>
      <c r="BS597" s="34"/>
    </row>
    <row r="598" spans="1:71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71"/>
      <c r="BM598" s="71"/>
      <c r="BN598" s="77"/>
      <c r="BO598" s="38"/>
      <c r="BP598" s="34"/>
      <c r="BQ598" s="51"/>
      <c r="BR598" s="72"/>
      <c r="BS598" s="34"/>
    </row>
    <row r="599" spans="1:71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71"/>
      <c r="BM599" s="71"/>
      <c r="BN599" s="77"/>
      <c r="BO599" s="38"/>
      <c r="BP599" s="34"/>
      <c r="BQ599" s="51"/>
      <c r="BR599" s="72"/>
      <c r="BS599" s="34"/>
    </row>
    <row r="600" spans="1:71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71"/>
      <c r="BM600" s="71"/>
      <c r="BN600" s="77"/>
      <c r="BO600" s="38"/>
      <c r="BP600" s="34"/>
      <c r="BQ600" s="51"/>
      <c r="BR600" s="72"/>
      <c r="BS600" s="34"/>
    </row>
    <row r="601" spans="1:71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71"/>
      <c r="BM601" s="71"/>
      <c r="BN601" s="77"/>
      <c r="BO601" s="38"/>
      <c r="BP601" s="34"/>
      <c r="BQ601" s="51"/>
      <c r="BR601" s="72"/>
      <c r="BS601" s="34"/>
    </row>
    <row r="602" spans="1:71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71"/>
      <c r="BM602" s="71"/>
      <c r="BN602" s="77"/>
      <c r="BO602" s="38"/>
      <c r="BP602" s="34"/>
      <c r="BQ602" s="51"/>
      <c r="BR602" s="72"/>
      <c r="BS602" s="34"/>
    </row>
    <row r="603" spans="1:71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71"/>
      <c r="BM603" s="71"/>
      <c r="BN603" s="77"/>
      <c r="BO603" s="38"/>
      <c r="BP603" s="34"/>
      <c r="BQ603" s="51"/>
      <c r="BR603" s="72"/>
      <c r="BS603" s="34"/>
    </row>
    <row r="604" spans="1:71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71"/>
      <c r="BM604" s="71"/>
      <c r="BN604" s="77"/>
      <c r="BO604" s="38"/>
      <c r="BP604" s="34"/>
      <c r="BQ604" s="51"/>
      <c r="BR604" s="72"/>
      <c r="BS604" s="34"/>
    </row>
    <row r="605" spans="1:71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71"/>
      <c r="BM605" s="71"/>
      <c r="BN605" s="77"/>
      <c r="BO605" s="38"/>
      <c r="BP605" s="34"/>
      <c r="BQ605" s="51"/>
      <c r="BR605" s="72"/>
      <c r="BS605" s="34"/>
    </row>
    <row r="606" spans="1:71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71"/>
      <c r="BM606" s="71"/>
      <c r="BN606" s="77"/>
      <c r="BO606" s="38"/>
      <c r="BP606" s="34"/>
      <c r="BQ606" s="51"/>
      <c r="BR606" s="72"/>
      <c r="BS606" s="34"/>
    </row>
    <row r="607" spans="1:71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71"/>
      <c r="BM607" s="71"/>
      <c r="BN607" s="77"/>
      <c r="BO607" s="38"/>
      <c r="BP607" s="34"/>
      <c r="BQ607" s="51"/>
      <c r="BR607" s="72"/>
      <c r="BS607" s="34"/>
    </row>
    <row r="608" spans="1:71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71"/>
      <c r="BM608" s="71"/>
      <c r="BN608" s="77"/>
      <c r="BO608" s="38"/>
      <c r="BP608" s="34"/>
      <c r="BQ608" s="51"/>
      <c r="BR608" s="72"/>
      <c r="BS608" s="34"/>
    </row>
    <row r="609" spans="1:71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71"/>
      <c r="BM609" s="71"/>
      <c r="BN609" s="77"/>
      <c r="BO609" s="38"/>
      <c r="BP609" s="34"/>
      <c r="BQ609" s="51"/>
      <c r="BR609" s="72"/>
      <c r="BS609" s="34"/>
    </row>
    <row r="610" spans="1:71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71"/>
      <c r="BM610" s="71"/>
      <c r="BN610" s="77"/>
      <c r="BO610" s="38"/>
      <c r="BP610" s="34"/>
      <c r="BQ610" s="51"/>
      <c r="BR610" s="72"/>
      <c r="BS610" s="34"/>
    </row>
    <row r="611" spans="1:71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71"/>
      <c r="BM611" s="71"/>
      <c r="BN611" s="77"/>
      <c r="BO611" s="38"/>
      <c r="BP611" s="34"/>
      <c r="BQ611" s="51"/>
      <c r="BR611" s="72"/>
      <c r="BS611" s="34"/>
    </row>
    <row r="612" spans="1:71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71"/>
      <c r="BM612" s="71"/>
      <c r="BN612" s="77"/>
      <c r="BO612" s="38"/>
      <c r="BP612" s="34"/>
      <c r="BQ612" s="51"/>
      <c r="BR612" s="72"/>
      <c r="BS612" s="34"/>
    </row>
    <row r="613" spans="1:71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71"/>
      <c r="BM613" s="71"/>
      <c r="BN613" s="77"/>
      <c r="BO613" s="38"/>
      <c r="BP613" s="34"/>
      <c r="BQ613" s="51"/>
      <c r="BR613" s="72"/>
      <c r="BS613" s="34"/>
    </row>
    <row r="614" spans="1:71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71"/>
      <c r="BM614" s="71"/>
      <c r="BN614" s="77"/>
      <c r="BO614" s="38"/>
      <c r="BP614" s="34"/>
      <c r="BQ614" s="51"/>
      <c r="BR614" s="72"/>
      <c r="BS614" s="34"/>
    </row>
    <row r="615" spans="1:71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71"/>
      <c r="BM615" s="71"/>
      <c r="BN615" s="77"/>
      <c r="BO615" s="38"/>
      <c r="BP615" s="34"/>
      <c r="BQ615" s="51"/>
      <c r="BR615" s="72"/>
      <c r="BS615" s="34"/>
    </row>
    <row r="616" spans="1:71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71"/>
      <c r="BM616" s="71"/>
      <c r="BN616" s="77"/>
      <c r="BO616" s="38"/>
      <c r="BP616" s="34"/>
      <c r="BQ616" s="51"/>
      <c r="BR616" s="72"/>
      <c r="BS616" s="34"/>
    </row>
    <row r="617" spans="1:71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71"/>
      <c r="BM617" s="71"/>
      <c r="BN617" s="77"/>
      <c r="BO617" s="38"/>
      <c r="BP617" s="34"/>
      <c r="BQ617" s="51"/>
      <c r="BR617" s="72"/>
      <c r="BS617" s="34"/>
    </row>
    <row r="618" spans="1:71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71"/>
      <c r="BM618" s="71"/>
      <c r="BN618" s="77"/>
      <c r="BO618" s="38"/>
      <c r="BP618" s="34"/>
      <c r="BQ618" s="51"/>
      <c r="BR618" s="72"/>
      <c r="BS618" s="34"/>
    </row>
    <row r="619" spans="1:71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71"/>
      <c r="BM619" s="71"/>
      <c r="BN619" s="77"/>
      <c r="BO619" s="38"/>
      <c r="BP619" s="34"/>
      <c r="BQ619" s="51"/>
      <c r="BR619" s="72"/>
      <c r="BS619" s="34"/>
    </row>
    <row r="620" spans="1:71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71"/>
      <c r="BM620" s="71"/>
      <c r="BN620" s="77"/>
      <c r="BO620" s="38"/>
      <c r="BP620" s="34"/>
      <c r="BQ620" s="51"/>
      <c r="BR620" s="72"/>
      <c r="BS620" s="34"/>
    </row>
    <row r="621" spans="1:71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71"/>
      <c r="BM621" s="71"/>
      <c r="BN621" s="77"/>
      <c r="BO621" s="38"/>
      <c r="BP621" s="34"/>
      <c r="BQ621" s="51"/>
      <c r="BR621" s="72"/>
      <c r="BS621" s="34"/>
    </row>
    <row r="622" spans="1:71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71"/>
      <c r="BM622" s="71"/>
      <c r="BN622" s="77"/>
      <c r="BO622" s="38"/>
      <c r="BP622" s="34"/>
      <c r="BQ622" s="51"/>
      <c r="BR622" s="72"/>
      <c r="BS622" s="34"/>
    </row>
    <row r="623" spans="1:71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71"/>
      <c r="BM623" s="71"/>
      <c r="BN623" s="77"/>
      <c r="BO623" s="38"/>
      <c r="BP623" s="34"/>
      <c r="BQ623" s="51"/>
      <c r="BR623" s="72"/>
      <c r="BS623" s="34"/>
    </row>
    <row r="624" spans="1:71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71"/>
      <c r="BM624" s="71"/>
      <c r="BN624" s="77"/>
      <c r="BO624" s="38"/>
      <c r="BP624" s="34"/>
      <c r="BQ624" s="51"/>
      <c r="BR624" s="72"/>
      <c r="BS624" s="34"/>
    </row>
    <row r="625" spans="1:71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71"/>
      <c r="BM625" s="71"/>
      <c r="BN625" s="77"/>
      <c r="BO625" s="38"/>
      <c r="BP625" s="34"/>
      <c r="BQ625" s="51"/>
      <c r="BR625" s="72"/>
      <c r="BS625" s="34"/>
    </row>
    <row r="626" spans="1:71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71"/>
      <c r="BM626" s="71"/>
      <c r="BN626" s="77"/>
      <c r="BO626" s="38"/>
      <c r="BP626" s="34"/>
      <c r="BQ626" s="51"/>
      <c r="BR626" s="72"/>
      <c r="BS626" s="34"/>
    </row>
    <row r="627" spans="1:71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71"/>
      <c r="BM627" s="71"/>
      <c r="BN627" s="77"/>
      <c r="BO627" s="38"/>
      <c r="BP627" s="34"/>
      <c r="BQ627" s="51"/>
      <c r="BR627" s="72"/>
      <c r="BS627" s="34"/>
    </row>
    <row r="628" spans="1:71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71"/>
      <c r="BM628" s="71"/>
      <c r="BN628" s="77"/>
      <c r="BO628" s="38"/>
      <c r="BP628" s="34"/>
      <c r="BQ628" s="51"/>
      <c r="BR628" s="72"/>
      <c r="BS628" s="34"/>
    </row>
    <row r="629" spans="1:71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71"/>
      <c r="BM629" s="71"/>
      <c r="BN629" s="77"/>
      <c r="BO629" s="38"/>
      <c r="BP629" s="34"/>
      <c r="BQ629" s="51"/>
      <c r="BR629" s="72"/>
      <c r="BS629" s="34"/>
    </row>
    <row r="630" spans="1:71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71"/>
      <c r="BM630" s="71"/>
      <c r="BN630" s="77"/>
      <c r="BO630" s="38"/>
      <c r="BP630" s="34"/>
      <c r="BQ630" s="51"/>
      <c r="BR630" s="72"/>
      <c r="BS630" s="34"/>
    </row>
    <row r="631" spans="1:71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71"/>
      <c r="BM631" s="71"/>
      <c r="BN631" s="77"/>
      <c r="BO631" s="38"/>
      <c r="BP631" s="34"/>
      <c r="BQ631" s="51"/>
      <c r="BR631" s="72"/>
      <c r="BS631" s="34"/>
    </row>
    <row r="632" spans="1:71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71"/>
      <c r="BM632" s="71"/>
      <c r="BN632" s="77"/>
      <c r="BO632" s="38"/>
      <c r="BP632" s="34"/>
      <c r="BQ632" s="51"/>
      <c r="BR632" s="72"/>
      <c r="BS632" s="34"/>
    </row>
    <row r="633" spans="1:71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71"/>
      <c r="BM633" s="71"/>
      <c r="BN633" s="77"/>
      <c r="BO633" s="38"/>
      <c r="BP633" s="34"/>
      <c r="BQ633" s="51"/>
      <c r="BR633" s="72"/>
      <c r="BS633" s="34"/>
    </row>
    <row r="634" spans="1:71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71"/>
      <c r="BM634" s="71"/>
      <c r="BN634" s="77"/>
      <c r="BO634" s="38"/>
      <c r="BP634" s="34"/>
      <c r="BQ634" s="51"/>
      <c r="BR634" s="72"/>
      <c r="BS634" s="34"/>
    </row>
    <row r="635" spans="1:71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71"/>
      <c r="BM635" s="71"/>
      <c r="BN635" s="77"/>
      <c r="BO635" s="38"/>
      <c r="BP635" s="34"/>
      <c r="BQ635" s="51"/>
      <c r="BR635" s="72"/>
      <c r="BS635" s="34"/>
    </row>
    <row r="636" spans="1:71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71"/>
      <c r="BM636" s="71"/>
      <c r="BN636" s="77"/>
      <c r="BO636" s="38"/>
      <c r="BP636" s="34"/>
      <c r="BQ636" s="51"/>
      <c r="BR636" s="72"/>
      <c r="BS636" s="34"/>
    </row>
    <row r="637" spans="1:71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71"/>
      <c r="BM637" s="71"/>
      <c r="BN637" s="77"/>
      <c r="BO637" s="38"/>
      <c r="BP637" s="34"/>
      <c r="BQ637" s="51"/>
      <c r="BR637" s="72"/>
      <c r="BS637" s="34"/>
    </row>
    <row r="638" spans="1:71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71"/>
      <c r="BM638" s="71"/>
      <c r="BN638" s="77"/>
      <c r="BO638" s="38"/>
      <c r="BP638" s="34"/>
      <c r="BQ638" s="51"/>
      <c r="BR638" s="72"/>
      <c r="BS638" s="34"/>
    </row>
    <row r="639" spans="1:71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71"/>
      <c r="BM639" s="71"/>
      <c r="BN639" s="77"/>
      <c r="BO639" s="38"/>
      <c r="BP639" s="34"/>
      <c r="BQ639" s="51"/>
      <c r="BR639" s="72"/>
      <c r="BS639" s="34"/>
    </row>
    <row r="640" spans="1:71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71"/>
      <c r="BM640" s="71"/>
      <c r="BN640" s="77"/>
      <c r="BO640" s="38"/>
      <c r="BP640" s="34"/>
      <c r="BQ640" s="51"/>
      <c r="BR640" s="72"/>
      <c r="BS640" s="34"/>
    </row>
    <row r="641" spans="1:71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71"/>
      <c r="BM641" s="71"/>
      <c r="BN641" s="77"/>
      <c r="BO641" s="38"/>
      <c r="BP641" s="34"/>
      <c r="BQ641" s="51"/>
      <c r="BR641" s="72"/>
      <c r="BS641" s="34"/>
    </row>
    <row r="642" spans="1:71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71"/>
      <c r="BM642" s="71"/>
      <c r="BN642" s="77"/>
      <c r="BO642" s="38"/>
      <c r="BP642" s="34"/>
      <c r="BQ642" s="51"/>
      <c r="BR642" s="72"/>
      <c r="BS642" s="34"/>
    </row>
    <row r="643" spans="1:71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71"/>
      <c r="BM643" s="71"/>
      <c r="BN643" s="77"/>
      <c r="BO643" s="38"/>
      <c r="BP643" s="34"/>
      <c r="BQ643" s="51"/>
      <c r="BR643" s="72"/>
      <c r="BS643" s="34"/>
    </row>
    <row r="644" spans="1:71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71"/>
      <c r="BM644" s="71"/>
      <c r="BN644" s="77"/>
      <c r="BO644" s="38"/>
      <c r="BP644" s="34"/>
      <c r="BQ644" s="51"/>
      <c r="BR644" s="72"/>
      <c r="BS644" s="34"/>
    </row>
    <row r="645" spans="1:71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71"/>
      <c r="BM645" s="71"/>
      <c r="BN645" s="77"/>
      <c r="BO645" s="38"/>
      <c r="BP645" s="34"/>
      <c r="BQ645" s="51"/>
      <c r="BR645" s="72"/>
      <c r="BS645" s="34"/>
    </row>
    <row r="646" spans="1:71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71"/>
      <c r="BM646" s="71"/>
      <c r="BN646" s="77"/>
      <c r="BO646" s="38"/>
      <c r="BP646" s="34"/>
      <c r="BQ646" s="51"/>
      <c r="BR646" s="72"/>
      <c r="BS646" s="34"/>
    </row>
    <row r="647" spans="1:71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71"/>
      <c r="BM647" s="71"/>
      <c r="BN647" s="77"/>
      <c r="BO647" s="38"/>
      <c r="BP647" s="34"/>
      <c r="BQ647" s="51"/>
      <c r="BR647" s="72"/>
      <c r="BS647" s="34"/>
    </row>
    <row r="648" spans="1:71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71"/>
      <c r="BM648" s="71"/>
      <c r="BN648" s="77"/>
      <c r="BO648" s="38"/>
      <c r="BP648" s="34"/>
      <c r="BQ648" s="51"/>
      <c r="BR648" s="72"/>
      <c r="BS648" s="34"/>
    </row>
    <row r="649" spans="1:71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71"/>
      <c r="BM649" s="71"/>
      <c r="BN649" s="77"/>
      <c r="BO649" s="38"/>
      <c r="BP649" s="34"/>
      <c r="BQ649" s="51"/>
      <c r="BR649" s="72"/>
      <c r="BS649" s="34"/>
    </row>
    <row r="650" spans="1:71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71"/>
      <c r="BM650" s="71"/>
      <c r="BN650" s="77"/>
      <c r="BO650" s="38"/>
      <c r="BP650" s="34"/>
      <c r="BQ650" s="51"/>
      <c r="BR650" s="72"/>
      <c r="BS650" s="34"/>
    </row>
    <row r="651" spans="1:71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71"/>
      <c r="BM651" s="71"/>
      <c r="BN651" s="77"/>
      <c r="BO651" s="38"/>
      <c r="BP651" s="34"/>
      <c r="BQ651" s="51"/>
      <c r="BR651" s="72"/>
      <c r="BS651" s="34"/>
    </row>
    <row r="652" spans="1:71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71"/>
      <c r="BM652" s="71"/>
      <c r="BN652" s="77"/>
      <c r="BO652" s="38"/>
      <c r="BP652" s="34"/>
      <c r="BQ652" s="51"/>
      <c r="BR652" s="72"/>
      <c r="BS652" s="34"/>
    </row>
    <row r="653" spans="1:71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71"/>
      <c r="BM653" s="71"/>
      <c r="BN653" s="77"/>
      <c r="BO653" s="38"/>
      <c r="BP653" s="34"/>
      <c r="BQ653" s="51"/>
      <c r="BR653" s="72"/>
      <c r="BS653" s="34"/>
    </row>
    <row r="654" spans="1:71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71"/>
      <c r="BM654" s="71"/>
      <c r="BN654" s="77"/>
      <c r="BO654" s="38"/>
      <c r="BP654" s="34"/>
      <c r="BQ654" s="51"/>
      <c r="BR654" s="72"/>
      <c r="BS654" s="34"/>
    </row>
    <row r="655" spans="1:71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71"/>
      <c r="BM655" s="71"/>
      <c r="BN655" s="77"/>
      <c r="BO655" s="38"/>
      <c r="BP655" s="34"/>
      <c r="BQ655" s="51"/>
      <c r="BR655" s="72"/>
      <c r="BS655" s="34"/>
    </row>
    <row r="656" spans="1:71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71"/>
      <c r="BM656" s="71"/>
      <c r="BN656" s="77"/>
      <c r="BO656" s="38"/>
      <c r="BP656" s="34"/>
      <c r="BQ656" s="51"/>
      <c r="BR656" s="72"/>
      <c r="BS656" s="34"/>
    </row>
    <row r="657" spans="1:71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71"/>
      <c r="BM657" s="71"/>
      <c r="BN657" s="77"/>
      <c r="BO657" s="38"/>
      <c r="BP657" s="34"/>
      <c r="BQ657" s="51"/>
      <c r="BR657" s="72"/>
      <c r="BS657" s="34"/>
    </row>
    <row r="658" spans="1:71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71"/>
      <c r="BM658" s="71"/>
      <c r="BN658" s="77"/>
      <c r="BO658" s="38"/>
      <c r="BP658" s="34"/>
      <c r="BQ658" s="51"/>
      <c r="BR658" s="72"/>
      <c r="BS658" s="34"/>
    </row>
    <row r="659" spans="1:71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71"/>
      <c r="BM659" s="71"/>
      <c r="BN659" s="77"/>
      <c r="BO659" s="38"/>
      <c r="BP659" s="34"/>
      <c r="BQ659" s="51"/>
      <c r="BR659" s="72"/>
      <c r="BS659" s="34"/>
    </row>
    <row r="660" spans="1:71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71"/>
      <c r="BM660" s="71"/>
      <c r="BN660" s="77"/>
      <c r="BO660" s="38"/>
      <c r="BP660" s="34"/>
      <c r="BQ660" s="51"/>
      <c r="BR660" s="72"/>
      <c r="BS660" s="34"/>
    </row>
    <row r="661" spans="1:71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71"/>
      <c r="BM661" s="71"/>
      <c r="BN661" s="77"/>
      <c r="BO661" s="38"/>
      <c r="BP661" s="34"/>
      <c r="BQ661" s="51"/>
      <c r="BR661" s="72"/>
      <c r="BS661" s="34"/>
    </row>
    <row r="662" spans="1:71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71"/>
      <c r="BM662" s="71"/>
      <c r="BN662" s="77"/>
      <c r="BO662" s="38"/>
      <c r="BP662" s="34"/>
      <c r="BQ662" s="51"/>
      <c r="BR662" s="72"/>
      <c r="BS662" s="34"/>
    </row>
    <row r="663" spans="1:71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71"/>
      <c r="BM663" s="71"/>
      <c r="BN663" s="77"/>
      <c r="BO663" s="38"/>
      <c r="BP663" s="34"/>
      <c r="BQ663" s="51"/>
      <c r="BR663" s="72"/>
      <c r="BS663" s="34"/>
    </row>
    <row r="664" spans="1:71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71"/>
      <c r="BM664" s="71"/>
      <c r="BN664" s="77"/>
      <c r="BO664" s="38"/>
      <c r="BP664" s="34"/>
      <c r="BQ664" s="51"/>
      <c r="BR664" s="72"/>
      <c r="BS664" s="34"/>
    </row>
    <row r="665" spans="1:71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71"/>
      <c r="BM665" s="71"/>
      <c r="BN665" s="77"/>
      <c r="BO665" s="38"/>
      <c r="BP665" s="34"/>
      <c r="BQ665" s="51"/>
      <c r="BR665" s="72"/>
      <c r="BS665" s="34"/>
    </row>
    <row r="666" spans="1:71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71"/>
      <c r="BM666" s="71"/>
      <c r="BN666" s="77"/>
      <c r="BO666" s="38"/>
      <c r="BP666" s="34"/>
      <c r="BQ666" s="51"/>
      <c r="BR666" s="72"/>
      <c r="BS666" s="34"/>
    </row>
    <row r="667" spans="1:71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71"/>
      <c r="BM667" s="71"/>
      <c r="BN667" s="77"/>
      <c r="BO667" s="38"/>
      <c r="BP667" s="34"/>
      <c r="BQ667" s="51"/>
      <c r="BR667" s="72"/>
      <c r="BS667" s="34"/>
    </row>
    <row r="668" spans="1:71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71"/>
      <c r="BM668" s="71"/>
      <c r="BN668" s="77"/>
      <c r="BO668" s="38"/>
      <c r="BP668" s="34"/>
      <c r="BQ668" s="51"/>
      <c r="BR668" s="72"/>
      <c r="BS668" s="34"/>
    </row>
    <row r="669" spans="1:71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71"/>
      <c r="BM669" s="71"/>
      <c r="BN669" s="77"/>
      <c r="BO669" s="38"/>
      <c r="BP669" s="34"/>
      <c r="BQ669" s="51"/>
      <c r="BR669" s="72"/>
      <c r="BS669" s="34"/>
    </row>
    <row r="670" spans="1:71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71"/>
      <c r="BM670" s="71"/>
      <c r="BN670" s="77"/>
      <c r="BO670" s="38"/>
      <c r="BP670" s="34"/>
      <c r="BQ670" s="51"/>
      <c r="BR670" s="72"/>
      <c r="BS670" s="34"/>
    </row>
    <row r="671" spans="1:71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71"/>
      <c r="BM671" s="71"/>
      <c r="BN671" s="77"/>
      <c r="BO671" s="38"/>
      <c r="BP671" s="34"/>
      <c r="BQ671" s="51"/>
      <c r="BR671" s="72"/>
      <c r="BS671" s="34"/>
    </row>
    <row r="672" spans="1:71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71"/>
      <c r="BM672" s="71"/>
      <c r="BN672" s="77"/>
      <c r="BO672" s="38"/>
      <c r="BP672" s="34"/>
      <c r="BQ672" s="51"/>
      <c r="BR672" s="72"/>
      <c r="BS672" s="34"/>
    </row>
    <row r="673" spans="1:71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71"/>
      <c r="BM673" s="71"/>
      <c r="BN673" s="77"/>
      <c r="BO673" s="38"/>
      <c r="BP673" s="34"/>
      <c r="BQ673" s="51"/>
      <c r="BR673" s="72"/>
      <c r="BS673" s="34"/>
    </row>
    <row r="674" spans="1:71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71"/>
      <c r="BM674" s="71"/>
      <c r="BN674" s="77"/>
      <c r="BO674" s="38"/>
      <c r="BP674" s="34"/>
      <c r="BQ674" s="51"/>
      <c r="BR674" s="72"/>
      <c r="BS674" s="34"/>
    </row>
    <row r="675" spans="1:71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71"/>
      <c r="BM675" s="71"/>
      <c r="BN675" s="77"/>
      <c r="BO675" s="38"/>
      <c r="BP675" s="34"/>
      <c r="BQ675" s="51"/>
      <c r="BR675" s="72"/>
      <c r="BS675" s="34"/>
    </row>
    <row r="676" spans="1:71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71"/>
      <c r="BM676" s="71"/>
      <c r="BN676" s="77"/>
      <c r="BO676" s="38"/>
      <c r="BP676" s="34"/>
      <c r="BQ676" s="51"/>
      <c r="BR676" s="72"/>
      <c r="BS676" s="34"/>
    </row>
    <row r="677" spans="1:71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71"/>
      <c r="BM677" s="71"/>
      <c r="BN677" s="77"/>
      <c r="BO677" s="38"/>
      <c r="BP677" s="34"/>
      <c r="BQ677" s="51"/>
      <c r="BR677" s="72"/>
      <c r="BS677" s="34"/>
    </row>
    <row r="678" spans="1:71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71"/>
      <c r="BM678" s="71"/>
      <c r="BN678" s="77"/>
      <c r="BO678" s="38"/>
      <c r="BP678" s="34"/>
      <c r="BQ678" s="51"/>
      <c r="BR678" s="72"/>
      <c r="BS678" s="34"/>
    </row>
    <row r="679" spans="1:71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71"/>
      <c r="BM679" s="71"/>
      <c r="BN679" s="77"/>
      <c r="BO679" s="38"/>
      <c r="BP679" s="34"/>
      <c r="BQ679" s="51"/>
      <c r="BR679" s="72"/>
      <c r="BS679" s="34"/>
    </row>
    <row r="680" spans="1:71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71"/>
      <c r="BM680" s="71"/>
      <c r="BN680" s="77"/>
      <c r="BO680" s="38"/>
      <c r="BP680" s="34"/>
      <c r="BQ680" s="51"/>
      <c r="BR680" s="72"/>
      <c r="BS680" s="34"/>
    </row>
    <row r="681" spans="1:71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71"/>
      <c r="BM681" s="71"/>
      <c r="BN681" s="77"/>
      <c r="BO681" s="38"/>
      <c r="BP681" s="34"/>
      <c r="BQ681" s="51"/>
      <c r="BR681" s="72"/>
      <c r="BS681" s="34"/>
    </row>
    <row r="682" spans="1:71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71"/>
      <c r="BM682" s="71"/>
      <c r="BN682" s="77"/>
      <c r="BO682" s="38"/>
      <c r="BP682" s="34"/>
      <c r="BQ682" s="51"/>
      <c r="BR682" s="72"/>
      <c r="BS682" s="34"/>
    </row>
    <row r="683" spans="1:71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71"/>
      <c r="BM683" s="71"/>
      <c r="BN683" s="77"/>
      <c r="BO683" s="38"/>
      <c r="BP683" s="34"/>
      <c r="BQ683" s="51"/>
      <c r="BR683" s="72"/>
      <c r="BS683" s="34"/>
    </row>
    <row r="684" spans="1:71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71"/>
      <c r="BM684" s="71"/>
      <c r="BN684" s="77"/>
      <c r="BO684" s="38"/>
      <c r="BP684" s="34"/>
      <c r="BQ684" s="51"/>
      <c r="BR684" s="72"/>
      <c r="BS684" s="34"/>
    </row>
    <row r="685" spans="1:71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71"/>
      <c r="BM685" s="71"/>
      <c r="BN685" s="77"/>
      <c r="BO685" s="38"/>
      <c r="BP685" s="34"/>
      <c r="BQ685" s="51"/>
      <c r="BR685" s="72"/>
      <c r="BS685" s="34"/>
    </row>
    <row r="686" spans="1:71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71"/>
      <c r="BM686" s="71"/>
      <c r="BN686" s="77"/>
      <c r="BO686" s="38"/>
      <c r="BP686" s="34"/>
      <c r="BQ686" s="51"/>
      <c r="BR686" s="72"/>
      <c r="BS686" s="34"/>
    </row>
    <row r="687" spans="1:71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71"/>
      <c r="BM687" s="71"/>
      <c r="BN687" s="77"/>
      <c r="BO687" s="38"/>
      <c r="BP687" s="34"/>
      <c r="BQ687" s="51"/>
      <c r="BR687" s="72"/>
      <c r="BS687" s="34"/>
    </row>
    <row r="688" spans="1:71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71"/>
      <c r="BM688" s="71"/>
      <c r="BN688" s="77"/>
      <c r="BO688" s="38"/>
      <c r="BP688" s="34"/>
      <c r="BQ688" s="51"/>
      <c r="BR688" s="72"/>
      <c r="BS688" s="34"/>
    </row>
    <row r="689" spans="1:71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71"/>
      <c r="BM689" s="71"/>
      <c r="BN689" s="77"/>
      <c r="BO689" s="38"/>
      <c r="BP689" s="34"/>
      <c r="BQ689" s="51"/>
      <c r="BR689" s="72"/>
      <c r="BS689" s="34"/>
    </row>
    <row r="690" spans="1:71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71"/>
      <c r="BM690" s="71"/>
      <c r="BN690" s="77"/>
      <c r="BO690" s="38"/>
      <c r="BP690" s="34"/>
      <c r="BQ690" s="51"/>
      <c r="BR690" s="72"/>
      <c r="BS690" s="34"/>
    </row>
    <row r="691" spans="1:71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71"/>
      <c r="BM691" s="71"/>
      <c r="BN691" s="77"/>
      <c r="BO691" s="38"/>
      <c r="BP691" s="34"/>
      <c r="BQ691" s="51"/>
      <c r="BR691" s="72"/>
      <c r="BS691" s="34"/>
    </row>
    <row r="692" spans="1:71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71"/>
      <c r="BM692" s="71"/>
      <c r="BN692" s="77"/>
      <c r="BO692" s="38"/>
      <c r="BP692" s="34"/>
      <c r="BQ692" s="51"/>
      <c r="BR692" s="72"/>
      <c r="BS692" s="34"/>
    </row>
    <row r="693" spans="1:71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71"/>
      <c r="BM693" s="71"/>
      <c r="BN693" s="77"/>
      <c r="BO693" s="38"/>
      <c r="BP693" s="34"/>
      <c r="BQ693" s="51"/>
      <c r="BR693" s="72"/>
      <c r="BS693" s="34"/>
    </row>
    <row r="694" spans="1:71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71"/>
      <c r="BM694" s="71"/>
      <c r="BN694" s="77"/>
      <c r="BO694" s="38"/>
      <c r="BP694" s="34"/>
      <c r="BQ694" s="51"/>
      <c r="BR694" s="72"/>
      <c r="BS694" s="34"/>
    </row>
    <row r="695" spans="1:71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71"/>
      <c r="BM695" s="71"/>
      <c r="BN695" s="77"/>
      <c r="BO695" s="38"/>
      <c r="BP695" s="34"/>
      <c r="BQ695" s="51"/>
      <c r="BR695" s="72"/>
      <c r="BS695" s="34"/>
    </row>
    <row r="696" spans="1:71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71"/>
      <c r="BM696" s="71"/>
      <c r="BN696" s="77"/>
      <c r="BO696" s="38"/>
      <c r="BP696" s="34"/>
      <c r="BQ696" s="51"/>
      <c r="BR696" s="72"/>
      <c r="BS696" s="34"/>
    </row>
    <row r="697" spans="1:71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71"/>
      <c r="BM697" s="71"/>
      <c r="BN697" s="77"/>
      <c r="BO697" s="38"/>
      <c r="BP697" s="34"/>
      <c r="BQ697" s="51"/>
      <c r="BR697" s="72"/>
      <c r="BS697" s="34"/>
    </row>
    <row r="698" spans="1:71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71"/>
      <c r="BM698" s="71"/>
      <c r="BN698" s="77"/>
      <c r="BO698" s="38"/>
      <c r="BP698" s="34"/>
      <c r="BQ698" s="51"/>
      <c r="BR698" s="72"/>
      <c r="BS698" s="34"/>
    </row>
    <row r="699" spans="1:71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71"/>
      <c r="BM699" s="71"/>
      <c r="BN699" s="77"/>
      <c r="BO699" s="38"/>
      <c r="BP699" s="34"/>
      <c r="BQ699" s="51"/>
      <c r="BR699" s="72"/>
      <c r="BS699" s="34"/>
    </row>
    <row r="700" spans="1:71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71"/>
      <c r="BM700" s="71"/>
      <c r="BN700" s="77"/>
      <c r="BO700" s="38"/>
      <c r="BP700" s="34"/>
      <c r="BQ700" s="51"/>
      <c r="BR700" s="72"/>
      <c r="BS700" s="34"/>
    </row>
    <row r="701" spans="1:71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71"/>
      <c r="BM701" s="71"/>
      <c r="BN701" s="77"/>
      <c r="BO701" s="38"/>
      <c r="BP701" s="34"/>
      <c r="BQ701" s="51"/>
      <c r="BR701" s="72"/>
      <c r="BS701" s="34"/>
    </row>
    <row r="702" spans="1:71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71"/>
      <c r="BM702" s="71"/>
      <c r="BN702" s="77"/>
      <c r="BO702" s="38"/>
      <c r="BP702" s="34"/>
      <c r="BQ702" s="51"/>
      <c r="BR702" s="72"/>
      <c r="BS702" s="34"/>
    </row>
    <row r="703" spans="1:71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71"/>
      <c r="BM703" s="71"/>
      <c r="BN703" s="77"/>
      <c r="BO703" s="38"/>
      <c r="BP703" s="34"/>
      <c r="BQ703" s="51"/>
      <c r="BR703" s="72"/>
      <c r="BS703" s="34"/>
    </row>
    <row r="704" spans="1:71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71"/>
      <c r="BM704" s="71"/>
      <c r="BN704" s="77"/>
      <c r="BO704" s="38"/>
      <c r="BP704" s="34"/>
      <c r="BQ704" s="51"/>
      <c r="BR704" s="72"/>
      <c r="BS704" s="34"/>
    </row>
    <row r="705" spans="1:71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71"/>
      <c r="BM705" s="71"/>
      <c r="BN705" s="77"/>
      <c r="BO705" s="38"/>
      <c r="BP705" s="34"/>
      <c r="BQ705" s="51"/>
      <c r="BR705" s="72"/>
      <c r="BS705" s="34"/>
    </row>
    <row r="706" spans="1:71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71"/>
      <c r="BM706" s="71"/>
      <c r="BN706" s="77"/>
      <c r="BO706" s="38"/>
      <c r="BP706" s="34"/>
      <c r="BQ706" s="51"/>
      <c r="BR706" s="72"/>
      <c r="BS706" s="34"/>
    </row>
    <row r="707" spans="1:71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71"/>
      <c r="BM707" s="71"/>
      <c r="BN707" s="77"/>
      <c r="BO707" s="38"/>
      <c r="BP707" s="34"/>
      <c r="BQ707" s="51"/>
      <c r="BR707" s="72"/>
      <c r="BS707" s="34"/>
    </row>
    <row r="708" spans="1:71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71"/>
      <c r="BM708" s="71"/>
      <c r="BN708" s="77"/>
      <c r="BO708" s="38"/>
      <c r="BP708" s="34"/>
      <c r="BQ708" s="51"/>
      <c r="BR708" s="72"/>
      <c r="BS708" s="34"/>
    </row>
    <row r="709" spans="1:71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71"/>
      <c r="BM709" s="71"/>
      <c r="BN709" s="77"/>
      <c r="BO709" s="38"/>
      <c r="BP709" s="34"/>
      <c r="BQ709" s="51"/>
      <c r="BR709" s="72"/>
      <c r="BS709" s="34"/>
    </row>
    <row r="710" spans="1:71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71"/>
      <c r="BM710" s="71"/>
      <c r="BN710" s="77"/>
      <c r="BO710" s="38"/>
      <c r="BP710" s="34"/>
      <c r="BQ710" s="51"/>
      <c r="BR710" s="72"/>
      <c r="BS710" s="34"/>
    </row>
    <row r="711" spans="1:71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71"/>
      <c r="BM711" s="71"/>
      <c r="BN711" s="77"/>
      <c r="BO711" s="38"/>
      <c r="BP711" s="34"/>
      <c r="BQ711" s="51"/>
      <c r="BR711" s="72"/>
      <c r="BS711" s="34"/>
    </row>
    <row r="712" spans="1:71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71"/>
      <c r="BM712" s="71"/>
      <c r="BN712" s="77"/>
      <c r="BO712" s="38"/>
      <c r="BP712" s="34"/>
      <c r="BQ712" s="51"/>
      <c r="BR712" s="72"/>
      <c r="BS712" s="34"/>
    </row>
    <row r="713" spans="1:71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71"/>
      <c r="BM713" s="71"/>
      <c r="BN713" s="77"/>
      <c r="BO713" s="38"/>
      <c r="BP713" s="34"/>
      <c r="BQ713" s="51"/>
      <c r="BR713" s="72"/>
      <c r="BS713" s="34"/>
    </row>
    <row r="714" spans="1:71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71"/>
      <c r="BM714" s="71"/>
      <c r="BN714" s="77"/>
      <c r="BO714" s="38"/>
      <c r="BP714" s="34"/>
      <c r="BQ714" s="51"/>
      <c r="BR714" s="72"/>
      <c r="BS714" s="34"/>
    </row>
    <row r="715" spans="1:71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71"/>
      <c r="BM715" s="71"/>
      <c r="BN715" s="77"/>
      <c r="BO715" s="38"/>
      <c r="BP715" s="34"/>
      <c r="BQ715" s="51"/>
      <c r="BR715" s="72"/>
      <c r="BS715" s="34"/>
    </row>
    <row r="716" spans="1:71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71"/>
      <c r="BM716" s="71"/>
      <c r="BN716" s="77"/>
      <c r="BO716" s="38"/>
      <c r="BP716" s="34"/>
      <c r="BQ716" s="51"/>
      <c r="BR716" s="72"/>
      <c r="BS716" s="34"/>
    </row>
    <row r="717" spans="1:71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71"/>
      <c r="BM717" s="71"/>
      <c r="BN717" s="77"/>
      <c r="BO717" s="38"/>
      <c r="BP717" s="34"/>
      <c r="BQ717" s="51"/>
      <c r="BR717" s="72"/>
      <c r="BS717" s="34"/>
    </row>
    <row r="718" spans="1:71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71"/>
      <c r="BM718" s="71"/>
      <c r="BN718" s="77"/>
      <c r="BO718" s="38"/>
      <c r="BP718" s="34"/>
      <c r="BQ718" s="51"/>
      <c r="BR718" s="72"/>
      <c r="BS718" s="34"/>
    </row>
    <row r="719" spans="1:71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71"/>
      <c r="BM719" s="71"/>
      <c r="BN719" s="77"/>
      <c r="BO719" s="38"/>
      <c r="BP719" s="34"/>
      <c r="BQ719" s="51"/>
      <c r="BR719" s="72"/>
      <c r="BS719" s="34"/>
    </row>
    <row r="720" spans="1:71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71"/>
      <c r="BM720" s="71"/>
      <c r="BN720" s="77"/>
      <c r="BO720" s="38"/>
      <c r="BP720" s="34"/>
      <c r="BQ720" s="51"/>
      <c r="BR720" s="72"/>
      <c r="BS720" s="34"/>
    </row>
    <row r="721" spans="1:71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71"/>
      <c r="BM721" s="71"/>
      <c r="BN721" s="77"/>
      <c r="BO721" s="38"/>
      <c r="BP721" s="34"/>
      <c r="BQ721" s="51"/>
      <c r="BR721" s="72"/>
      <c r="BS721" s="34"/>
    </row>
    <row r="722" spans="1:71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71"/>
      <c r="BM722" s="71"/>
      <c r="BN722" s="77"/>
      <c r="BO722" s="38"/>
      <c r="BP722" s="34"/>
      <c r="BQ722" s="51"/>
      <c r="BR722" s="72"/>
      <c r="BS722" s="34"/>
    </row>
    <row r="723" spans="1:71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71"/>
      <c r="BM723" s="71"/>
      <c r="BN723" s="77"/>
      <c r="BO723" s="38"/>
      <c r="BP723" s="34"/>
      <c r="BQ723" s="51"/>
      <c r="BR723" s="72"/>
      <c r="BS723" s="34"/>
    </row>
    <row r="724" spans="1:71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71"/>
      <c r="BM724" s="71"/>
      <c r="BN724" s="77"/>
      <c r="BO724" s="38"/>
      <c r="BP724" s="34"/>
      <c r="BQ724" s="51"/>
      <c r="BR724" s="72"/>
      <c r="BS724" s="34"/>
    </row>
    <row r="725" spans="1:71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71"/>
      <c r="BM725" s="71"/>
      <c r="BN725" s="77"/>
      <c r="BO725" s="38"/>
      <c r="BP725" s="34"/>
      <c r="BQ725" s="51"/>
      <c r="BR725" s="72"/>
      <c r="BS725" s="34"/>
    </row>
    <row r="726" spans="1:71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71"/>
      <c r="BM726" s="71"/>
      <c r="BN726" s="77"/>
      <c r="BO726" s="38"/>
      <c r="BP726" s="34"/>
      <c r="BQ726" s="51"/>
      <c r="BR726" s="72"/>
      <c r="BS726" s="34"/>
    </row>
    <row r="727" spans="1:71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71"/>
      <c r="BM727" s="71"/>
      <c r="BN727" s="77"/>
      <c r="BO727" s="38"/>
      <c r="BP727" s="34"/>
      <c r="BQ727" s="51"/>
      <c r="BR727" s="72"/>
      <c r="BS727" s="34"/>
    </row>
    <row r="728" spans="1:71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71"/>
      <c r="BM728" s="71"/>
      <c r="BN728" s="77"/>
      <c r="BO728" s="38"/>
      <c r="BP728" s="34"/>
      <c r="BQ728" s="51"/>
      <c r="BR728" s="72"/>
      <c r="BS728" s="34"/>
    </row>
    <row r="729" spans="1:71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71"/>
      <c r="BM729" s="71"/>
      <c r="BN729" s="77"/>
      <c r="BO729" s="38"/>
      <c r="BP729" s="34"/>
      <c r="BQ729" s="51"/>
      <c r="BR729" s="72"/>
      <c r="BS729" s="34"/>
    </row>
    <row r="730" spans="1:71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71"/>
      <c r="BM730" s="71"/>
      <c r="BN730" s="77"/>
      <c r="BO730" s="38"/>
      <c r="BP730" s="34"/>
      <c r="BQ730" s="51"/>
      <c r="BR730" s="72"/>
      <c r="BS730" s="34"/>
    </row>
    <row r="731" spans="1:71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71"/>
      <c r="BM731" s="71"/>
      <c r="BN731" s="77"/>
      <c r="BO731" s="38"/>
      <c r="BP731" s="34"/>
      <c r="BQ731" s="51"/>
      <c r="BR731" s="72"/>
      <c r="BS731" s="34"/>
    </row>
    <row r="732" spans="1:71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71"/>
      <c r="BM732" s="71"/>
      <c r="BN732" s="77"/>
      <c r="BO732" s="38"/>
      <c r="BP732" s="34"/>
      <c r="BQ732" s="51"/>
      <c r="BR732" s="72"/>
      <c r="BS732" s="34"/>
    </row>
    <row r="733" spans="1:71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71"/>
      <c r="BM733" s="71"/>
      <c r="BN733" s="77"/>
      <c r="BO733" s="38"/>
      <c r="BP733" s="34"/>
      <c r="BQ733" s="51"/>
      <c r="BR733" s="72"/>
      <c r="BS733" s="34"/>
    </row>
    <row r="734" spans="1:71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71"/>
      <c r="BM734" s="71"/>
      <c r="BN734" s="77"/>
      <c r="BO734" s="38"/>
      <c r="BP734" s="34"/>
      <c r="BQ734" s="51"/>
      <c r="BR734" s="72"/>
      <c r="BS734" s="34"/>
    </row>
    <row r="735" spans="1:71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71"/>
      <c r="BM735" s="71"/>
      <c r="BN735" s="77"/>
      <c r="BO735" s="38"/>
      <c r="BP735" s="34"/>
      <c r="BQ735" s="51"/>
      <c r="BR735" s="72"/>
      <c r="BS735" s="34"/>
    </row>
    <row r="736" spans="1:71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71"/>
      <c r="BM736" s="71"/>
      <c r="BN736" s="77"/>
      <c r="BO736" s="38"/>
      <c r="BP736" s="34"/>
      <c r="BQ736" s="51"/>
      <c r="BR736" s="72"/>
      <c r="BS736" s="34"/>
    </row>
    <row r="737" spans="1:71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71"/>
      <c r="BM737" s="71"/>
      <c r="BN737" s="77"/>
      <c r="BO737" s="38"/>
      <c r="BP737" s="34"/>
      <c r="BQ737" s="51"/>
      <c r="BR737" s="72"/>
      <c r="BS737" s="34"/>
    </row>
    <row r="738" spans="1:71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71"/>
      <c r="BM738" s="71"/>
      <c r="BN738" s="77"/>
      <c r="BO738" s="38"/>
      <c r="BP738" s="34"/>
      <c r="BQ738" s="51"/>
      <c r="BR738" s="72"/>
      <c r="BS738" s="34"/>
    </row>
    <row r="739" spans="1:71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71"/>
      <c r="BM739" s="71"/>
      <c r="BN739" s="77"/>
      <c r="BO739" s="38"/>
      <c r="BP739" s="34"/>
      <c r="BQ739" s="51"/>
      <c r="BR739" s="72"/>
      <c r="BS739" s="34"/>
    </row>
    <row r="740" spans="1:71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71"/>
      <c r="BM740" s="71"/>
      <c r="BN740" s="77"/>
      <c r="BO740" s="38"/>
      <c r="BP740" s="34"/>
      <c r="BQ740" s="51"/>
      <c r="BR740" s="72"/>
      <c r="BS740" s="34"/>
    </row>
    <row r="741" spans="1:71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71"/>
      <c r="BM741" s="71"/>
      <c r="BN741" s="77"/>
      <c r="BO741" s="38"/>
      <c r="BP741" s="34"/>
      <c r="BQ741" s="51"/>
      <c r="BR741" s="72"/>
      <c r="BS741" s="34"/>
    </row>
    <row r="742" spans="1:71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71"/>
      <c r="BM742" s="71"/>
      <c r="BN742" s="77"/>
      <c r="BO742" s="38"/>
      <c r="BP742" s="34"/>
      <c r="BQ742" s="51"/>
      <c r="BR742" s="72"/>
      <c r="BS742" s="34"/>
    </row>
    <row r="743" spans="1:71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71"/>
      <c r="BM743" s="71"/>
      <c r="BN743" s="77"/>
      <c r="BO743" s="38"/>
      <c r="BP743" s="34"/>
      <c r="BQ743" s="51"/>
      <c r="BR743" s="72"/>
      <c r="BS743" s="34"/>
    </row>
    <row r="744" spans="1:71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71"/>
      <c r="BM744" s="71"/>
      <c r="BN744" s="77"/>
      <c r="BO744" s="38"/>
      <c r="BP744" s="34"/>
      <c r="BQ744" s="51"/>
      <c r="BR744" s="72"/>
      <c r="BS744" s="34"/>
    </row>
    <row r="745" spans="1:71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71"/>
      <c r="BM745" s="71"/>
      <c r="BN745" s="77"/>
      <c r="BO745" s="38"/>
      <c r="BP745" s="34"/>
      <c r="BQ745" s="51"/>
      <c r="BR745" s="72"/>
      <c r="BS745" s="34"/>
    </row>
    <row r="746" spans="1:71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71"/>
      <c r="BM746" s="71"/>
      <c r="BN746" s="77"/>
      <c r="BO746" s="38"/>
      <c r="BP746" s="34"/>
      <c r="BQ746" s="51"/>
      <c r="BR746" s="72"/>
      <c r="BS746" s="34"/>
    </row>
    <row r="747" spans="1:71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71"/>
      <c r="BM747" s="71"/>
      <c r="BN747" s="77"/>
      <c r="BO747" s="38"/>
      <c r="BP747" s="34"/>
      <c r="BQ747" s="51"/>
      <c r="BR747" s="72"/>
      <c r="BS747" s="34"/>
    </row>
    <row r="748" spans="1:71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71"/>
      <c r="BM748" s="71"/>
      <c r="BN748" s="77"/>
      <c r="BO748" s="38"/>
      <c r="BP748" s="34"/>
      <c r="BQ748" s="51"/>
      <c r="BR748" s="72"/>
      <c r="BS748" s="34"/>
    </row>
    <row r="749" spans="1:71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71"/>
      <c r="BM749" s="71"/>
      <c r="BN749" s="77"/>
      <c r="BO749" s="38"/>
      <c r="BP749" s="34"/>
      <c r="BQ749" s="51"/>
      <c r="BR749" s="72"/>
      <c r="BS749" s="34"/>
    </row>
    <row r="750" spans="1:71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71"/>
      <c r="BM750" s="71"/>
      <c r="BN750" s="77"/>
      <c r="BO750" s="38"/>
      <c r="BP750" s="34"/>
      <c r="BQ750" s="51"/>
      <c r="BR750" s="72"/>
      <c r="BS750" s="34"/>
    </row>
    <row r="751" spans="1:71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71"/>
      <c r="BM751" s="71"/>
      <c r="BN751" s="77"/>
      <c r="BO751" s="38"/>
      <c r="BP751" s="34"/>
      <c r="BQ751" s="51"/>
      <c r="BR751" s="72"/>
      <c r="BS751" s="34"/>
    </row>
    <row r="752" spans="1:71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71"/>
      <c r="BM752" s="71"/>
      <c r="BN752" s="77"/>
      <c r="BO752" s="38"/>
      <c r="BP752" s="34"/>
      <c r="BQ752" s="51"/>
      <c r="BR752" s="72"/>
      <c r="BS752" s="34"/>
    </row>
    <row r="753" spans="1:71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71"/>
      <c r="BM753" s="71"/>
      <c r="BN753" s="77"/>
      <c r="BO753" s="38"/>
      <c r="BP753" s="34"/>
      <c r="BQ753" s="51"/>
      <c r="BR753" s="72"/>
      <c r="BS753" s="34"/>
    </row>
    <row r="754" spans="1:71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71"/>
      <c r="BM754" s="71"/>
      <c r="BN754" s="77"/>
      <c r="BO754" s="38"/>
      <c r="BP754" s="34"/>
      <c r="BQ754" s="51"/>
      <c r="BR754" s="72"/>
      <c r="BS754" s="34"/>
    </row>
    <row r="755" spans="1:71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71"/>
      <c r="BM755" s="71"/>
      <c r="BN755" s="77"/>
      <c r="BO755" s="38"/>
      <c r="BP755" s="34"/>
      <c r="BQ755" s="51"/>
      <c r="BR755" s="72"/>
      <c r="BS755" s="34"/>
    </row>
    <row r="756" spans="1:71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71"/>
      <c r="BM756" s="71"/>
      <c r="BN756" s="77"/>
      <c r="BO756" s="38"/>
      <c r="BP756" s="34"/>
      <c r="BQ756" s="51"/>
      <c r="BR756" s="72"/>
      <c r="BS756" s="34"/>
    </row>
    <row r="757" spans="1:71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71"/>
      <c r="BM757" s="71"/>
      <c r="BN757" s="77"/>
      <c r="BO757" s="38"/>
      <c r="BP757" s="34"/>
      <c r="BQ757" s="51"/>
      <c r="BR757" s="72"/>
      <c r="BS757" s="34"/>
    </row>
    <row r="758" spans="1:71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71"/>
      <c r="BM758" s="71"/>
      <c r="BN758" s="77"/>
      <c r="BO758" s="38"/>
      <c r="BP758" s="34"/>
      <c r="BQ758" s="51"/>
      <c r="BR758" s="72"/>
      <c r="BS758" s="34"/>
    </row>
    <row r="759" spans="1:71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71"/>
      <c r="BM759" s="71"/>
      <c r="BN759" s="77"/>
      <c r="BO759" s="38"/>
      <c r="BP759" s="34"/>
      <c r="BQ759" s="51"/>
      <c r="BR759" s="72"/>
      <c r="BS759" s="34"/>
    </row>
    <row r="760" spans="1:71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71"/>
      <c r="BM760" s="71"/>
      <c r="BN760" s="77"/>
      <c r="BO760" s="38"/>
      <c r="BP760" s="34"/>
      <c r="BQ760" s="51"/>
      <c r="BR760" s="72"/>
      <c r="BS760" s="34"/>
    </row>
    <row r="761" spans="1:71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71"/>
      <c r="BM761" s="71"/>
      <c r="BN761" s="77"/>
      <c r="BO761" s="38"/>
      <c r="BP761" s="34"/>
      <c r="BQ761" s="51"/>
      <c r="BR761" s="72"/>
      <c r="BS761" s="34"/>
    </row>
    <row r="762" spans="1:71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71"/>
      <c r="BM762" s="71"/>
      <c r="BN762" s="77"/>
      <c r="BO762" s="38"/>
      <c r="BP762" s="34"/>
      <c r="BQ762" s="51"/>
      <c r="BR762" s="72"/>
      <c r="BS762" s="34"/>
    </row>
    <row r="763" spans="1:71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71"/>
      <c r="BM763" s="71"/>
      <c r="BN763" s="77"/>
      <c r="BO763" s="38"/>
      <c r="BP763" s="34"/>
      <c r="BQ763" s="51"/>
      <c r="BR763" s="72"/>
      <c r="BS763" s="34"/>
    </row>
    <row r="764" spans="1:71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71"/>
      <c r="BM764" s="71"/>
      <c r="BN764" s="77"/>
      <c r="BO764" s="38"/>
      <c r="BP764" s="34"/>
      <c r="BQ764" s="51"/>
      <c r="BR764" s="72"/>
      <c r="BS764" s="34"/>
    </row>
    <row r="765" spans="1:71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71"/>
      <c r="BM765" s="71"/>
      <c r="BN765" s="77"/>
      <c r="BO765" s="38"/>
      <c r="BP765" s="34"/>
      <c r="BQ765" s="51"/>
      <c r="BR765" s="72"/>
      <c r="BS765" s="34"/>
    </row>
    <row r="766" spans="1:71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71"/>
      <c r="BM766" s="71"/>
      <c r="BN766" s="77"/>
      <c r="BO766" s="38"/>
      <c r="BP766" s="34"/>
      <c r="BQ766" s="51"/>
      <c r="BR766" s="72"/>
      <c r="BS766" s="34"/>
    </row>
    <row r="767" spans="1:71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71"/>
      <c r="BM767" s="71"/>
      <c r="BN767" s="77"/>
      <c r="BO767" s="38"/>
      <c r="BP767" s="34"/>
      <c r="BQ767" s="51"/>
      <c r="BR767" s="72"/>
      <c r="BS767" s="34"/>
    </row>
    <row r="768" spans="1:71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71"/>
      <c r="BM768" s="71"/>
      <c r="BN768" s="77"/>
      <c r="BO768" s="38"/>
      <c r="BP768" s="34"/>
      <c r="BQ768" s="51"/>
      <c r="BR768" s="72"/>
      <c r="BS768" s="34"/>
    </row>
    <row r="769" spans="1:71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71"/>
      <c r="BM769" s="71"/>
      <c r="BN769" s="77"/>
      <c r="BO769" s="38"/>
      <c r="BP769" s="34"/>
      <c r="BQ769" s="51"/>
      <c r="BR769" s="72"/>
      <c r="BS769" s="34"/>
    </row>
    <row r="770" spans="1:71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71"/>
      <c r="BM770" s="71"/>
      <c r="BN770" s="77"/>
      <c r="BO770" s="38"/>
      <c r="BP770" s="34"/>
      <c r="BQ770" s="51"/>
      <c r="BR770" s="72"/>
      <c r="BS770" s="34"/>
    </row>
    <row r="771" spans="1:71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71"/>
      <c r="BM771" s="71"/>
      <c r="BN771" s="77"/>
      <c r="BO771" s="38"/>
      <c r="BP771" s="34"/>
      <c r="BQ771" s="51"/>
      <c r="BR771" s="72"/>
      <c r="BS771" s="34"/>
    </row>
    <row r="772" spans="1:71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71"/>
      <c r="BM772" s="71"/>
      <c r="BN772" s="77"/>
      <c r="BO772" s="38"/>
      <c r="BP772" s="34"/>
      <c r="BQ772" s="51"/>
      <c r="BR772" s="72"/>
      <c r="BS772" s="34"/>
    </row>
    <row r="773" spans="1:71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71"/>
      <c r="BM773" s="71"/>
      <c r="BN773" s="77"/>
      <c r="BO773" s="38"/>
      <c r="BP773" s="34"/>
      <c r="BQ773" s="51"/>
      <c r="BR773" s="72"/>
      <c r="BS773" s="34"/>
    </row>
    <row r="774" spans="1:71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71"/>
      <c r="BM774" s="71"/>
      <c r="BN774" s="77"/>
      <c r="BO774" s="38"/>
      <c r="BP774" s="34"/>
      <c r="BQ774" s="51"/>
      <c r="BR774" s="72"/>
      <c r="BS774" s="34"/>
    </row>
    <row r="775" spans="1:71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71"/>
      <c r="BM775" s="71"/>
      <c r="BN775" s="77"/>
      <c r="BO775" s="38"/>
      <c r="BP775" s="34"/>
      <c r="BQ775" s="51"/>
      <c r="BR775" s="72"/>
      <c r="BS775" s="34"/>
    </row>
    <row r="776" spans="1:71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71"/>
      <c r="BM776" s="71"/>
      <c r="BN776" s="77"/>
      <c r="BO776" s="38"/>
      <c r="BP776" s="34"/>
      <c r="BQ776" s="51"/>
      <c r="BR776" s="72"/>
      <c r="BS776" s="34"/>
    </row>
    <row r="777" spans="1:71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71"/>
      <c r="BM777" s="71"/>
      <c r="BN777" s="77"/>
      <c r="BO777" s="38"/>
      <c r="BP777" s="34"/>
      <c r="BQ777" s="51"/>
      <c r="BR777" s="72"/>
      <c r="BS777" s="34"/>
    </row>
    <row r="778" spans="1:71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71"/>
      <c r="BM778" s="71"/>
      <c r="BN778" s="77"/>
      <c r="BO778" s="38"/>
      <c r="BP778" s="34"/>
      <c r="BQ778" s="51"/>
      <c r="BR778" s="72"/>
      <c r="BS778" s="34"/>
    </row>
    <row r="779" spans="1:71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71"/>
      <c r="BM779" s="71"/>
      <c r="BN779" s="77"/>
      <c r="BO779" s="38"/>
      <c r="BP779" s="34"/>
      <c r="BQ779" s="51"/>
      <c r="BR779" s="72"/>
      <c r="BS779" s="34"/>
    </row>
    <row r="780" spans="1:71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71"/>
      <c r="BM780" s="71"/>
      <c r="BN780" s="77"/>
      <c r="BO780" s="38"/>
      <c r="BP780" s="34"/>
      <c r="BQ780" s="51"/>
      <c r="BR780" s="72"/>
      <c r="BS780" s="34"/>
    </row>
    <row r="781" spans="1:71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71"/>
      <c r="BM781" s="71"/>
      <c r="BN781" s="77"/>
      <c r="BO781" s="38"/>
      <c r="BP781" s="34"/>
      <c r="BQ781" s="51"/>
      <c r="BR781" s="72"/>
      <c r="BS781" s="34"/>
    </row>
    <row r="782" spans="1:71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71"/>
      <c r="BM782" s="71"/>
      <c r="BN782" s="77"/>
      <c r="BO782" s="38"/>
      <c r="BP782" s="34"/>
      <c r="BQ782" s="51"/>
      <c r="BR782" s="72"/>
      <c r="BS782" s="34"/>
    </row>
    <row r="783" spans="1:71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71"/>
      <c r="BM783" s="71"/>
      <c r="BN783" s="77"/>
      <c r="BO783" s="38"/>
      <c r="BP783" s="34"/>
      <c r="BQ783" s="51"/>
      <c r="BR783" s="72"/>
      <c r="BS783" s="34"/>
    </row>
    <row r="784" spans="1:71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71"/>
      <c r="BM784" s="71"/>
      <c r="BN784" s="77"/>
      <c r="BO784" s="38"/>
      <c r="BP784" s="34"/>
      <c r="BQ784" s="51"/>
      <c r="BR784" s="72"/>
      <c r="BS784" s="34"/>
    </row>
    <row r="785" spans="1:71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71"/>
      <c r="BM785" s="71"/>
      <c r="BN785" s="77"/>
      <c r="BO785" s="38"/>
      <c r="BP785" s="34"/>
      <c r="BQ785" s="51"/>
      <c r="BR785" s="72"/>
      <c r="BS785" s="34"/>
    </row>
    <row r="786" spans="1:71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71"/>
      <c r="BM786" s="71"/>
      <c r="BN786" s="77"/>
      <c r="BO786" s="38"/>
      <c r="BP786" s="34"/>
      <c r="BQ786" s="51"/>
      <c r="BR786" s="72"/>
      <c r="BS786" s="34"/>
    </row>
    <row r="787" spans="1:71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71"/>
      <c r="BM787" s="71"/>
      <c r="BN787" s="77"/>
      <c r="BO787" s="38"/>
      <c r="BP787" s="34"/>
      <c r="BQ787" s="51"/>
      <c r="BR787" s="72"/>
      <c r="BS787" s="34"/>
    </row>
    <row r="788" spans="1:71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71"/>
      <c r="BM788" s="71"/>
      <c r="BN788" s="77"/>
      <c r="BO788" s="38"/>
      <c r="BP788" s="34"/>
      <c r="BQ788" s="51"/>
      <c r="BR788" s="72"/>
      <c r="BS788" s="34"/>
    </row>
    <row r="789" spans="1:71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71"/>
      <c r="BM789" s="71"/>
      <c r="BN789" s="77"/>
      <c r="BO789" s="38"/>
      <c r="BP789" s="34"/>
      <c r="BQ789" s="51"/>
      <c r="BR789" s="72"/>
      <c r="BS789" s="34"/>
    </row>
    <row r="790" spans="1:71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71"/>
      <c r="BM790" s="71"/>
      <c r="BN790" s="77"/>
      <c r="BO790" s="38"/>
      <c r="BP790" s="34"/>
      <c r="BQ790" s="51"/>
      <c r="BR790" s="72"/>
      <c r="BS790" s="34"/>
    </row>
    <row r="791" spans="1:71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71"/>
      <c r="BM791" s="71"/>
      <c r="BN791" s="77"/>
      <c r="BO791" s="38"/>
      <c r="BP791" s="34"/>
      <c r="BQ791" s="51"/>
      <c r="BR791" s="72"/>
      <c r="BS791" s="34"/>
    </row>
    <row r="792" spans="1:71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71"/>
      <c r="BM792" s="71"/>
      <c r="BN792" s="77"/>
      <c r="BO792" s="38"/>
      <c r="BP792" s="34"/>
      <c r="BQ792" s="51"/>
      <c r="BR792" s="72"/>
      <c r="BS792" s="34"/>
    </row>
    <row r="793" spans="1:71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71"/>
      <c r="BM793" s="71"/>
      <c r="BN793" s="77"/>
      <c r="BO793" s="38"/>
      <c r="BP793" s="34"/>
      <c r="BQ793" s="51"/>
      <c r="BR793" s="72"/>
      <c r="BS793" s="34"/>
    </row>
    <row r="794" spans="1:71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71"/>
      <c r="BM794" s="71"/>
      <c r="BN794" s="77"/>
      <c r="BO794" s="38"/>
      <c r="BP794" s="34"/>
      <c r="BQ794" s="51"/>
      <c r="BR794" s="72"/>
      <c r="BS794" s="34"/>
    </row>
    <row r="795" spans="1:71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71"/>
      <c r="BM795" s="71"/>
      <c r="BN795" s="77"/>
      <c r="BO795" s="38"/>
      <c r="BP795" s="34"/>
      <c r="BQ795" s="51"/>
      <c r="BR795" s="72"/>
      <c r="BS795" s="34"/>
    </row>
    <row r="796" spans="1:71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71"/>
      <c r="BM796" s="71"/>
      <c r="BN796" s="77"/>
      <c r="BO796" s="38"/>
      <c r="BP796" s="34"/>
      <c r="BQ796" s="51"/>
      <c r="BR796" s="72"/>
      <c r="BS796" s="34"/>
    </row>
    <row r="797" spans="1:71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71"/>
      <c r="BM797" s="71"/>
      <c r="BN797" s="77"/>
      <c r="BO797" s="38"/>
      <c r="BP797" s="34"/>
      <c r="BQ797" s="51"/>
      <c r="BR797" s="72"/>
      <c r="BS797" s="34"/>
    </row>
    <row r="798" spans="1:71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71"/>
      <c r="BM798" s="71"/>
      <c r="BN798" s="77"/>
      <c r="BO798" s="38"/>
      <c r="BP798" s="34"/>
      <c r="BQ798" s="51"/>
      <c r="BR798" s="72"/>
      <c r="BS798" s="34"/>
    </row>
    <row r="799" spans="1:71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71"/>
      <c r="BM799" s="71"/>
      <c r="BN799" s="77"/>
      <c r="BO799" s="38"/>
      <c r="BP799" s="34"/>
      <c r="BQ799" s="51"/>
      <c r="BR799" s="72"/>
      <c r="BS799" s="34"/>
    </row>
    <row r="800" spans="1:71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71"/>
      <c r="BM800" s="71"/>
      <c r="BN800" s="77"/>
      <c r="BO800" s="38"/>
      <c r="BP800" s="34"/>
      <c r="BQ800" s="51"/>
      <c r="BR800" s="72"/>
      <c r="BS800" s="34"/>
    </row>
    <row r="801" spans="1:71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71"/>
      <c r="BM801" s="71"/>
      <c r="BN801" s="77"/>
      <c r="BO801" s="38"/>
      <c r="BP801" s="34"/>
      <c r="BQ801" s="51"/>
      <c r="BR801" s="72"/>
      <c r="BS801" s="34"/>
    </row>
    <row r="802" spans="1:71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71"/>
      <c r="BM802" s="71"/>
      <c r="BN802" s="77"/>
      <c r="BO802" s="38"/>
      <c r="BP802" s="34"/>
      <c r="BQ802" s="51"/>
      <c r="BR802" s="72"/>
      <c r="BS802" s="34"/>
    </row>
    <row r="803" spans="1:71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71"/>
      <c r="BM803" s="71"/>
      <c r="BN803" s="77"/>
      <c r="BO803" s="38"/>
      <c r="BP803" s="34"/>
      <c r="BQ803" s="51"/>
      <c r="BR803" s="72"/>
      <c r="BS803" s="34"/>
    </row>
    <row r="804" spans="1:71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71"/>
      <c r="BM804" s="71"/>
      <c r="BN804" s="77"/>
      <c r="BO804" s="38"/>
      <c r="BP804" s="34"/>
      <c r="BQ804" s="51"/>
      <c r="BR804" s="72"/>
      <c r="BS804" s="34"/>
    </row>
    <row r="805" spans="1:71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71"/>
      <c r="BM805" s="71"/>
      <c r="BN805" s="77"/>
      <c r="BO805" s="38"/>
      <c r="BP805" s="34"/>
      <c r="BQ805" s="51"/>
      <c r="BR805" s="72"/>
      <c r="BS805" s="34"/>
    </row>
    <row r="806" spans="1:71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71"/>
      <c r="BM806" s="71"/>
      <c r="BN806" s="77"/>
      <c r="BO806" s="38"/>
      <c r="BP806" s="34"/>
      <c r="BQ806" s="51"/>
      <c r="BR806" s="72"/>
      <c r="BS806" s="34"/>
    </row>
    <row r="807" spans="1:71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71"/>
      <c r="BM807" s="71"/>
      <c r="BN807" s="77"/>
      <c r="BO807" s="38"/>
      <c r="BP807" s="34"/>
      <c r="BQ807" s="51"/>
      <c r="BR807" s="72"/>
      <c r="BS807" s="34"/>
    </row>
    <row r="808" spans="1:71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71"/>
      <c r="BM808" s="71"/>
      <c r="BN808" s="77"/>
      <c r="BO808" s="38"/>
      <c r="BP808" s="34"/>
      <c r="BQ808" s="51"/>
      <c r="BR808" s="72"/>
      <c r="BS808" s="34"/>
    </row>
    <row r="809" spans="1:71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71"/>
      <c r="BM809" s="71"/>
      <c r="BN809" s="77"/>
      <c r="BO809" s="38"/>
      <c r="BP809" s="34"/>
      <c r="BQ809" s="51"/>
      <c r="BR809" s="72"/>
      <c r="BS809" s="34"/>
    </row>
    <row r="810" spans="1:71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71"/>
      <c r="BM810" s="71"/>
      <c r="BN810" s="77"/>
      <c r="BO810" s="38"/>
      <c r="BP810" s="34"/>
      <c r="BQ810" s="51"/>
      <c r="BR810" s="72"/>
      <c r="BS810" s="34"/>
    </row>
    <row r="811" spans="1:71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71"/>
      <c r="BM811" s="71"/>
      <c r="BN811" s="77"/>
      <c r="BO811" s="38"/>
      <c r="BP811" s="34"/>
      <c r="BQ811" s="51"/>
      <c r="BR811" s="72"/>
      <c r="BS811" s="34"/>
    </row>
    <row r="812" spans="1:71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71"/>
      <c r="BM812" s="71"/>
      <c r="BN812" s="77"/>
      <c r="BO812" s="38"/>
      <c r="BP812" s="34"/>
      <c r="BQ812" s="51"/>
      <c r="BR812" s="72"/>
      <c r="BS812" s="34"/>
    </row>
    <row r="813" spans="1:71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71"/>
      <c r="BM813" s="71"/>
      <c r="BN813" s="77"/>
      <c r="BO813" s="38"/>
      <c r="BP813" s="34"/>
      <c r="BQ813" s="51"/>
      <c r="BR813" s="72"/>
      <c r="BS813" s="34"/>
    </row>
    <row r="814" spans="1:71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71"/>
      <c r="BM814" s="71"/>
      <c r="BN814" s="77"/>
      <c r="BO814" s="38"/>
      <c r="BP814" s="34"/>
      <c r="BQ814" s="51"/>
      <c r="BR814" s="72"/>
      <c r="BS814" s="34"/>
    </row>
    <row r="815" spans="1:71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71"/>
      <c r="BM815" s="71"/>
      <c r="BN815" s="77"/>
      <c r="BO815" s="38"/>
      <c r="BP815" s="34"/>
      <c r="BQ815" s="51"/>
      <c r="BR815" s="72"/>
      <c r="BS815" s="34"/>
    </row>
    <row r="816" spans="1:71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71"/>
      <c r="BM816" s="71"/>
      <c r="BN816" s="77"/>
      <c r="BO816" s="38"/>
      <c r="BP816" s="34"/>
      <c r="BQ816" s="51"/>
      <c r="BR816" s="72"/>
      <c r="BS816" s="34"/>
    </row>
    <row r="817" spans="1:71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71"/>
      <c r="BM817" s="71"/>
      <c r="BN817" s="77"/>
      <c r="BO817" s="38"/>
      <c r="BP817" s="34"/>
      <c r="BQ817" s="51"/>
      <c r="BR817" s="72"/>
      <c r="BS817" s="34"/>
    </row>
    <row r="818" spans="1:71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71"/>
      <c r="BM818" s="71"/>
      <c r="BN818" s="77"/>
      <c r="BO818" s="38"/>
      <c r="BP818" s="34"/>
      <c r="BQ818" s="51"/>
      <c r="BR818" s="72"/>
      <c r="BS818" s="34"/>
    </row>
    <row r="819" spans="1:71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71"/>
      <c r="BM819" s="71"/>
      <c r="BN819" s="77"/>
      <c r="BO819" s="38"/>
      <c r="BP819" s="34"/>
      <c r="BQ819" s="51"/>
      <c r="BR819" s="72"/>
      <c r="BS819" s="34"/>
    </row>
    <row r="820" spans="1:71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71"/>
      <c r="BM820" s="71"/>
      <c r="BN820" s="77"/>
      <c r="BO820" s="38"/>
      <c r="BP820" s="34"/>
      <c r="BQ820" s="51"/>
      <c r="BR820" s="72"/>
      <c r="BS820" s="34"/>
    </row>
    <row r="821" spans="1:71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71"/>
      <c r="BM821" s="71"/>
      <c r="BN821" s="77"/>
      <c r="BO821" s="38"/>
      <c r="BP821" s="34"/>
      <c r="BQ821" s="51"/>
      <c r="BR821" s="72"/>
      <c r="BS821" s="34"/>
    </row>
    <row r="822" spans="1:71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71"/>
      <c r="BM822" s="71"/>
      <c r="BN822" s="77"/>
      <c r="BO822" s="38"/>
      <c r="BP822" s="34"/>
      <c r="BQ822" s="51"/>
      <c r="BR822" s="72"/>
      <c r="BS822" s="34"/>
    </row>
    <row r="823" spans="1:71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71"/>
      <c r="BM823" s="71"/>
      <c r="BN823" s="77"/>
      <c r="BO823" s="38"/>
      <c r="BP823" s="34"/>
      <c r="BQ823" s="51"/>
      <c r="BR823" s="72"/>
      <c r="BS823" s="34"/>
    </row>
    <row r="824" spans="1:71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71"/>
      <c r="BM824" s="71"/>
      <c r="BN824" s="77"/>
      <c r="BO824" s="38"/>
      <c r="BP824" s="34"/>
      <c r="BQ824" s="51"/>
      <c r="BR824" s="72"/>
      <c r="BS824" s="34"/>
    </row>
    <row r="825" spans="1:71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71"/>
      <c r="BM825" s="71"/>
      <c r="BN825" s="77"/>
      <c r="BO825" s="38"/>
      <c r="BP825" s="34"/>
      <c r="BQ825" s="51"/>
      <c r="BR825" s="72"/>
      <c r="BS825" s="34"/>
    </row>
    <row r="826" spans="1:71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71"/>
      <c r="BM826" s="71"/>
      <c r="BN826" s="77"/>
      <c r="BO826" s="38"/>
      <c r="BP826" s="34"/>
      <c r="BQ826" s="51"/>
      <c r="BR826" s="72"/>
      <c r="BS826" s="34"/>
    </row>
    <row r="827" spans="1:71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71"/>
      <c r="BM827" s="71"/>
      <c r="BN827" s="77"/>
      <c r="BO827" s="38"/>
      <c r="BP827" s="34"/>
      <c r="BQ827" s="51"/>
      <c r="BR827" s="72"/>
      <c r="BS827" s="34"/>
    </row>
    <row r="828" spans="1:71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71"/>
      <c r="BM828" s="71"/>
      <c r="BN828" s="77"/>
      <c r="BO828" s="38"/>
      <c r="BP828" s="34"/>
      <c r="BQ828" s="51"/>
      <c r="BR828" s="72"/>
      <c r="BS828" s="34"/>
    </row>
    <row r="829" spans="1:71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71"/>
      <c r="BM829" s="71"/>
      <c r="BN829" s="77"/>
      <c r="BO829" s="38"/>
      <c r="BP829" s="34"/>
      <c r="BQ829" s="51"/>
      <c r="BR829" s="72"/>
      <c r="BS829" s="34"/>
    </row>
    <row r="830" spans="1:71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71"/>
      <c r="BM830" s="71"/>
      <c r="BN830" s="77"/>
      <c r="BO830" s="38"/>
      <c r="BP830" s="34"/>
      <c r="BQ830" s="51"/>
      <c r="BR830" s="72"/>
      <c r="BS830" s="34"/>
    </row>
    <row r="831" spans="1:71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71"/>
      <c r="BM831" s="71"/>
      <c r="BN831" s="77"/>
      <c r="BO831" s="38"/>
      <c r="BP831" s="34"/>
      <c r="BQ831" s="51"/>
      <c r="BR831" s="72"/>
      <c r="BS831" s="34"/>
    </row>
    <row r="832" spans="1:71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71"/>
      <c r="BM832" s="71"/>
      <c r="BN832" s="77"/>
      <c r="BO832" s="38"/>
      <c r="BP832" s="34"/>
      <c r="BQ832" s="51"/>
      <c r="BR832" s="72"/>
      <c r="BS832" s="34"/>
    </row>
    <row r="833" spans="1:71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71"/>
      <c r="BM833" s="71"/>
      <c r="BN833" s="77"/>
      <c r="BO833" s="38"/>
      <c r="BP833" s="34"/>
      <c r="BQ833" s="51"/>
      <c r="BR833" s="72"/>
      <c r="BS833" s="34"/>
    </row>
    <row r="834" spans="1:71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71"/>
      <c r="BM834" s="71"/>
      <c r="BN834" s="77"/>
      <c r="BO834" s="38"/>
      <c r="BP834" s="34"/>
      <c r="BQ834" s="51"/>
      <c r="BR834" s="72"/>
      <c r="BS834" s="34"/>
    </row>
    <row r="835" spans="1:71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71"/>
      <c r="BM835" s="71"/>
      <c r="BN835" s="77"/>
      <c r="BO835" s="38"/>
      <c r="BP835" s="34"/>
      <c r="BQ835" s="51"/>
      <c r="BR835" s="72"/>
      <c r="BS835" s="34"/>
    </row>
    <row r="836" spans="1:71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71"/>
      <c r="BM836" s="71"/>
      <c r="BN836" s="77"/>
      <c r="BO836" s="38"/>
      <c r="BP836" s="34"/>
      <c r="BQ836" s="51"/>
      <c r="BR836" s="72"/>
      <c r="BS836" s="34"/>
    </row>
    <row r="837" spans="1:71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71"/>
      <c r="BM837" s="71"/>
      <c r="BN837" s="77"/>
      <c r="BO837" s="38"/>
      <c r="BP837" s="34"/>
      <c r="BQ837" s="51"/>
      <c r="BR837" s="72"/>
      <c r="BS837" s="34"/>
    </row>
    <row r="838" spans="1:71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71"/>
      <c r="BM838" s="71"/>
      <c r="BN838" s="77"/>
      <c r="BO838" s="38"/>
      <c r="BP838" s="34"/>
      <c r="BQ838" s="51"/>
      <c r="BR838" s="72"/>
      <c r="BS838" s="34"/>
    </row>
    <row r="839" spans="1:71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71"/>
      <c r="BM839" s="71"/>
      <c r="BN839" s="77"/>
      <c r="BO839" s="38"/>
      <c r="BP839" s="34"/>
      <c r="BQ839" s="51"/>
      <c r="BR839" s="72"/>
      <c r="BS839" s="34"/>
    </row>
    <row r="840" spans="1:71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71"/>
      <c r="BM840" s="71"/>
      <c r="BN840" s="77"/>
      <c r="BO840" s="38"/>
      <c r="BP840" s="34"/>
      <c r="BQ840" s="51"/>
      <c r="BR840" s="72"/>
      <c r="BS840" s="34"/>
    </row>
    <row r="841" spans="1:71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71"/>
      <c r="BM841" s="71"/>
      <c r="BN841" s="77"/>
      <c r="BO841" s="38"/>
      <c r="BP841" s="34"/>
      <c r="BQ841" s="51"/>
      <c r="BR841" s="72"/>
      <c r="BS841" s="34"/>
    </row>
    <row r="842" spans="1:71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71"/>
      <c r="BM842" s="71"/>
      <c r="BN842" s="77"/>
      <c r="BO842" s="38"/>
      <c r="BP842" s="34"/>
      <c r="BQ842" s="51"/>
      <c r="BR842" s="72"/>
      <c r="BS842" s="34"/>
    </row>
    <row r="843" spans="1:71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71"/>
      <c r="BM843" s="71"/>
      <c r="BN843" s="77"/>
      <c r="BO843" s="38"/>
      <c r="BP843" s="34"/>
      <c r="BQ843" s="51"/>
      <c r="BR843" s="72"/>
      <c r="BS843" s="34"/>
    </row>
    <row r="844" spans="1:71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71"/>
      <c r="BM844" s="71"/>
      <c r="BN844" s="77"/>
      <c r="BO844" s="38"/>
      <c r="BP844" s="34"/>
      <c r="BQ844" s="51"/>
      <c r="BR844" s="72"/>
      <c r="BS844" s="34"/>
    </row>
    <row r="845" spans="1:71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71"/>
      <c r="BM845" s="71"/>
      <c r="BN845" s="77"/>
      <c r="BO845" s="38"/>
      <c r="BP845" s="34"/>
      <c r="BQ845" s="51"/>
      <c r="BR845" s="72"/>
      <c r="BS845" s="34"/>
    </row>
    <row r="846" spans="1:71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71"/>
      <c r="BM846" s="71"/>
      <c r="BN846" s="77"/>
      <c r="BO846" s="38"/>
      <c r="BP846" s="34"/>
      <c r="BQ846" s="51"/>
      <c r="BR846" s="72"/>
      <c r="BS846" s="34"/>
    </row>
    <row r="847" spans="1:71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71"/>
      <c r="BM847" s="71"/>
      <c r="BN847" s="77"/>
      <c r="BO847" s="38"/>
      <c r="BP847" s="34"/>
      <c r="BQ847" s="51"/>
      <c r="BR847" s="72"/>
      <c r="BS847" s="34"/>
    </row>
    <row r="848" spans="1:71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71"/>
      <c r="BM848" s="71"/>
      <c r="BN848" s="77"/>
      <c r="BO848" s="38"/>
      <c r="BP848" s="34"/>
      <c r="BQ848" s="51"/>
      <c r="BR848" s="72"/>
      <c r="BS848" s="34"/>
    </row>
    <row r="849" spans="1:71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71"/>
      <c r="BM849" s="71"/>
      <c r="BN849" s="77"/>
      <c r="BO849" s="38"/>
      <c r="BP849" s="34"/>
      <c r="BQ849" s="51"/>
      <c r="BR849" s="72"/>
      <c r="BS849" s="34"/>
    </row>
    <row r="850" spans="1:71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71"/>
      <c r="BM850" s="71"/>
      <c r="BN850" s="77"/>
      <c r="BO850" s="38"/>
      <c r="BP850" s="34"/>
      <c r="BQ850" s="51"/>
      <c r="BR850" s="72"/>
      <c r="BS850" s="34"/>
    </row>
    <row r="851" spans="1:71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71"/>
      <c r="BM851" s="71"/>
      <c r="BN851" s="77"/>
      <c r="BO851" s="38"/>
      <c r="BP851" s="34"/>
      <c r="BQ851" s="51"/>
      <c r="BR851" s="72"/>
      <c r="BS851" s="34"/>
    </row>
    <row r="852" spans="1:71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71"/>
      <c r="BM852" s="71"/>
      <c r="BN852" s="77"/>
      <c r="BO852" s="38"/>
      <c r="BP852" s="34"/>
      <c r="BQ852" s="51"/>
      <c r="BR852" s="72"/>
      <c r="BS852" s="34"/>
    </row>
    <row r="853" spans="1:71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71"/>
      <c r="BM853" s="71"/>
      <c r="BN853" s="77"/>
      <c r="BO853" s="38"/>
      <c r="BP853" s="34"/>
      <c r="BQ853" s="51"/>
      <c r="BR853" s="72"/>
      <c r="BS853" s="34"/>
    </row>
    <row r="854" spans="1:71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71"/>
      <c r="BM854" s="71"/>
      <c r="BN854" s="77"/>
      <c r="BO854" s="38"/>
      <c r="BP854" s="34"/>
      <c r="BQ854" s="51"/>
      <c r="BR854" s="72"/>
      <c r="BS854" s="34"/>
    </row>
    <row r="855" spans="1:71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71"/>
      <c r="BM855" s="71"/>
      <c r="BN855" s="77"/>
      <c r="BO855" s="38"/>
      <c r="BP855" s="34"/>
      <c r="BQ855" s="51"/>
      <c r="BR855" s="72"/>
      <c r="BS855" s="34"/>
    </row>
    <row r="856" spans="1:71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71"/>
      <c r="BM856" s="71"/>
      <c r="BN856" s="77"/>
      <c r="BO856" s="38"/>
      <c r="BP856" s="34"/>
      <c r="BQ856" s="51"/>
      <c r="BR856" s="72"/>
      <c r="BS856" s="34"/>
    </row>
    <row r="857" spans="1:71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71"/>
      <c r="BM857" s="71"/>
      <c r="BN857" s="77"/>
      <c r="BO857" s="38"/>
      <c r="BP857" s="34"/>
      <c r="BQ857" s="51"/>
      <c r="BR857" s="72"/>
      <c r="BS857" s="34"/>
    </row>
    <row r="858" spans="1:71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71"/>
      <c r="BM858" s="71"/>
      <c r="BN858" s="77"/>
      <c r="BO858" s="38"/>
      <c r="BP858" s="34"/>
      <c r="BQ858" s="51"/>
      <c r="BR858" s="72"/>
      <c r="BS858" s="34"/>
    </row>
    <row r="859" spans="1:71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71"/>
      <c r="BM859" s="71"/>
      <c r="BN859" s="77"/>
      <c r="BO859" s="38"/>
      <c r="BP859" s="34"/>
      <c r="BQ859" s="51"/>
      <c r="BR859" s="72"/>
      <c r="BS859" s="34"/>
    </row>
    <row r="860" spans="1:71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71"/>
      <c r="BM860" s="71"/>
      <c r="BN860" s="77"/>
      <c r="BO860" s="38"/>
      <c r="BP860" s="34"/>
      <c r="BQ860" s="51"/>
      <c r="BR860" s="72"/>
      <c r="BS860" s="34"/>
    </row>
    <row r="861" spans="1:71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71"/>
      <c r="BM861" s="71"/>
      <c r="BN861" s="77"/>
      <c r="BO861" s="38"/>
      <c r="BP861" s="34"/>
      <c r="BQ861" s="51"/>
      <c r="BR861" s="72"/>
      <c r="BS861" s="34"/>
    </row>
    <row r="862" spans="1:71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71"/>
      <c r="BM862" s="71"/>
      <c r="BN862" s="77"/>
      <c r="BO862" s="38"/>
      <c r="BP862" s="34"/>
      <c r="BQ862" s="51"/>
      <c r="BR862" s="72"/>
      <c r="BS862" s="34"/>
    </row>
    <row r="863" spans="1:71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71"/>
      <c r="BM863" s="71"/>
      <c r="BN863" s="77"/>
      <c r="BO863" s="38"/>
      <c r="BP863" s="34"/>
      <c r="BQ863" s="51"/>
      <c r="BR863" s="72"/>
      <c r="BS863" s="34"/>
    </row>
    <row r="864" spans="1:71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71"/>
      <c r="BM864" s="71"/>
      <c r="BN864" s="77"/>
      <c r="BO864" s="38"/>
      <c r="BP864" s="34"/>
      <c r="BQ864" s="51"/>
      <c r="BR864" s="72"/>
      <c r="BS864" s="34"/>
    </row>
    <row r="865" spans="1:71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71"/>
      <c r="BM865" s="71"/>
      <c r="BN865" s="77"/>
      <c r="BO865" s="38"/>
      <c r="BP865" s="34"/>
      <c r="BQ865" s="51"/>
      <c r="BR865" s="72"/>
      <c r="BS865" s="34"/>
    </row>
    <row r="866" spans="1:71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71"/>
      <c r="BM866" s="71"/>
      <c r="BN866" s="77"/>
      <c r="BO866" s="38"/>
      <c r="BP866" s="34"/>
      <c r="BQ866" s="51"/>
      <c r="BR866" s="72"/>
      <c r="BS866" s="34"/>
    </row>
    <row r="867" spans="1:71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71"/>
      <c r="BM867" s="71"/>
      <c r="BN867" s="77"/>
      <c r="BO867" s="38"/>
      <c r="BP867" s="34"/>
      <c r="BQ867" s="51"/>
      <c r="BR867" s="72"/>
      <c r="BS867" s="34"/>
    </row>
    <row r="868" spans="1:71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71"/>
      <c r="BM868" s="71"/>
      <c r="BN868" s="77"/>
      <c r="BO868" s="38"/>
      <c r="BP868" s="34"/>
      <c r="BQ868" s="51"/>
      <c r="BR868" s="72"/>
      <c r="BS868" s="34"/>
    </row>
    <row r="869" spans="1:71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71"/>
      <c r="BM869" s="71"/>
      <c r="BN869" s="77"/>
      <c r="BO869" s="38"/>
      <c r="BP869" s="34"/>
      <c r="BQ869" s="51"/>
      <c r="BR869" s="72"/>
      <c r="BS869" s="34"/>
    </row>
    <row r="870" spans="1:71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71"/>
      <c r="BM870" s="71"/>
      <c r="BN870" s="77"/>
      <c r="BO870" s="38"/>
      <c r="BP870" s="34"/>
      <c r="BQ870" s="51"/>
      <c r="BR870" s="72"/>
      <c r="BS870" s="34"/>
    </row>
    <row r="871" spans="1:71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71"/>
      <c r="BM871" s="71"/>
      <c r="BN871" s="77"/>
      <c r="BO871" s="38"/>
      <c r="BP871" s="34"/>
      <c r="BQ871" s="51"/>
      <c r="BR871" s="72"/>
      <c r="BS871" s="34"/>
    </row>
    <row r="872" spans="1:71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71"/>
      <c r="BM872" s="71"/>
      <c r="BN872" s="77"/>
      <c r="BO872" s="38"/>
      <c r="BP872" s="34"/>
      <c r="BQ872" s="51"/>
      <c r="BR872" s="72"/>
      <c r="BS872" s="34"/>
    </row>
    <row r="873" spans="1:71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71"/>
      <c r="BM873" s="71"/>
      <c r="BN873" s="77"/>
      <c r="BO873" s="38"/>
      <c r="BP873" s="34"/>
      <c r="BQ873" s="51"/>
      <c r="BR873" s="72"/>
      <c r="BS873" s="34"/>
    </row>
    <row r="874" spans="1:71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71"/>
      <c r="BM874" s="71"/>
      <c r="BN874" s="77"/>
      <c r="BO874" s="38"/>
      <c r="BP874" s="34"/>
      <c r="BQ874" s="51"/>
      <c r="BR874" s="72"/>
      <c r="BS874" s="34"/>
    </row>
    <row r="875" spans="1:71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71"/>
      <c r="BM875" s="71"/>
      <c r="BN875" s="77"/>
      <c r="BO875" s="38"/>
      <c r="BP875" s="34"/>
      <c r="BQ875" s="51"/>
      <c r="BR875" s="72"/>
      <c r="BS875" s="34"/>
    </row>
    <row r="876" spans="1:71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71"/>
      <c r="BM876" s="71"/>
      <c r="BN876" s="77"/>
      <c r="BO876" s="38"/>
      <c r="BP876" s="34"/>
      <c r="BQ876" s="51"/>
      <c r="BR876" s="72"/>
      <c r="BS876" s="34"/>
    </row>
    <row r="877" spans="1:71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71"/>
      <c r="BM877" s="71"/>
      <c r="BN877" s="77"/>
      <c r="BO877" s="38"/>
      <c r="BP877" s="34"/>
      <c r="BQ877" s="51"/>
      <c r="BR877" s="72"/>
      <c r="BS877" s="34"/>
    </row>
    <row r="878" spans="1:71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71"/>
      <c r="BM878" s="71"/>
      <c r="BN878" s="77"/>
      <c r="BO878" s="38"/>
      <c r="BP878" s="34"/>
      <c r="BQ878" s="51"/>
      <c r="BR878" s="72"/>
      <c r="BS878" s="34"/>
    </row>
    <row r="879" spans="1:71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71"/>
      <c r="BM879" s="71"/>
      <c r="BN879" s="77"/>
      <c r="BO879" s="38"/>
      <c r="BP879" s="34"/>
      <c r="BQ879" s="51"/>
      <c r="BR879" s="72"/>
      <c r="BS879" s="34"/>
    </row>
    <row r="880" spans="1:71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71"/>
      <c r="BM880" s="71"/>
      <c r="BN880" s="77"/>
      <c r="BO880" s="38"/>
      <c r="BP880" s="34"/>
      <c r="BQ880" s="51"/>
      <c r="BR880" s="72"/>
      <c r="BS880" s="34"/>
    </row>
    <row r="881" spans="1:71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71"/>
      <c r="BM881" s="71"/>
      <c r="BN881" s="77"/>
      <c r="BO881" s="38"/>
      <c r="BP881" s="34"/>
      <c r="BQ881" s="51"/>
      <c r="BR881" s="72"/>
      <c r="BS881" s="34"/>
    </row>
    <row r="882" spans="1:71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71"/>
      <c r="BM882" s="71"/>
      <c r="BN882" s="77"/>
      <c r="BO882" s="38"/>
      <c r="BP882" s="34"/>
      <c r="BQ882" s="51"/>
      <c r="BR882" s="72"/>
      <c r="BS882" s="34"/>
    </row>
    <row r="883" spans="1:71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71"/>
      <c r="BM883" s="71"/>
      <c r="BN883" s="77"/>
      <c r="BO883" s="38"/>
      <c r="BP883" s="34"/>
      <c r="BQ883" s="51"/>
      <c r="BR883" s="72"/>
      <c r="BS883" s="34"/>
    </row>
    <row r="884" spans="1:71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71"/>
      <c r="BM884" s="71"/>
      <c r="BN884" s="77"/>
      <c r="BO884" s="38"/>
      <c r="BP884" s="34"/>
      <c r="BQ884" s="51"/>
      <c r="BR884" s="72"/>
      <c r="BS884" s="34"/>
    </row>
    <row r="885" spans="1:71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71"/>
      <c r="BM885" s="71"/>
      <c r="BN885" s="77"/>
      <c r="BO885" s="38"/>
      <c r="BP885" s="34"/>
      <c r="BQ885" s="51"/>
      <c r="BR885" s="72"/>
      <c r="BS885" s="34"/>
    </row>
    <row r="886" spans="1:71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71"/>
      <c r="BM886" s="71"/>
      <c r="BN886" s="77"/>
      <c r="BO886" s="38"/>
      <c r="BP886" s="34"/>
      <c r="BQ886" s="51"/>
      <c r="BR886" s="72"/>
      <c r="BS886" s="34"/>
    </row>
    <row r="887" spans="1:71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71"/>
      <c r="BM887" s="71"/>
      <c r="BN887" s="77"/>
      <c r="BO887" s="38"/>
      <c r="BP887" s="34"/>
      <c r="BQ887" s="51"/>
      <c r="BR887" s="72"/>
      <c r="BS887" s="34"/>
    </row>
    <row r="888" spans="1:71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71"/>
      <c r="BM888" s="71"/>
      <c r="BN888" s="77"/>
      <c r="BO888" s="38"/>
      <c r="BP888" s="34"/>
      <c r="BQ888" s="51"/>
      <c r="BR888" s="72"/>
      <c r="BS888" s="34"/>
    </row>
    <row r="889" spans="1:71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71"/>
      <c r="BM889" s="71"/>
      <c r="BN889" s="77"/>
      <c r="BO889" s="38"/>
      <c r="BP889" s="34"/>
      <c r="BQ889" s="51"/>
      <c r="BR889" s="72"/>
      <c r="BS889" s="34"/>
    </row>
    <row r="890" spans="1:71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71"/>
      <c r="BM890" s="71"/>
      <c r="BN890" s="77"/>
      <c r="BO890" s="38"/>
      <c r="BP890" s="34"/>
      <c r="BQ890" s="51"/>
      <c r="BR890" s="72"/>
      <c r="BS890" s="34"/>
    </row>
    <row r="891" spans="1:71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71"/>
      <c r="BM891" s="71"/>
      <c r="BN891" s="77"/>
      <c r="BO891" s="38"/>
      <c r="BP891" s="34"/>
      <c r="BQ891" s="51"/>
      <c r="BR891" s="72"/>
      <c r="BS891" s="34"/>
    </row>
    <row r="892" spans="1:71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71"/>
      <c r="BM892" s="71"/>
      <c r="BN892" s="77"/>
      <c r="BO892" s="38"/>
      <c r="BP892" s="34"/>
      <c r="BQ892" s="51"/>
      <c r="BR892" s="72"/>
      <c r="BS892" s="34"/>
    </row>
    <row r="893" spans="1:71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71"/>
      <c r="BM893" s="71"/>
      <c r="BN893" s="77"/>
      <c r="BO893" s="38"/>
      <c r="BP893" s="34"/>
      <c r="BQ893" s="51"/>
      <c r="BR893" s="72"/>
      <c r="BS893" s="34"/>
    </row>
    <row r="894" spans="1:71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71"/>
      <c r="BM894" s="71"/>
      <c r="BN894" s="77"/>
      <c r="BO894" s="38"/>
      <c r="BP894" s="34"/>
      <c r="BQ894" s="51"/>
      <c r="BR894" s="72"/>
      <c r="BS894" s="34"/>
    </row>
    <row r="895" spans="1:71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71"/>
      <c r="BM895" s="71"/>
      <c r="BN895" s="77"/>
      <c r="BO895" s="38"/>
      <c r="BP895" s="34"/>
      <c r="BQ895" s="51"/>
      <c r="BR895" s="72"/>
      <c r="BS895" s="34"/>
    </row>
    <row r="896" spans="1:71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71"/>
      <c r="BM896" s="71"/>
      <c r="BN896" s="77"/>
      <c r="BO896" s="38"/>
      <c r="BP896" s="34"/>
      <c r="BQ896" s="51"/>
      <c r="BR896" s="72"/>
      <c r="BS896" s="34"/>
    </row>
    <row r="897" spans="1:71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71"/>
      <c r="BM897" s="71"/>
      <c r="BN897" s="77"/>
      <c r="BO897" s="38"/>
      <c r="BP897" s="34"/>
      <c r="BQ897" s="51"/>
      <c r="BR897" s="72"/>
      <c r="BS897" s="34"/>
    </row>
    <row r="898" spans="1:71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71"/>
      <c r="BM898" s="71"/>
      <c r="BN898" s="77"/>
      <c r="BO898" s="38"/>
      <c r="BP898" s="34"/>
      <c r="BQ898" s="51"/>
      <c r="BR898" s="72"/>
      <c r="BS898" s="34"/>
    </row>
    <row r="899" spans="1:71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71"/>
      <c r="BM899" s="71"/>
      <c r="BN899" s="77"/>
      <c r="BO899" s="38"/>
      <c r="BP899" s="34"/>
      <c r="BQ899" s="51"/>
      <c r="BR899" s="72"/>
      <c r="BS899" s="34"/>
    </row>
    <row r="900" spans="1:71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71"/>
      <c r="BM900" s="71"/>
      <c r="BN900" s="77"/>
      <c r="BO900" s="38"/>
      <c r="BP900" s="34"/>
      <c r="BQ900" s="51"/>
      <c r="BR900" s="72"/>
      <c r="BS900" s="34"/>
    </row>
    <row r="901" spans="1:71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71"/>
      <c r="BM901" s="71"/>
      <c r="BN901" s="77"/>
      <c r="BO901" s="38"/>
      <c r="BP901" s="34"/>
      <c r="BQ901" s="51"/>
      <c r="BR901" s="72"/>
      <c r="BS901" s="34"/>
    </row>
    <row r="902" spans="1:71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71"/>
      <c r="BM902" s="71"/>
      <c r="BN902" s="77"/>
      <c r="BO902" s="38"/>
      <c r="BP902" s="34"/>
      <c r="BQ902" s="51"/>
      <c r="BR902" s="72"/>
      <c r="BS902" s="34"/>
    </row>
    <row r="903" spans="1:71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71"/>
      <c r="BM903" s="71"/>
      <c r="BN903" s="77"/>
      <c r="BO903" s="38"/>
      <c r="BP903" s="34"/>
      <c r="BQ903" s="51"/>
      <c r="BR903" s="72"/>
      <c r="BS903" s="34"/>
    </row>
    <row r="904" spans="1:71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71"/>
      <c r="BM904" s="71"/>
      <c r="BN904" s="77"/>
      <c r="BO904" s="38"/>
      <c r="BP904" s="34"/>
      <c r="BQ904" s="51"/>
      <c r="BR904" s="72"/>
      <c r="BS904" s="34"/>
    </row>
    <row r="905" spans="1:71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71"/>
      <c r="BM905" s="71"/>
      <c r="BN905" s="77"/>
      <c r="BO905" s="38"/>
      <c r="BP905" s="34"/>
      <c r="BQ905" s="51"/>
      <c r="BR905" s="72"/>
      <c r="BS905" s="34"/>
    </row>
    <row r="906" spans="1:71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71"/>
      <c r="BM906" s="71"/>
      <c r="BN906" s="77"/>
      <c r="BO906" s="38"/>
      <c r="BP906" s="34"/>
      <c r="BQ906" s="51"/>
      <c r="BR906" s="72"/>
      <c r="BS906" s="34"/>
    </row>
    <row r="907" spans="1:71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71"/>
      <c r="BM907" s="71"/>
      <c r="BN907" s="77"/>
      <c r="BO907" s="38"/>
      <c r="BP907" s="34"/>
      <c r="BQ907" s="51"/>
      <c r="BR907" s="72"/>
      <c r="BS907" s="34"/>
    </row>
    <row r="908" spans="1:71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71"/>
      <c r="BM908" s="71"/>
      <c r="BN908" s="77"/>
      <c r="BO908" s="38"/>
      <c r="BP908" s="34"/>
      <c r="BQ908" s="51"/>
      <c r="BR908" s="72"/>
      <c r="BS908" s="34"/>
    </row>
    <row r="909" spans="1:71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71"/>
      <c r="BM909" s="71"/>
      <c r="BN909" s="77"/>
      <c r="BO909" s="38"/>
      <c r="BP909" s="34"/>
      <c r="BQ909" s="51"/>
      <c r="BR909" s="72"/>
      <c r="BS909" s="34"/>
    </row>
    <row r="910" spans="1:71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71"/>
      <c r="BM910" s="71"/>
      <c r="BN910" s="77"/>
      <c r="BO910" s="38"/>
      <c r="BP910" s="34"/>
      <c r="BQ910" s="51"/>
      <c r="BR910" s="72"/>
      <c r="BS910" s="34"/>
    </row>
    <row r="911" spans="1:71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71"/>
      <c r="BM911" s="71"/>
      <c r="BN911" s="77"/>
      <c r="BO911" s="38"/>
      <c r="BP911" s="34"/>
      <c r="BQ911" s="51"/>
      <c r="BR911" s="72"/>
      <c r="BS911" s="34"/>
    </row>
    <row r="912" spans="1:71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71"/>
      <c r="BM912" s="71"/>
      <c r="BN912" s="77"/>
      <c r="BO912" s="38"/>
      <c r="BP912" s="34"/>
      <c r="BQ912" s="51"/>
      <c r="BR912" s="72"/>
      <c r="BS912" s="34"/>
    </row>
    <row r="913" spans="1:71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71"/>
      <c r="BM913" s="71"/>
      <c r="BN913" s="77"/>
      <c r="BO913" s="38"/>
      <c r="BP913" s="34"/>
      <c r="BQ913" s="51"/>
      <c r="BR913" s="72"/>
      <c r="BS913" s="34"/>
    </row>
    <row r="914" spans="1:71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71"/>
      <c r="BM914" s="71"/>
      <c r="BN914" s="77"/>
      <c r="BO914" s="38"/>
      <c r="BP914" s="34"/>
      <c r="BQ914" s="51"/>
      <c r="BR914" s="72"/>
      <c r="BS914" s="34"/>
    </row>
    <row r="915" spans="1:71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71"/>
      <c r="BM915" s="71"/>
      <c r="BN915" s="77"/>
      <c r="BO915" s="38"/>
      <c r="BP915" s="34"/>
      <c r="BQ915" s="51"/>
      <c r="BR915" s="72"/>
      <c r="BS915" s="34"/>
    </row>
    <row r="916" spans="1:71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71"/>
      <c r="BM916" s="71"/>
      <c r="BN916" s="77"/>
      <c r="BO916" s="38"/>
      <c r="BP916" s="34"/>
      <c r="BQ916" s="51"/>
      <c r="BR916" s="72"/>
      <c r="BS916" s="34"/>
    </row>
    <row r="917" spans="1:71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71"/>
      <c r="BM917" s="71"/>
      <c r="BN917" s="77"/>
      <c r="BO917" s="38"/>
      <c r="BP917" s="34"/>
      <c r="BQ917" s="51"/>
      <c r="BR917" s="72"/>
      <c r="BS917" s="34"/>
    </row>
    <row r="918" spans="1:71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71"/>
      <c r="BM918" s="71"/>
      <c r="BN918" s="77"/>
      <c r="BO918" s="38"/>
      <c r="BP918" s="34"/>
      <c r="BQ918" s="51"/>
      <c r="BR918" s="72"/>
      <c r="BS918" s="34"/>
    </row>
    <row r="919" spans="1:71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71"/>
      <c r="BM919" s="71"/>
      <c r="BN919" s="77"/>
      <c r="BO919" s="38"/>
      <c r="BP919" s="34"/>
      <c r="BQ919" s="51"/>
      <c r="BR919" s="72"/>
      <c r="BS919" s="34"/>
    </row>
    <row r="920" spans="1:71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71"/>
      <c r="BM920" s="71"/>
      <c r="BN920" s="77"/>
      <c r="BO920" s="38"/>
      <c r="BP920" s="34"/>
      <c r="BQ920" s="51"/>
      <c r="BR920" s="72"/>
      <c r="BS920" s="34"/>
    </row>
    <row r="921" spans="1:71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71"/>
      <c r="BM921" s="71"/>
      <c r="BN921" s="77"/>
      <c r="BO921" s="38"/>
      <c r="BP921" s="34"/>
      <c r="BQ921" s="51"/>
      <c r="BR921" s="72"/>
      <c r="BS921" s="34"/>
    </row>
    <row r="922" spans="1:71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71"/>
      <c r="BM922" s="71"/>
      <c r="BN922" s="77"/>
      <c r="BO922" s="38"/>
      <c r="BP922" s="34"/>
      <c r="BQ922" s="51"/>
      <c r="BR922" s="72"/>
      <c r="BS922" s="34"/>
    </row>
    <row r="923" spans="1:71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71"/>
      <c r="BM923" s="71"/>
      <c r="BN923" s="77"/>
      <c r="BO923" s="38"/>
      <c r="BP923" s="34"/>
      <c r="BQ923" s="51"/>
      <c r="BR923" s="72"/>
      <c r="BS923" s="34"/>
    </row>
    <row r="924" spans="1:71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71"/>
      <c r="BM924" s="71"/>
      <c r="BN924" s="77"/>
      <c r="BO924" s="38"/>
      <c r="BP924" s="34"/>
      <c r="BQ924" s="51"/>
      <c r="BR924" s="72"/>
      <c r="BS924" s="34"/>
    </row>
    <row r="925" spans="1:71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71"/>
      <c r="BM925" s="71"/>
      <c r="BN925" s="77"/>
      <c r="BO925" s="38"/>
      <c r="BP925" s="34"/>
      <c r="BQ925" s="51"/>
      <c r="BR925" s="72"/>
      <c r="BS925" s="34"/>
    </row>
    <row r="926" spans="1:71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71"/>
      <c r="BM926" s="71"/>
      <c r="BN926" s="77"/>
      <c r="BO926" s="38"/>
      <c r="BP926" s="34"/>
      <c r="BQ926" s="51"/>
      <c r="BR926" s="72"/>
      <c r="BS926" s="34"/>
    </row>
    <row r="927" spans="1:71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71"/>
      <c r="BM927" s="71"/>
      <c r="BN927" s="77"/>
      <c r="BO927" s="38"/>
      <c r="BP927" s="34"/>
      <c r="BQ927" s="51"/>
      <c r="BR927" s="72"/>
      <c r="BS927" s="34"/>
    </row>
    <row r="928" spans="1:71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71"/>
      <c r="BM928" s="71"/>
      <c r="BN928" s="77"/>
      <c r="BO928" s="38"/>
      <c r="BP928" s="34"/>
      <c r="BQ928" s="51"/>
      <c r="BR928" s="72"/>
      <c r="BS928" s="34"/>
    </row>
    <row r="929" spans="1:71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71"/>
      <c r="BM929" s="71"/>
      <c r="BN929" s="77"/>
      <c r="BO929" s="38"/>
      <c r="BP929" s="34"/>
      <c r="BQ929" s="51"/>
      <c r="BR929" s="72"/>
      <c r="BS929" s="34"/>
    </row>
    <row r="930" spans="1:71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71"/>
      <c r="BM930" s="71"/>
      <c r="BN930" s="77"/>
      <c r="BO930" s="38"/>
      <c r="BP930" s="34"/>
      <c r="BQ930" s="51"/>
      <c r="BR930" s="72"/>
      <c r="BS930" s="34"/>
    </row>
    <row r="931" spans="1:71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71"/>
      <c r="BM931" s="71"/>
      <c r="BN931" s="77"/>
      <c r="BO931" s="38"/>
      <c r="BP931" s="34"/>
      <c r="BQ931" s="51"/>
      <c r="BR931" s="72"/>
      <c r="BS931" s="34"/>
    </row>
    <row r="932" spans="1:71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71"/>
      <c r="BM932" s="71"/>
      <c r="BN932" s="77"/>
      <c r="BO932" s="38"/>
      <c r="BP932" s="34"/>
      <c r="BQ932" s="51"/>
      <c r="BR932" s="72"/>
      <c r="BS932" s="34"/>
    </row>
    <row r="933" spans="1:71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71"/>
      <c r="BM933" s="71"/>
      <c r="BN933" s="77"/>
      <c r="BO933" s="38"/>
      <c r="BP933" s="34"/>
      <c r="BQ933" s="51"/>
      <c r="BR933" s="72"/>
      <c r="BS933" s="34"/>
    </row>
    <row r="934" spans="1:71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71"/>
      <c r="BM934" s="71"/>
      <c r="BN934" s="77"/>
      <c r="BO934" s="38"/>
      <c r="BP934" s="34"/>
      <c r="BQ934" s="51"/>
      <c r="BR934" s="72"/>
      <c r="BS934" s="34"/>
    </row>
    <row r="935" spans="1:71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71"/>
      <c r="BM935" s="71"/>
      <c r="BN935" s="77"/>
      <c r="BO935" s="38"/>
      <c r="BP935" s="34"/>
      <c r="BQ935" s="51"/>
      <c r="BR935" s="72"/>
      <c r="BS935" s="34"/>
    </row>
    <row r="936" spans="1:71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71"/>
      <c r="BM936" s="71"/>
      <c r="BN936" s="77"/>
      <c r="BO936" s="38"/>
      <c r="BP936" s="34"/>
      <c r="BQ936" s="51"/>
      <c r="BR936" s="72"/>
      <c r="BS936" s="34"/>
    </row>
    <row r="937" spans="1:71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71"/>
      <c r="BM937" s="71"/>
      <c r="BN937" s="77"/>
      <c r="BO937" s="38"/>
      <c r="BP937" s="34"/>
      <c r="BQ937" s="51"/>
      <c r="BR937" s="72"/>
      <c r="BS937" s="34"/>
    </row>
    <row r="938" spans="1:71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71"/>
      <c r="BM938" s="71"/>
      <c r="BN938" s="77"/>
      <c r="BO938" s="38"/>
      <c r="BP938" s="34"/>
      <c r="BQ938" s="51"/>
      <c r="BR938" s="72"/>
      <c r="BS938" s="34"/>
    </row>
    <row r="939" spans="1:71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71"/>
      <c r="BM939" s="71"/>
      <c r="BN939" s="77"/>
      <c r="BO939" s="38"/>
      <c r="BP939" s="34"/>
      <c r="BQ939" s="51"/>
      <c r="BR939" s="72"/>
      <c r="BS939" s="34"/>
    </row>
    <row r="940" spans="1:71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71"/>
      <c r="BM940" s="71"/>
      <c r="BN940" s="77"/>
      <c r="BO940" s="38"/>
      <c r="BP940" s="34"/>
      <c r="BQ940" s="51"/>
      <c r="BR940" s="72"/>
      <c r="BS940" s="34"/>
    </row>
    <row r="941" spans="1:71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71"/>
      <c r="BM941" s="71"/>
      <c r="BN941" s="77"/>
      <c r="BO941" s="38"/>
      <c r="BP941" s="34"/>
      <c r="BQ941" s="51"/>
      <c r="BR941" s="72"/>
      <c r="BS941" s="34"/>
    </row>
    <row r="942" spans="1:71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71"/>
      <c r="BM942" s="71"/>
      <c r="BN942" s="77"/>
      <c r="BO942" s="38"/>
      <c r="BP942" s="34"/>
      <c r="BQ942" s="51"/>
      <c r="BR942" s="72"/>
      <c r="BS942" s="34"/>
    </row>
    <row r="943" spans="1:71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71"/>
      <c r="BM943" s="71"/>
      <c r="BN943" s="77"/>
      <c r="BO943" s="38"/>
      <c r="BP943" s="34"/>
      <c r="BQ943" s="51"/>
      <c r="BR943" s="72"/>
      <c r="BS943" s="34"/>
    </row>
    <row r="944" spans="1:71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71"/>
      <c r="BM944" s="71"/>
      <c r="BN944" s="77"/>
      <c r="BO944" s="38"/>
      <c r="BP944" s="34"/>
      <c r="BQ944" s="51"/>
      <c r="BR944" s="72"/>
      <c r="BS944" s="34"/>
    </row>
    <row r="945" spans="1:71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71"/>
      <c r="BM945" s="71"/>
      <c r="BN945" s="77"/>
      <c r="BO945" s="38"/>
      <c r="BP945" s="34"/>
      <c r="BQ945" s="51"/>
      <c r="BR945" s="72"/>
      <c r="BS945" s="34"/>
    </row>
    <row r="946" spans="1:71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71"/>
      <c r="BM946" s="71"/>
      <c r="BN946" s="77"/>
      <c r="BO946" s="38"/>
      <c r="BP946" s="34"/>
      <c r="BQ946" s="51"/>
      <c r="BR946" s="72"/>
      <c r="BS946" s="34"/>
    </row>
    <row r="947" spans="1:71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71"/>
      <c r="BM947" s="71"/>
      <c r="BN947" s="77"/>
      <c r="BO947" s="38"/>
      <c r="BP947" s="34"/>
      <c r="BQ947" s="51"/>
      <c r="BR947" s="72"/>
      <c r="BS947" s="34"/>
    </row>
    <row r="948" spans="1:71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71"/>
      <c r="BM948" s="71"/>
      <c r="BN948" s="77"/>
      <c r="BO948" s="38"/>
      <c r="BP948" s="34"/>
      <c r="BQ948" s="51"/>
      <c r="BR948" s="72"/>
      <c r="BS948" s="34"/>
    </row>
    <row r="949" spans="1:71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71"/>
      <c r="BM949" s="71"/>
      <c r="BN949" s="77"/>
      <c r="BO949" s="38"/>
      <c r="BP949" s="34"/>
      <c r="BQ949" s="51"/>
      <c r="BR949" s="72"/>
      <c r="BS949" s="34"/>
    </row>
    <row r="950" spans="1:71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71"/>
      <c r="BM950" s="71"/>
      <c r="BN950" s="77"/>
      <c r="BO950" s="38"/>
      <c r="BP950" s="34"/>
      <c r="BQ950" s="51"/>
      <c r="BR950" s="72"/>
      <c r="BS950" s="34"/>
    </row>
    <row r="951" spans="1:71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71"/>
      <c r="BM951" s="71"/>
      <c r="BN951" s="77"/>
      <c r="BO951" s="38"/>
      <c r="BP951" s="34"/>
      <c r="BQ951" s="51"/>
      <c r="BR951" s="72"/>
      <c r="BS951" s="34"/>
    </row>
    <row r="952" spans="1:71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71"/>
      <c r="BM952" s="71"/>
      <c r="BN952" s="77"/>
      <c r="BO952" s="38"/>
      <c r="BP952" s="34"/>
      <c r="BQ952" s="51"/>
      <c r="BR952" s="72"/>
      <c r="BS952" s="34"/>
    </row>
    <row r="953" spans="1:71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71"/>
      <c r="BM953" s="71"/>
      <c r="BN953" s="77"/>
      <c r="BO953" s="38"/>
      <c r="BP953" s="34"/>
      <c r="BQ953" s="51"/>
      <c r="BR953" s="72"/>
      <c r="BS953" s="34"/>
    </row>
    <row r="954" spans="1:71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71"/>
      <c r="BM954" s="71"/>
      <c r="BN954" s="77"/>
      <c r="BO954" s="38"/>
      <c r="BP954" s="34"/>
      <c r="BQ954" s="51"/>
      <c r="BR954" s="72"/>
      <c r="BS954" s="34"/>
    </row>
    <row r="955" spans="1:71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71"/>
      <c r="BM955" s="71"/>
      <c r="BN955" s="77"/>
      <c r="BO955" s="38"/>
      <c r="BP955" s="34"/>
      <c r="BQ955" s="51"/>
      <c r="BR955" s="72"/>
      <c r="BS955" s="34"/>
    </row>
    <row r="956" spans="1:71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71"/>
      <c r="BM956" s="71"/>
      <c r="BN956" s="77"/>
      <c r="BO956" s="38"/>
      <c r="BP956" s="34"/>
      <c r="BQ956" s="51"/>
      <c r="BR956" s="72"/>
      <c r="BS956" s="34"/>
    </row>
    <row r="957" spans="1:71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71"/>
      <c r="BM957" s="71"/>
      <c r="BN957" s="77"/>
      <c r="BO957" s="38"/>
      <c r="BP957" s="34"/>
      <c r="BQ957" s="51"/>
      <c r="BR957" s="72"/>
      <c r="BS957" s="34"/>
    </row>
    <row r="958" spans="1:71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71"/>
      <c r="BM958" s="71"/>
      <c r="BN958" s="77"/>
      <c r="BO958" s="38"/>
      <c r="BP958" s="34"/>
      <c r="BQ958" s="51"/>
      <c r="BR958" s="72"/>
      <c r="BS958" s="34"/>
    </row>
    <row r="959" spans="1:71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71"/>
      <c r="BM959" s="71"/>
      <c r="BN959" s="77"/>
      <c r="BO959" s="38"/>
      <c r="BP959" s="34"/>
      <c r="BQ959" s="51"/>
      <c r="BR959" s="72"/>
      <c r="BS959" s="34"/>
    </row>
    <row r="960" spans="1:71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71"/>
      <c r="BM960" s="71"/>
      <c r="BN960" s="77"/>
      <c r="BO960" s="38"/>
      <c r="BP960" s="34"/>
      <c r="BQ960" s="51"/>
      <c r="BR960" s="72"/>
      <c r="BS960" s="34"/>
    </row>
    <row r="961" spans="1:71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71"/>
      <c r="BM961" s="71"/>
      <c r="BN961" s="77"/>
      <c r="BO961" s="38"/>
      <c r="BP961" s="34"/>
      <c r="BQ961" s="51"/>
      <c r="BR961" s="72"/>
      <c r="BS961" s="34"/>
    </row>
    <row r="962" spans="1:71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71"/>
      <c r="BM962" s="71"/>
      <c r="BN962" s="77"/>
      <c r="BO962" s="38"/>
      <c r="BP962" s="34"/>
      <c r="BQ962" s="51"/>
      <c r="BR962" s="72"/>
      <c r="BS962" s="34"/>
    </row>
    <row r="963" spans="1:71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71"/>
      <c r="BM963" s="71"/>
      <c r="BN963" s="77"/>
      <c r="BO963" s="38"/>
      <c r="BP963" s="34"/>
      <c r="BQ963" s="51"/>
      <c r="BR963" s="72"/>
      <c r="BS963" s="34"/>
    </row>
    <row r="964" spans="1:71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71"/>
      <c r="BM964" s="71"/>
      <c r="BN964" s="77"/>
      <c r="BO964" s="38"/>
      <c r="BP964" s="34"/>
      <c r="BQ964" s="51"/>
      <c r="BR964" s="72"/>
      <c r="BS964" s="34"/>
    </row>
    <row r="965" spans="1:71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71"/>
      <c r="BM965" s="71"/>
      <c r="BN965" s="77"/>
      <c r="BO965" s="38"/>
      <c r="BP965" s="34"/>
      <c r="BQ965" s="51"/>
      <c r="BR965" s="72"/>
      <c r="BS965" s="34"/>
    </row>
    <row r="966" spans="1:71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71"/>
      <c r="BM966" s="71"/>
      <c r="BN966" s="77"/>
      <c r="BO966" s="38"/>
      <c r="BP966" s="34"/>
      <c r="BQ966" s="51"/>
      <c r="BR966" s="72"/>
      <c r="BS966" s="34"/>
    </row>
    <row r="967" spans="1:71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71"/>
      <c r="BM967" s="71"/>
      <c r="BN967" s="77"/>
      <c r="BO967" s="38"/>
      <c r="BP967" s="34"/>
      <c r="BQ967" s="51"/>
      <c r="BR967" s="72"/>
      <c r="BS967" s="34"/>
    </row>
    <row r="968" spans="1:71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71"/>
      <c r="BM968" s="71"/>
      <c r="BN968" s="77"/>
      <c r="BO968" s="38"/>
      <c r="BP968" s="34"/>
      <c r="BQ968" s="51"/>
      <c r="BR968" s="72"/>
      <c r="BS968" s="34"/>
    </row>
    <row r="969" spans="1:71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71"/>
      <c r="BM969" s="71"/>
      <c r="BN969" s="77"/>
      <c r="BO969" s="38"/>
      <c r="BP969" s="34"/>
      <c r="BQ969" s="51"/>
      <c r="BR969" s="72"/>
      <c r="BS969" s="34"/>
    </row>
    <row r="970" spans="1:71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71"/>
      <c r="BM970" s="71"/>
      <c r="BN970" s="77"/>
      <c r="BO970" s="38"/>
      <c r="BP970" s="34"/>
      <c r="BQ970" s="51"/>
      <c r="BR970" s="72"/>
      <c r="BS970" s="34"/>
    </row>
    <row r="971" spans="1:71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71"/>
      <c r="BM971" s="71"/>
      <c r="BN971" s="77"/>
      <c r="BO971" s="38"/>
      <c r="BP971" s="34"/>
      <c r="BQ971" s="51"/>
      <c r="BR971" s="72"/>
      <c r="BS971" s="34"/>
    </row>
    <row r="972" spans="1:71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71"/>
      <c r="BM972" s="71"/>
      <c r="BN972" s="77"/>
      <c r="BO972" s="38"/>
      <c r="BP972" s="34"/>
      <c r="BQ972" s="51"/>
      <c r="BR972" s="72"/>
      <c r="BS972" s="34"/>
    </row>
    <row r="973" spans="1:71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71"/>
      <c r="BM973" s="71"/>
      <c r="BN973" s="77"/>
      <c r="BO973" s="38"/>
      <c r="BP973" s="34"/>
      <c r="BQ973" s="51"/>
      <c r="BR973" s="72"/>
      <c r="BS973" s="34"/>
    </row>
    <row r="974" spans="1:71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71"/>
      <c r="BM974" s="71"/>
      <c r="BN974" s="77"/>
      <c r="BO974" s="38"/>
      <c r="BP974" s="34"/>
      <c r="BQ974" s="51"/>
      <c r="BR974" s="72"/>
      <c r="BS974" s="34"/>
    </row>
    <row r="975" spans="1:71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71"/>
      <c r="BM975" s="71"/>
      <c r="BN975" s="77"/>
      <c r="BO975" s="38"/>
      <c r="BP975" s="34"/>
      <c r="BQ975" s="51"/>
      <c r="BR975" s="72"/>
      <c r="BS975" s="34"/>
    </row>
    <row r="976" spans="1:71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71"/>
      <c r="BM976" s="71"/>
      <c r="BN976" s="77"/>
      <c r="BO976" s="38"/>
      <c r="BP976" s="34"/>
      <c r="BQ976" s="51"/>
      <c r="BR976" s="72"/>
      <c r="BS976" s="34"/>
    </row>
    <row r="977" spans="1:71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71"/>
      <c r="BM977" s="71"/>
      <c r="BN977" s="77"/>
      <c r="BO977" s="38"/>
      <c r="BP977" s="34"/>
      <c r="BQ977" s="51"/>
      <c r="BR977" s="72"/>
      <c r="BS977" s="34"/>
    </row>
    <row r="978" spans="1:71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71"/>
      <c r="BM978" s="71"/>
      <c r="BN978" s="77"/>
      <c r="BO978" s="38"/>
      <c r="BP978" s="34"/>
      <c r="BQ978" s="51"/>
      <c r="BR978" s="72"/>
      <c r="BS978" s="34"/>
    </row>
    <row r="979" spans="1:71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71"/>
      <c r="BM979" s="71"/>
      <c r="BN979" s="77"/>
      <c r="BO979" s="38"/>
      <c r="BP979" s="34"/>
      <c r="BQ979" s="51"/>
      <c r="BR979" s="72"/>
      <c r="BS979" s="34"/>
    </row>
    <row r="980" spans="1:71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71"/>
      <c r="BM980" s="71"/>
      <c r="BN980" s="77"/>
      <c r="BO980" s="38"/>
      <c r="BP980" s="34"/>
      <c r="BQ980" s="51"/>
      <c r="BR980" s="72"/>
      <c r="BS980" s="34"/>
    </row>
    <row r="981" spans="1:71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71"/>
      <c r="BM981" s="71"/>
      <c r="BN981" s="77"/>
      <c r="BO981" s="38"/>
      <c r="BP981" s="34"/>
      <c r="BQ981" s="51"/>
      <c r="BR981" s="72"/>
      <c r="BS981" s="34"/>
    </row>
    <row r="982" spans="1:71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71"/>
      <c r="BM982" s="71"/>
      <c r="BN982" s="77"/>
      <c r="BO982" s="38"/>
      <c r="BP982" s="34"/>
      <c r="BQ982" s="51"/>
      <c r="BR982" s="72"/>
      <c r="BS982" s="34"/>
    </row>
    <row r="983" spans="1:71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71"/>
      <c r="BM983" s="71"/>
      <c r="BN983" s="77"/>
      <c r="BO983" s="38"/>
      <c r="BP983" s="34"/>
      <c r="BQ983" s="51"/>
      <c r="BR983" s="72"/>
      <c r="BS983" s="34"/>
    </row>
    <row r="984" spans="1:71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71"/>
      <c r="BM984" s="71"/>
      <c r="BN984" s="77"/>
      <c r="BO984" s="38"/>
      <c r="BP984" s="34"/>
      <c r="BQ984" s="51"/>
      <c r="BR984" s="72"/>
      <c r="BS984" s="34"/>
    </row>
    <row r="985" spans="1:71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71"/>
      <c r="BM985" s="71"/>
      <c r="BN985" s="77"/>
      <c r="BO985" s="38"/>
      <c r="BP985" s="34"/>
      <c r="BQ985" s="51"/>
      <c r="BR985" s="72"/>
      <c r="BS985" s="34"/>
    </row>
    <row r="986" spans="1:71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71"/>
      <c r="BM986" s="71"/>
      <c r="BN986" s="77"/>
      <c r="BO986" s="38"/>
      <c r="BP986" s="34"/>
      <c r="BQ986" s="51"/>
      <c r="BR986" s="72"/>
      <c r="BS986" s="34"/>
    </row>
    <row r="987" spans="1:71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71"/>
      <c r="BM987" s="71"/>
      <c r="BN987" s="77"/>
      <c r="BO987" s="38"/>
      <c r="BP987" s="34"/>
      <c r="BQ987" s="51"/>
      <c r="BR987" s="72"/>
      <c r="BS987" s="34"/>
    </row>
    <row r="988" spans="1:71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71"/>
      <c r="BM988" s="71"/>
      <c r="BN988" s="77"/>
      <c r="BO988" s="38"/>
      <c r="BP988" s="34"/>
      <c r="BQ988" s="51"/>
      <c r="BR988" s="72"/>
      <c r="BS988" s="34"/>
    </row>
    <row r="989" spans="1:71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71"/>
      <c r="BM989" s="71"/>
      <c r="BN989" s="77"/>
      <c r="BO989" s="38"/>
      <c r="BP989" s="34"/>
      <c r="BQ989" s="51"/>
      <c r="BR989" s="72"/>
      <c r="BS989" s="34"/>
    </row>
    <row r="990" spans="1:71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71"/>
      <c r="BM990" s="71"/>
      <c r="BN990" s="77"/>
      <c r="BO990" s="38"/>
      <c r="BP990" s="34"/>
      <c r="BQ990" s="51"/>
      <c r="BR990" s="72"/>
      <c r="BS990" s="34"/>
    </row>
    <row r="991" spans="1:71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71"/>
      <c r="BM991" s="71"/>
      <c r="BN991" s="77"/>
      <c r="BO991" s="38"/>
      <c r="BP991" s="34"/>
      <c r="BQ991" s="51"/>
      <c r="BR991" s="72"/>
      <c r="BS991" s="34"/>
    </row>
    <row r="992" spans="1:71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71"/>
      <c r="BM992" s="71"/>
      <c r="BN992" s="77"/>
      <c r="BO992" s="38"/>
      <c r="BP992" s="34"/>
      <c r="BQ992" s="51"/>
      <c r="BR992" s="72"/>
      <c r="BS992" s="34"/>
    </row>
    <row r="993" spans="1:71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71"/>
      <c r="BM993" s="71"/>
      <c r="BN993" s="77"/>
      <c r="BO993" s="38"/>
      <c r="BP993" s="34"/>
      <c r="BQ993" s="51"/>
      <c r="BR993" s="72"/>
      <c r="BS993" s="34"/>
    </row>
    <row r="994" spans="1:71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71"/>
      <c r="BM994" s="71"/>
      <c r="BN994" s="77"/>
      <c r="BO994" s="38"/>
      <c r="BP994" s="34"/>
      <c r="BQ994" s="51"/>
      <c r="BR994" s="72"/>
      <c r="BS994" s="34"/>
    </row>
    <row r="995" spans="1:71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71"/>
      <c r="BM995" s="71"/>
      <c r="BN995" s="77"/>
      <c r="BO995" s="38"/>
      <c r="BP995" s="34"/>
      <c r="BQ995" s="51"/>
      <c r="BR995" s="72"/>
      <c r="BS995" s="34"/>
    </row>
    <row r="996" spans="1:71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71"/>
      <c r="BM996" s="71"/>
      <c r="BN996" s="77"/>
      <c r="BO996" s="38"/>
      <c r="BP996" s="34"/>
      <c r="BQ996" s="51"/>
      <c r="BR996" s="72"/>
      <c r="BS996" s="34"/>
    </row>
    <row r="997" spans="1:71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71"/>
      <c r="BM997" s="71"/>
      <c r="BN997" s="77"/>
      <c r="BO997" s="38"/>
      <c r="BP997" s="34"/>
      <c r="BQ997" s="51"/>
      <c r="BR997" s="72"/>
      <c r="BS997" s="34"/>
    </row>
    <row r="998" spans="1:71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10"/>
      <c r="BO998" s="38"/>
      <c r="BP998" s="34"/>
      <c r="BQ998" s="51"/>
      <c r="BR998" s="72"/>
      <c r="BS998" s="34"/>
    </row>
    <row r="999" spans="1:71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10"/>
      <c r="BO999" s="38"/>
      <c r="BP999" s="34"/>
      <c r="BQ999" s="51"/>
      <c r="BR999" s="72"/>
      <c r="BS999" s="34"/>
    </row>
    <row r="1000" spans="1:71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10"/>
      <c r="BO1000" s="38"/>
      <c r="BP1000" s="34"/>
      <c r="BQ1000" s="51"/>
      <c r="BR1000" s="72"/>
      <c r="BS1000" s="34"/>
    </row>
    <row r="1001" spans="1:71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10"/>
      <c r="BO1001" s="38"/>
      <c r="BP1001" s="34"/>
      <c r="BQ1001" s="51"/>
      <c r="BR1001" s="72"/>
      <c r="BS1001" s="34"/>
    </row>
    <row r="1002" spans="1:71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10"/>
      <c r="BO1002" s="38"/>
      <c r="BP1002" s="34"/>
      <c r="BQ1002" s="51"/>
      <c r="BR1002" s="72"/>
      <c r="BS1002" s="34"/>
    </row>
    <row r="1003" spans="1:71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10"/>
      <c r="BO1003" s="38"/>
      <c r="BP1003" s="34"/>
      <c r="BQ1003" s="51"/>
      <c r="BR1003" s="72"/>
      <c r="BS1003" s="34"/>
    </row>
    <row r="1004" spans="1:71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10"/>
      <c r="BO1004" s="38"/>
      <c r="BP1004" s="34"/>
      <c r="BQ1004" s="51"/>
      <c r="BR1004" s="72"/>
      <c r="BS1004" s="34"/>
    </row>
    <row r="1005" spans="1:71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10"/>
      <c r="BO1005" s="38"/>
      <c r="BP1005" s="34"/>
      <c r="BQ1005" s="51"/>
      <c r="BR1005" s="72"/>
      <c r="BS1005" s="34"/>
    </row>
    <row r="1006" spans="1:71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10"/>
      <c r="BO1006" s="38"/>
      <c r="BP1006" s="34"/>
      <c r="BQ1006" s="51"/>
      <c r="BR1006" s="72"/>
      <c r="BS1006" s="34"/>
    </row>
    <row r="1007" spans="1:71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10"/>
      <c r="BO1007" s="38"/>
      <c r="BP1007" s="34"/>
      <c r="BQ1007" s="51"/>
      <c r="BR1007" s="72"/>
      <c r="BS1007" s="34"/>
    </row>
    <row r="1008" spans="1:71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10"/>
      <c r="BO1008" s="38"/>
      <c r="BP1008" s="34"/>
      <c r="BQ1008" s="51"/>
      <c r="BR1008" s="72"/>
      <c r="BS1008" s="34"/>
    </row>
  </sheetData>
  <mergeCells count="36"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  <mergeCell ref="BQ5:BQ6"/>
    <mergeCell ref="BR5:BR6"/>
    <mergeCell ref="BB5:BC5"/>
    <mergeCell ref="BD5:BE5"/>
    <mergeCell ref="BF5:BG5"/>
    <mergeCell ref="BL5:BN5"/>
    <mergeCell ref="BH5:BI5"/>
    <mergeCell ref="BJ5:BK5"/>
    <mergeCell ref="AT5:AU5"/>
    <mergeCell ref="AL4:BN4"/>
    <mergeCell ref="AJ5:AJ6"/>
    <mergeCell ref="G5:G6"/>
    <mergeCell ref="BP5:BP6"/>
    <mergeCell ref="AN5:AO5"/>
    <mergeCell ref="AL5:AM5"/>
    <mergeCell ref="AR5:AS5"/>
    <mergeCell ref="AP5:AQ5"/>
    <mergeCell ref="AX5:AY5"/>
    <mergeCell ref="AZ5:BA5"/>
    <mergeCell ref="AV5:AW5"/>
    <mergeCell ref="H5:H6"/>
  </mergeCells>
  <conditionalFormatting sqref="AL9:BM38 AL39:BK43 AL44:BM180">
    <cfRule type="cellIs" dxfId="3" priority="1" operator="greaterThan">
      <formula>500</formula>
    </cfRule>
    <cfRule type="cellIs" dxfId="2" priority="2" operator="between">
      <formula>150</formula>
      <formula>65</formula>
    </cfRule>
    <cfRule type="cellIs" dxfId="1" priority="3" operator="between">
      <formula>65</formula>
      <formula>40</formula>
    </cfRule>
    <cfRule type="cellIs" dxfId="0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8">
        <v>0</v>
      </c>
      <c r="C2" s="108">
        <v>259.33072834630099</v>
      </c>
      <c r="D2" s="108">
        <v>0.01</v>
      </c>
      <c r="E2" s="108">
        <v>14.1165876080912</v>
      </c>
      <c r="F2" s="108">
        <v>251.21397129181801</v>
      </c>
      <c r="G2" s="108">
        <v>21092.573567708299</v>
      </c>
      <c r="H2" s="108">
        <v>144.09467569986899</v>
      </c>
      <c r="I2" s="108">
        <v>21076.544270833299</v>
      </c>
      <c r="J2" s="85"/>
      <c r="K2" s="85">
        <f>C10</f>
        <v>57.071780050954501</v>
      </c>
      <c r="L2">
        <f>G10</f>
        <v>457.75364176432203</v>
      </c>
      <c r="M2">
        <f>C20</f>
        <v>42.661903873566601</v>
      </c>
      <c r="N2">
        <f>G20</f>
        <v>72.5190404256184</v>
      </c>
      <c r="O2">
        <f>C30</f>
        <v>38.949362724057998</v>
      </c>
      <c r="P2">
        <f>G30</f>
        <v>39.501557668050097</v>
      </c>
      <c r="Q2">
        <f>C60</f>
        <v>31.705713087512599</v>
      </c>
      <c r="R2">
        <f>G60</f>
        <v>39.597395579020102</v>
      </c>
      <c r="S2">
        <f>C100</f>
        <v>23.720819227157101</v>
      </c>
      <c r="T2">
        <f>G100</f>
        <v>35.686571121215799</v>
      </c>
      <c r="U2">
        <f>C150</f>
        <v>17.338407393424699</v>
      </c>
      <c r="V2">
        <f>G150</f>
        <v>26.9593410491943</v>
      </c>
      <c r="W2">
        <f>C200</f>
        <v>13.051336473034199</v>
      </c>
      <c r="X2">
        <f>G200</f>
        <v>55.822021484375</v>
      </c>
      <c r="Y2">
        <f>C300</f>
        <v>10.054665934654899</v>
      </c>
      <c r="Z2">
        <f>G300</f>
        <v>23.775899251302</v>
      </c>
      <c r="AA2">
        <f>C400</f>
        <v>8.1565980295981095</v>
      </c>
      <c r="AB2">
        <f>G400</f>
        <v>11.386782328287699</v>
      </c>
      <c r="AC2">
        <f>C500</f>
        <v>11.7090191687307</v>
      </c>
      <c r="AD2">
        <f>G500</f>
        <v>19.8493353525797</v>
      </c>
      <c r="AE2">
        <f>C600</f>
        <v>11.308062153477801</v>
      </c>
      <c r="AF2">
        <f>G600</f>
        <v>20.404219309488902</v>
      </c>
      <c r="AG2">
        <f>C800</f>
        <v>6.6923431734884904</v>
      </c>
      <c r="AH2">
        <f>G800</f>
        <v>17.947771708170499</v>
      </c>
      <c r="AI2">
        <f>C1000</f>
        <v>6.2675147825671704</v>
      </c>
      <c r="AJ2">
        <f>G1000</f>
        <v>17.4540697733561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8">
        <v>1</v>
      </c>
      <c r="C4" s="108">
        <v>100.790212815807</v>
      </c>
      <c r="D4" s="108">
        <v>0.01</v>
      </c>
      <c r="E4" s="108">
        <v>7.0240381456190502</v>
      </c>
      <c r="F4" s="108">
        <v>80.424771093553105</v>
      </c>
      <c r="G4" s="108">
        <v>265.36240641275998</v>
      </c>
      <c r="H4" s="108">
        <v>13.4186646143595</v>
      </c>
      <c r="I4" s="108">
        <v>241.18502807617099</v>
      </c>
      <c r="J4" s="85"/>
      <c r="K4" s="85">
        <f>MIN(E:E)</f>
        <v>1.0594538661741399</v>
      </c>
      <c r="L4">
        <f>MIN(H:H)</f>
        <v>1.74460895856221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8">
        <v>2</v>
      </c>
      <c r="C6" s="108">
        <v>71.596699376260005</v>
      </c>
      <c r="D6" s="108">
        <v>0.01</v>
      </c>
      <c r="E6" s="108">
        <v>5.32293874217617</v>
      </c>
      <c r="F6" s="108">
        <v>45.817314824750298</v>
      </c>
      <c r="G6" s="108">
        <v>1187.9429524739501</v>
      </c>
      <c r="H6" s="108">
        <v>33.540667215982999</v>
      </c>
      <c r="I6" s="108">
        <v>1160.8456624348901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8">
        <v>3</v>
      </c>
      <c r="C8" s="108">
        <v>62.535083155478198</v>
      </c>
      <c r="D8" s="108">
        <v>0.01</v>
      </c>
      <c r="E8" s="108">
        <v>4.6977652580507296</v>
      </c>
      <c r="F8" s="108">
        <v>34.961934858752798</v>
      </c>
      <c r="G8" s="108">
        <v>492.02028401692701</v>
      </c>
      <c r="H8" s="108">
        <v>21.123711903889902</v>
      </c>
      <c r="I8" s="108">
        <v>464.07433064778598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8">
        <v>4</v>
      </c>
      <c r="C10" s="108">
        <v>57.071780050954501</v>
      </c>
      <c r="D10" s="108">
        <v>0.01</v>
      </c>
      <c r="E10" s="108">
        <v>4.1445285427954799</v>
      </c>
      <c r="F10" s="108">
        <v>28.9871576370731</v>
      </c>
      <c r="G10" s="108">
        <v>457.75364176432203</v>
      </c>
      <c r="H10" s="108">
        <v>20.1507059733072</v>
      </c>
      <c r="I10" s="108">
        <v>429.55939737955703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8">
        <v>5</v>
      </c>
      <c r="C12" s="108">
        <v>50.799561039094002</v>
      </c>
      <c r="D12" s="108">
        <v>0.01</v>
      </c>
      <c r="E12" s="108">
        <v>3.7502904245930302</v>
      </c>
      <c r="F12" s="108">
        <v>22.5769391213693</v>
      </c>
      <c r="G12" s="108">
        <v>535.58288574218705</v>
      </c>
      <c r="H12" s="108">
        <v>21.8019104003906</v>
      </c>
      <c r="I12" s="108">
        <v>507.34910074869703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8">
        <v>6</v>
      </c>
      <c r="C14" s="108">
        <v>52.392042467670997</v>
      </c>
      <c r="D14" s="108">
        <v>0.01</v>
      </c>
      <c r="E14" s="108">
        <v>3.84805186333194</v>
      </c>
      <c r="F14" s="108">
        <v>24.167018890380799</v>
      </c>
      <c r="G14" s="108">
        <v>156.59709676106701</v>
      </c>
      <c r="H14" s="108">
        <v>10.2214399973551</v>
      </c>
      <c r="I14" s="108">
        <v>128.390284220377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8">
        <v>7</v>
      </c>
      <c r="C16" s="108">
        <v>48.512303875338603</v>
      </c>
      <c r="D16" s="108">
        <v>0.01</v>
      </c>
      <c r="E16" s="108">
        <v>3.5534840629946798</v>
      </c>
      <c r="F16" s="108">
        <v>20.332856455156801</v>
      </c>
      <c r="G16" s="108">
        <v>212.317789713541</v>
      </c>
      <c r="H16" s="108">
        <v>12.763856887817299</v>
      </c>
      <c r="I16" s="108">
        <v>184.17921447753901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8">
        <v>8</v>
      </c>
      <c r="C18" s="108">
        <v>47.122501250236198</v>
      </c>
      <c r="D18" s="108">
        <v>0.01</v>
      </c>
      <c r="E18" s="108">
        <v>3.4452905962544098</v>
      </c>
      <c r="F18" s="108">
        <v>19.0270159321446</v>
      </c>
      <c r="G18" s="108">
        <v>136.57464090983001</v>
      </c>
      <c r="H18" s="108">
        <v>9.5910415649413991</v>
      </c>
      <c r="I18" s="108">
        <v>108.535677591959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8">
        <v>9</v>
      </c>
      <c r="C20" s="108">
        <v>42.661903873566601</v>
      </c>
      <c r="D20" s="108">
        <v>0.01</v>
      </c>
      <c r="E20" s="108">
        <v>3.0717553323315001</v>
      </c>
      <c r="F20" s="108">
        <v>14.675843454176301</v>
      </c>
      <c r="G20" s="108">
        <v>72.5190404256184</v>
      </c>
      <c r="H20" s="108">
        <v>5.8838197390238403</v>
      </c>
      <c r="I20" s="108">
        <v>44.6017036437988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8">
        <v>10</v>
      </c>
      <c r="C22" s="108">
        <v>44.200570260324703</v>
      </c>
      <c r="D22" s="108">
        <v>0.01</v>
      </c>
      <c r="E22" s="108">
        <v>3.1868863490320001</v>
      </c>
      <c r="F22" s="108">
        <v>16.338389242849001</v>
      </c>
      <c r="G22" s="108">
        <v>67.202356974283802</v>
      </c>
      <c r="H22" s="108">
        <v>5.47819248835245</v>
      </c>
      <c r="I22" s="108">
        <v>39.403460184732999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8">
        <v>11</v>
      </c>
      <c r="C24" s="108">
        <v>40.915217861052398</v>
      </c>
      <c r="D24" s="108">
        <v>0.01</v>
      </c>
      <c r="E24" s="108">
        <v>2.8765985350454999</v>
      </c>
      <c r="F24" s="108">
        <v>13.1774243693197</v>
      </c>
      <c r="G24" s="108">
        <v>77.825937906901004</v>
      </c>
      <c r="H24" s="108">
        <v>6.3974684079488098</v>
      </c>
      <c r="I24" s="108">
        <v>50.170051574707003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8">
        <v>12</v>
      </c>
      <c r="C26" s="108">
        <v>41.304168208952802</v>
      </c>
      <c r="D26" s="108">
        <v>0.01</v>
      </c>
      <c r="E26" s="108">
        <v>2.8923788685952401</v>
      </c>
      <c r="F26" s="108">
        <v>13.723742577337401</v>
      </c>
      <c r="G26" s="108">
        <v>60.065185546875</v>
      </c>
      <c r="H26" s="108">
        <v>5.0347809791564897</v>
      </c>
      <c r="I26" s="108">
        <v>32.577362060546797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8">
        <v>13</v>
      </c>
      <c r="C28" s="108">
        <v>42.382291240076803</v>
      </c>
      <c r="D28" s="108">
        <v>0.01</v>
      </c>
      <c r="E28" s="108">
        <v>2.9828545816482999</v>
      </c>
      <c r="F28" s="108">
        <v>14.9746492447391</v>
      </c>
      <c r="G28" s="108">
        <v>79.0011393229166</v>
      </c>
      <c r="H28" s="108">
        <v>6.4534002939860002</v>
      </c>
      <c r="I28" s="108">
        <v>51.689506530761697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8">
        <v>14</v>
      </c>
      <c r="C30" s="108">
        <v>38.949362724057998</v>
      </c>
      <c r="D30" s="108">
        <v>0.01</v>
      </c>
      <c r="E30" s="108">
        <v>2.6793291722574502</v>
      </c>
      <c r="F30" s="108">
        <v>11.715492063953</v>
      </c>
      <c r="G30" s="108">
        <v>39.501557668050097</v>
      </c>
      <c r="H30" s="108">
        <v>3.0355925559997501</v>
      </c>
      <c r="I30" s="108">
        <v>12.365244547526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8">
        <v>15</v>
      </c>
      <c r="C32" s="108">
        <v>41.2156847061649</v>
      </c>
      <c r="D32" s="108">
        <v>0.01</v>
      </c>
      <c r="E32" s="108">
        <v>2.96818537096823</v>
      </c>
      <c r="F32" s="108">
        <v>14.162903693414499</v>
      </c>
      <c r="G32" s="108">
        <v>44.391496022542299</v>
      </c>
      <c r="H32" s="108">
        <v>3.4292535781860298</v>
      </c>
      <c r="I32" s="108">
        <v>17.440127054850201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8">
        <v>16</v>
      </c>
      <c r="C34" s="108">
        <v>37.506228539251502</v>
      </c>
      <c r="D34" s="108">
        <v>0.01</v>
      </c>
      <c r="E34" s="108">
        <v>2.5417647284846101</v>
      </c>
      <c r="F34" s="108">
        <v>10.639584356738601</v>
      </c>
      <c r="G34" s="108">
        <v>41.3324368794759</v>
      </c>
      <c r="H34" s="108">
        <v>3.1739722887674899</v>
      </c>
      <c r="I34" s="108">
        <v>14.571385701497301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8">
        <v>17</v>
      </c>
      <c r="C36" s="108">
        <v>36.414131533715</v>
      </c>
      <c r="D36" s="108">
        <v>0.01</v>
      </c>
      <c r="E36" s="108">
        <v>2.4979361103427</v>
      </c>
      <c r="F36" s="108">
        <v>9.7446332746936406</v>
      </c>
      <c r="G36" s="108">
        <v>55.775993347167898</v>
      </c>
      <c r="H36" s="108">
        <v>4.6257317860921203</v>
      </c>
      <c r="I36" s="108">
        <v>29.218732198079401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8">
        <v>18</v>
      </c>
      <c r="C38" s="108">
        <v>38.438810163928601</v>
      </c>
      <c r="D38" s="108">
        <v>0.01</v>
      </c>
      <c r="E38" s="108">
        <v>2.7368832249795201</v>
      </c>
      <c r="F38" s="108">
        <v>11.9733345585484</v>
      </c>
      <c r="G38" s="108">
        <v>58.220934549967403</v>
      </c>
      <c r="H38" s="108">
        <v>4.9419654210408499</v>
      </c>
      <c r="I38" s="108">
        <v>31.855717976887998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8">
        <v>19</v>
      </c>
      <c r="C40" s="108">
        <v>37.093296912408597</v>
      </c>
      <c r="D40" s="108">
        <v>0.01</v>
      </c>
      <c r="E40" s="108">
        <v>2.5749815356346799</v>
      </c>
      <c r="F40" s="108">
        <v>10.794101961197301</v>
      </c>
      <c r="G40" s="108">
        <v>89.300816853841098</v>
      </c>
      <c r="H40" s="108">
        <v>7.2048149108886701</v>
      </c>
      <c r="I40" s="108">
        <v>63.090960184732999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8">
        <v>20</v>
      </c>
      <c r="C42" s="108">
        <v>36.670530134631697</v>
      </c>
      <c r="D42" s="108">
        <v>0.01</v>
      </c>
      <c r="E42" s="108">
        <v>2.4933481062612199</v>
      </c>
      <c r="F42" s="108">
        <v>10.546046749238</v>
      </c>
      <c r="G42" s="108">
        <v>57.627286275227803</v>
      </c>
      <c r="H42" s="108">
        <v>4.8159232139587402</v>
      </c>
      <c r="I42" s="108">
        <v>31.613252003987601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8">
        <v>21</v>
      </c>
      <c r="C44" s="108">
        <v>37.141871298513102</v>
      </c>
      <c r="D44" s="108">
        <v>0.01</v>
      </c>
      <c r="E44" s="108">
        <v>2.6600664892504202</v>
      </c>
      <c r="F44" s="108">
        <v>11.225962977255501</v>
      </c>
      <c r="G44" s="108">
        <v>73.464678446451799</v>
      </c>
      <c r="H44" s="108">
        <v>6.1714344024658203</v>
      </c>
      <c r="I44" s="108">
        <v>47.672002156575502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8">
        <v>22</v>
      </c>
      <c r="C46" s="108">
        <v>35.3746053634151</v>
      </c>
      <c r="D46" s="108">
        <v>0.01</v>
      </c>
      <c r="E46" s="108">
        <v>2.4450987538983702</v>
      </c>
      <c r="F46" s="108">
        <v>9.6883499391617303</v>
      </c>
      <c r="G46" s="108">
        <v>41.231243133544901</v>
      </c>
      <c r="H46" s="108">
        <v>3.4167675971984801</v>
      </c>
      <c r="I46" s="108">
        <v>15.6752452850341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8">
        <v>23</v>
      </c>
      <c r="C48" s="108">
        <v>34.558283775083403</v>
      </c>
      <c r="D48" s="108">
        <v>0.01</v>
      </c>
      <c r="E48" s="108">
        <v>2.3579766519607999</v>
      </c>
      <c r="F48" s="108">
        <v>9.1129371581538994</v>
      </c>
      <c r="G48" s="108">
        <v>36.814983367919901</v>
      </c>
      <c r="H48" s="108">
        <v>2.8953339258829698</v>
      </c>
      <c r="I48" s="108">
        <v>11.5056393941243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8">
        <v>24</v>
      </c>
      <c r="C50" s="108">
        <v>34.685377551663301</v>
      </c>
      <c r="D50" s="108">
        <v>0.01</v>
      </c>
      <c r="E50" s="108">
        <v>2.4286633230024699</v>
      </c>
      <c r="F50" s="108">
        <v>9.4842178283199097</v>
      </c>
      <c r="G50" s="108">
        <v>37.510274251302</v>
      </c>
      <c r="H50" s="108">
        <v>2.9446367422739601</v>
      </c>
      <c r="I50" s="108">
        <v>12.4342427253723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8">
        <v>25</v>
      </c>
      <c r="C52" s="108">
        <v>35.5301060830393</v>
      </c>
      <c r="D52" s="108">
        <v>0.01</v>
      </c>
      <c r="E52" s="108">
        <v>2.6006523639924999</v>
      </c>
      <c r="F52" s="108">
        <v>10.560823563606499</v>
      </c>
      <c r="G52" s="108">
        <v>49.016899108886697</v>
      </c>
      <c r="H52" s="108">
        <v>4.2408539454142202</v>
      </c>
      <c r="I52" s="108">
        <v>24.1806424458821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8">
        <v>26</v>
      </c>
      <c r="C54" s="108">
        <v>34.4661028462071</v>
      </c>
      <c r="D54" s="108">
        <v>0.01</v>
      </c>
      <c r="E54" s="108">
        <v>2.4531777135787398</v>
      </c>
      <c r="F54" s="108">
        <v>9.7437013810680693</v>
      </c>
      <c r="G54" s="108">
        <v>58.729454040527301</v>
      </c>
      <c r="H54" s="108">
        <v>4.9275279045104901</v>
      </c>
      <c r="I54" s="108">
        <v>34.1469319661458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8">
        <v>27</v>
      </c>
      <c r="C56" s="108">
        <v>32.566826112808698</v>
      </c>
      <c r="D56" s="108">
        <v>0.01</v>
      </c>
      <c r="E56" s="108">
        <v>2.26400484577302</v>
      </c>
      <c r="F56" s="108">
        <v>8.1006552788518995</v>
      </c>
      <c r="G56" s="108">
        <v>66.888821919759096</v>
      </c>
      <c r="H56" s="108">
        <v>5.7524703343709298</v>
      </c>
      <c r="I56" s="108">
        <v>42.563723246256501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8">
        <v>28</v>
      </c>
      <c r="C58" s="108">
        <v>31.777058509088299</v>
      </c>
      <c r="D58" s="108">
        <v>0.01</v>
      </c>
      <c r="E58" s="108">
        <v>2.2092438820869602</v>
      </c>
      <c r="F58" s="108">
        <v>7.5561786774666002</v>
      </c>
      <c r="G58" s="108">
        <v>41.283106486002602</v>
      </c>
      <c r="H58" s="108">
        <v>3.6488073666890402</v>
      </c>
      <c r="I58" s="108">
        <v>17.192902882893801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8">
        <v>29</v>
      </c>
      <c r="C60" s="108">
        <v>31.705713087512599</v>
      </c>
      <c r="D60" s="108">
        <v>0.01</v>
      </c>
      <c r="E60" s="108">
        <v>2.1768585097405202</v>
      </c>
      <c r="F60" s="108">
        <v>7.72563980471703</v>
      </c>
      <c r="G60" s="108">
        <v>39.597395579020102</v>
      </c>
      <c r="H60" s="108">
        <v>3.47651735941569</v>
      </c>
      <c r="I60" s="108">
        <v>15.724955876668201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8">
        <v>30</v>
      </c>
      <c r="C62" s="108">
        <v>32.408244471396102</v>
      </c>
      <c r="D62" s="108">
        <v>0.01</v>
      </c>
      <c r="E62" s="108">
        <v>2.3016641370711701</v>
      </c>
      <c r="F62" s="108">
        <v>8.6293560766404607</v>
      </c>
      <c r="G62" s="108">
        <v>39.451020558675097</v>
      </c>
      <c r="H62" s="108">
        <v>3.5113608042398998</v>
      </c>
      <c r="I62" s="108">
        <v>15.8051592508951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8">
        <v>31</v>
      </c>
      <c r="C64" s="108">
        <v>33.5232148939563</v>
      </c>
      <c r="D64" s="108">
        <v>0.01</v>
      </c>
      <c r="E64" s="108">
        <v>2.4783711356501401</v>
      </c>
      <c r="F64" s="108">
        <v>10.0005561459449</v>
      </c>
      <c r="G64" s="108">
        <v>41.795065561930301</v>
      </c>
      <c r="H64" s="108">
        <v>3.6344867547353101</v>
      </c>
      <c r="I64" s="108">
        <v>18.423615773518801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8">
        <v>32</v>
      </c>
      <c r="C66" s="108">
        <v>32.6419642048497</v>
      </c>
      <c r="D66" s="108">
        <v>0.01</v>
      </c>
      <c r="E66" s="108">
        <v>2.3877106251255098</v>
      </c>
      <c r="F66" s="108">
        <v>9.3952477055211201</v>
      </c>
      <c r="G66" s="108">
        <v>51.834691365559898</v>
      </c>
      <c r="H66" s="108">
        <v>4.8172138532002702</v>
      </c>
      <c r="I66" s="108">
        <v>28.736648559570298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8">
        <v>33</v>
      </c>
      <c r="C68" s="108">
        <v>33.044541389711398</v>
      </c>
      <c r="D68" s="108">
        <v>0.01</v>
      </c>
      <c r="E68" s="108">
        <v>2.5196097281671301</v>
      </c>
      <c r="F68" s="108">
        <v>10.060515326838299</v>
      </c>
      <c r="G68" s="108">
        <v>44.779794057210196</v>
      </c>
      <c r="H68" s="108">
        <v>3.992609500885</v>
      </c>
      <c r="I68" s="108">
        <v>21.932788213094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8">
        <v>34</v>
      </c>
      <c r="C70" s="108">
        <v>31.762103542204802</v>
      </c>
      <c r="D70" s="108">
        <v>0.01</v>
      </c>
      <c r="E70" s="108">
        <v>2.4010046374413201</v>
      </c>
      <c r="F70" s="108">
        <v>9.0300348035750808</v>
      </c>
      <c r="G70" s="108">
        <v>56.090197245279903</v>
      </c>
      <c r="H70" s="108">
        <v>4.9922633171081499</v>
      </c>
      <c r="I70" s="108">
        <v>33.502340952555301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8">
        <v>35</v>
      </c>
      <c r="C72" s="108">
        <v>31.484992304155899</v>
      </c>
      <c r="D72" s="108">
        <v>0.01</v>
      </c>
      <c r="E72" s="108">
        <v>2.3582875344061001</v>
      </c>
      <c r="F72" s="108">
        <v>9.0194688612414904</v>
      </c>
      <c r="G72" s="108">
        <v>50.559960683186802</v>
      </c>
      <c r="H72" s="108">
        <v>4.4731523990631104</v>
      </c>
      <c r="I72" s="108">
        <v>28.244700749715101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8">
        <v>36</v>
      </c>
      <c r="C74" s="108">
        <v>30.7233636917606</v>
      </c>
      <c r="D74" s="108">
        <v>0.01</v>
      </c>
      <c r="E74" s="108">
        <v>2.2578657596342002</v>
      </c>
      <c r="F74" s="108">
        <v>8.53481226582681</v>
      </c>
      <c r="G74" s="108">
        <v>45.082227071126297</v>
      </c>
      <c r="H74" s="108">
        <v>4.0082144737243599</v>
      </c>
      <c r="I74" s="108">
        <v>23.046647707621201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8">
        <v>37</v>
      </c>
      <c r="C76" s="108">
        <v>28.234655810940598</v>
      </c>
      <c r="D76" s="108">
        <v>0.01</v>
      </c>
      <c r="E76" s="108">
        <v>1.98452209657238</v>
      </c>
      <c r="F76" s="108">
        <v>6.3278981793311297</v>
      </c>
      <c r="G76" s="108">
        <v>39.5420939127604</v>
      </c>
      <c r="H76" s="108">
        <v>3.5142655372619598</v>
      </c>
      <c r="I76" s="108">
        <v>17.7921447753906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8">
        <v>38</v>
      </c>
      <c r="C78" s="108">
        <v>27.504978241459</v>
      </c>
      <c r="D78" s="108">
        <v>0.01</v>
      </c>
      <c r="E78" s="108">
        <v>1.9270041834923499</v>
      </c>
      <c r="F78" s="108">
        <v>5.8860656369116997</v>
      </c>
      <c r="G78" s="108">
        <v>50.579004923502602</v>
      </c>
      <c r="H78" s="108">
        <v>4.8278649648030596</v>
      </c>
      <c r="I78" s="108">
        <v>29.119642893473301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8">
        <v>39</v>
      </c>
      <c r="C80" s="108">
        <v>28.8840148679671</v>
      </c>
      <c r="D80" s="108">
        <v>0.01</v>
      </c>
      <c r="E80" s="108">
        <v>2.1947765504160199</v>
      </c>
      <c r="F80" s="108">
        <v>7.5575436930502597</v>
      </c>
      <c r="G80" s="108">
        <v>42.901638031005803</v>
      </c>
      <c r="H80" s="108">
        <v>4.1157341003417898</v>
      </c>
      <c r="I80" s="108">
        <v>21.735068003336501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8">
        <v>40</v>
      </c>
      <c r="C82" s="108">
        <v>28.3518157466765</v>
      </c>
      <c r="D82" s="108">
        <v>0.01</v>
      </c>
      <c r="E82" s="108">
        <v>2.12072886190106</v>
      </c>
      <c r="F82" s="108">
        <v>7.3111328001945202</v>
      </c>
      <c r="G82" s="108">
        <v>41.762908935546797</v>
      </c>
      <c r="H82" s="108">
        <v>3.7146313190460201</v>
      </c>
      <c r="I82" s="108">
        <v>20.868503888448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8">
        <v>41</v>
      </c>
      <c r="C84" s="108">
        <v>28.812655664259299</v>
      </c>
      <c r="D84" s="108">
        <v>0.01</v>
      </c>
      <c r="E84" s="108">
        <v>2.2151807200524098</v>
      </c>
      <c r="F84" s="108">
        <v>8.0396522245099398</v>
      </c>
      <c r="G84" s="108">
        <v>33.659426371256501</v>
      </c>
      <c r="H84" s="108">
        <v>3.10029943784077</v>
      </c>
      <c r="I84" s="108">
        <v>13.0323130289713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8">
        <v>42</v>
      </c>
      <c r="C86" s="108">
        <v>27.2096499781454</v>
      </c>
      <c r="D86" s="108">
        <v>0.01</v>
      </c>
      <c r="E86" s="108">
        <v>2.0125686353252701</v>
      </c>
      <c r="F86" s="108">
        <v>6.7078843116760201</v>
      </c>
      <c r="G86" s="108">
        <v>42.651112874348897</v>
      </c>
      <c r="H86" s="108">
        <v>4.1365318298339799</v>
      </c>
      <c r="I86" s="108">
        <v>22.3017253875732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8">
        <v>43</v>
      </c>
      <c r="C88" s="108">
        <v>27.325568783667698</v>
      </c>
      <c r="D88" s="108">
        <v>0.01</v>
      </c>
      <c r="E88" s="108">
        <v>2.0946845239208498</v>
      </c>
      <c r="F88" s="108">
        <v>7.1029966415897396</v>
      </c>
      <c r="G88" s="108">
        <v>38.315554300944001</v>
      </c>
      <c r="H88" s="108">
        <v>3.7391398747762001</v>
      </c>
      <c r="I88" s="108">
        <v>18.246630350748699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8">
        <v>44</v>
      </c>
      <c r="C90" s="108">
        <v>25.837999836091001</v>
      </c>
      <c r="D90" s="108">
        <v>0.01</v>
      </c>
      <c r="E90" s="108">
        <v>1.93402990987223</v>
      </c>
      <c r="F90" s="108">
        <v>5.8992801174040697</v>
      </c>
      <c r="G90" s="108">
        <v>36.9902331034342</v>
      </c>
      <c r="H90" s="108">
        <v>3.7386460304260201</v>
      </c>
      <c r="I90" s="108">
        <v>17.209205627441399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8">
        <v>45</v>
      </c>
      <c r="C92" s="108">
        <v>24.955198780182801</v>
      </c>
      <c r="D92" s="108">
        <v>0.01</v>
      </c>
      <c r="E92" s="108">
        <v>1.7859392627593</v>
      </c>
      <c r="F92" s="108">
        <v>5.30354858213855</v>
      </c>
      <c r="G92" s="108">
        <v>38.177950541178298</v>
      </c>
      <c r="H92" s="108">
        <v>3.5690778096516902</v>
      </c>
      <c r="I92" s="108">
        <v>18.682266235351499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8">
        <v>46</v>
      </c>
      <c r="C94" s="108">
        <v>24.285153050576401</v>
      </c>
      <c r="D94" s="108">
        <v>0.01</v>
      </c>
      <c r="E94" s="108">
        <v>1.7375377993429799</v>
      </c>
      <c r="F94" s="108">
        <v>4.9200054445574297</v>
      </c>
      <c r="G94" s="108">
        <v>39.061820983886697</v>
      </c>
      <c r="H94" s="108">
        <v>3.71338113149007</v>
      </c>
      <c r="I94" s="108">
        <v>19.853708585103298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8">
        <v>47</v>
      </c>
      <c r="C96" s="108">
        <v>24.3774190718127</v>
      </c>
      <c r="D96" s="108">
        <v>0.01</v>
      </c>
      <c r="E96" s="108">
        <v>1.82763411921839</v>
      </c>
      <c r="F96" s="108">
        <v>5.2989214466464096</v>
      </c>
      <c r="G96" s="108">
        <v>35.839846928914298</v>
      </c>
      <c r="H96" s="108">
        <v>3.3688166936238599</v>
      </c>
      <c r="I96" s="108">
        <v>16.9171835581461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8">
        <v>48</v>
      </c>
      <c r="C98" s="108">
        <v>25.706921854326801</v>
      </c>
      <c r="D98" s="108">
        <v>0.01</v>
      </c>
      <c r="E98" s="108">
        <v>2.1355262725583901</v>
      </c>
      <c r="F98" s="108">
        <v>6.9090371900989096</v>
      </c>
      <c r="G98" s="108">
        <v>39.522253672281899</v>
      </c>
      <c r="H98" s="108">
        <v>3.9802757898966399</v>
      </c>
      <c r="I98" s="108">
        <v>20.874411900838201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8">
        <v>49</v>
      </c>
      <c r="C100" s="108">
        <v>23.720819227157101</v>
      </c>
      <c r="D100" s="108">
        <v>0.01</v>
      </c>
      <c r="E100" s="108">
        <v>1.8115677756647901</v>
      </c>
      <c r="F100" s="108">
        <v>5.1966431294718101</v>
      </c>
      <c r="G100" s="108">
        <v>35.686571121215799</v>
      </c>
      <c r="H100" s="108">
        <v>3.3207708994547498</v>
      </c>
      <c r="I100" s="108">
        <v>17.309605121612499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8">
        <v>50</v>
      </c>
      <c r="C102" s="108">
        <v>24.093088088497002</v>
      </c>
      <c r="D102" s="108">
        <v>0.01</v>
      </c>
      <c r="E102" s="108">
        <v>1.90828381815264</v>
      </c>
      <c r="F102" s="108">
        <v>5.83434341799828</v>
      </c>
      <c r="G102" s="108">
        <v>36.219463348388601</v>
      </c>
      <c r="H102" s="108">
        <v>3.7096020380655901</v>
      </c>
      <c r="I102" s="108">
        <v>18.104820251464801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8">
        <v>51</v>
      </c>
      <c r="C104" s="108">
        <v>23.422339285573599</v>
      </c>
      <c r="D104" s="108">
        <v>0.01</v>
      </c>
      <c r="E104" s="108">
        <v>1.8253683044064399</v>
      </c>
      <c r="F104" s="108">
        <v>5.4279882061866003</v>
      </c>
      <c r="G104" s="108">
        <v>35.894602457682197</v>
      </c>
      <c r="H104" s="108">
        <v>3.7460281054178801</v>
      </c>
      <c r="I104" s="108">
        <v>18.046400070190401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8">
        <v>52</v>
      </c>
      <c r="C106" s="108">
        <v>21.761916991203002</v>
      </c>
      <c r="D106" s="108">
        <v>0.01</v>
      </c>
      <c r="E106" s="108">
        <v>1.55659342965772</v>
      </c>
      <c r="F106" s="108">
        <v>4.0390613771253996</v>
      </c>
      <c r="G106" s="108">
        <v>52.8517862955729</v>
      </c>
      <c r="H106" s="108">
        <v>5.3103040059407496</v>
      </c>
      <c r="I106" s="108">
        <v>35.282197316487597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8">
        <v>53</v>
      </c>
      <c r="C108" s="108">
        <v>23.236966471518201</v>
      </c>
      <c r="D108" s="108">
        <v>0.01</v>
      </c>
      <c r="E108" s="108">
        <v>1.9222116739519099</v>
      </c>
      <c r="F108" s="108">
        <v>5.7907167250110199</v>
      </c>
      <c r="G108" s="108">
        <v>45.518226623535099</v>
      </c>
      <c r="H108" s="108">
        <v>4.6424972216288198</v>
      </c>
      <c r="I108" s="108">
        <v>28.2187182108561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8">
        <v>54</v>
      </c>
      <c r="C110" s="108">
        <v>22.539731733260599</v>
      </c>
      <c r="D110" s="108">
        <v>0.01</v>
      </c>
      <c r="E110" s="108">
        <v>1.8216425987981899</v>
      </c>
      <c r="F110" s="108">
        <v>5.3622478823507898</v>
      </c>
      <c r="G110" s="108">
        <v>40.452658335367801</v>
      </c>
      <c r="H110" s="108">
        <v>4.1735283533732099</v>
      </c>
      <c r="I110" s="108">
        <v>23.4226684570312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8">
        <v>55</v>
      </c>
      <c r="C112" s="108">
        <v>22.6529154623708</v>
      </c>
      <c r="D112" s="108">
        <v>0.01</v>
      </c>
      <c r="E112" s="108">
        <v>1.8744331867464099</v>
      </c>
      <c r="F112" s="108">
        <v>5.7428240776062003</v>
      </c>
      <c r="G112" s="108">
        <v>54.371503194173101</v>
      </c>
      <c r="H112" s="108">
        <v>5.3329852422078403</v>
      </c>
      <c r="I112" s="108">
        <v>37.604933420816998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8">
        <v>56</v>
      </c>
      <c r="C114" s="108">
        <v>21.260913725822199</v>
      </c>
      <c r="D114" s="108">
        <v>0.01</v>
      </c>
      <c r="E114" s="108">
        <v>1.67383157437847</v>
      </c>
      <c r="F114" s="108">
        <v>4.6109082929549601</v>
      </c>
      <c r="G114" s="108">
        <v>31.377656300862601</v>
      </c>
      <c r="H114" s="108">
        <v>3.4249558448791499</v>
      </c>
      <c r="I114" s="108">
        <v>14.868841807047501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8">
        <v>57</v>
      </c>
      <c r="C116" s="108">
        <v>21.735016422887</v>
      </c>
      <c r="D116" s="108">
        <v>0.01</v>
      </c>
      <c r="E116" s="108">
        <v>1.8504396484744099</v>
      </c>
      <c r="F116" s="108">
        <v>5.3451266134938802</v>
      </c>
      <c r="G116" s="108">
        <v>43.6790351867675</v>
      </c>
      <c r="H116" s="108">
        <v>4.6632116635640397</v>
      </c>
      <c r="I116" s="108">
        <v>27.4312210083007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8">
        <v>58</v>
      </c>
      <c r="C118" s="108">
        <v>20.8124483785321</v>
      </c>
      <c r="D118" s="108">
        <v>0.01</v>
      </c>
      <c r="E118" s="108">
        <v>1.72361848046702</v>
      </c>
      <c r="F118" s="108">
        <v>4.6632972378884503</v>
      </c>
      <c r="G118" s="108">
        <v>41.323947906494098</v>
      </c>
      <c r="H118" s="108">
        <v>4.3645135561625104</v>
      </c>
      <c r="I118" s="108">
        <v>25.294499715169199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8">
        <v>59</v>
      </c>
      <c r="C120" s="108">
        <v>22.455313344155499</v>
      </c>
      <c r="D120" s="108">
        <v>0.01</v>
      </c>
      <c r="E120" s="108">
        <v>2.01878234647935</v>
      </c>
      <c r="F120" s="108">
        <v>6.5345537124141497</v>
      </c>
      <c r="G120" s="108">
        <v>35.5612983703613</v>
      </c>
      <c r="H120" s="108">
        <v>3.9091830253600999</v>
      </c>
      <c r="I120" s="108">
        <v>19.773780186970999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8">
        <v>60</v>
      </c>
      <c r="C122" s="108">
        <v>23.622880689559398</v>
      </c>
      <c r="D122" s="108">
        <v>0.01</v>
      </c>
      <c r="E122" s="108">
        <v>2.1862057793524898</v>
      </c>
      <c r="F122" s="108">
        <v>7.9427161678191096</v>
      </c>
      <c r="G122" s="108">
        <v>32.691228230794202</v>
      </c>
      <c r="H122" s="108">
        <v>3.6100941499074302</v>
      </c>
      <c r="I122" s="108">
        <v>17.136815388997299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8">
        <v>61</v>
      </c>
      <c r="C124" s="108">
        <v>20.953457124771599</v>
      </c>
      <c r="D124" s="108">
        <v>0.01</v>
      </c>
      <c r="E124" s="108">
        <v>1.8427825281696899</v>
      </c>
      <c r="F124" s="108">
        <v>5.5004855894273303</v>
      </c>
      <c r="G124" s="108">
        <v>32.808363596598298</v>
      </c>
      <c r="H124" s="108">
        <v>3.56111486752827</v>
      </c>
      <c r="I124" s="108">
        <v>17.4800415039062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8">
        <v>62</v>
      </c>
      <c r="C126" s="108">
        <v>22.232490908715</v>
      </c>
      <c r="D126" s="108">
        <v>0.01</v>
      </c>
      <c r="E126" s="108">
        <v>2.0884492704945199</v>
      </c>
      <c r="F126" s="108">
        <v>6.9948616489287296</v>
      </c>
      <c r="G126" s="108">
        <v>56.074567159016901</v>
      </c>
      <c r="H126" s="108">
        <v>5.6283122698465897</v>
      </c>
      <c r="I126" s="108">
        <v>40.903436024983698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8">
        <v>63</v>
      </c>
      <c r="C128" s="108">
        <v>20.9120330195273</v>
      </c>
      <c r="D128" s="108">
        <v>0.01</v>
      </c>
      <c r="E128" s="108">
        <v>1.93519697650786</v>
      </c>
      <c r="F128" s="108">
        <v>5.79297267237017</v>
      </c>
      <c r="G128" s="108">
        <v>36.856578826904297</v>
      </c>
      <c r="H128" s="108">
        <v>4.2037482261657697</v>
      </c>
      <c r="I128" s="108">
        <v>21.819272359212199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8">
        <v>64</v>
      </c>
      <c r="C130" s="108">
        <v>22.8534232724097</v>
      </c>
      <c r="D130" s="108">
        <v>0.01</v>
      </c>
      <c r="E130" s="108">
        <v>2.2740135115961801</v>
      </c>
      <c r="F130" s="108">
        <v>7.90308483185306</v>
      </c>
      <c r="G130" s="108">
        <v>34.472339630126903</v>
      </c>
      <c r="H130" s="108">
        <v>3.9327952067057201</v>
      </c>
      <c r="I130" s="108">
        <v>19.627873738606699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8">
        <v>65</v>
      </c>
      <c r="C132" s="108">
        <v>21.074702662806299</v>
      </c>
      <c r="D132" s="108">
        <v>0.01</v>
      </c>
      <c r="E132" s="108">
        <v>1.9595128682351799</v>
      </c>
      <c r="F132" s="108">
        <v>6.3199345219519802</v>
      </c>
      <c r="G132" s="108">
        <v>36.981937408447202</v>
      </c>
      <c r="H132" s="108">
        <v>4.3197395006815498</v>
      </c>
      <c r="I132" s="108">
        <v>22.3381964365641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8">
        <v>66</v>
      </c>
      <c r="C134" s="108">
        <v>19.882336893389301</v>
      </c>
      <c r="D134" s="108">
        <v>0.01</v>
      </c>
      <c r="E134" s="108">
        <v>1.8116951065678699</v>
      </c>
      <c r="F134" s="108">
        <v>5.3321052212868896</v>
      </c>
      <c r="G134" s="108">
        <v>45.984216054280601</v>
      </c>
      <c r="H134" s="108">
        <v>5.1223475138346304</v>
      </c>
      <c r="I134" s="108">
        <v>31.548749287923101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8">
        <v>67</v>
      </c>
      <c r="C136" s="108">
        <v>19.522310133903201</v>
      </c>
      <c r="D136" s="108">
        <v>0.01</v>
      </c>
      <c r="E136" s="108">
        <v>1.77821457770562</v>
      </c>
      <c r="F136" s="108">
        <v>5.1817952279121604</v>
      </c>
      <c r="G136" s="108">
        <v>27.272692998250299</v>
      </c>
      <c r="H136" s="108">
        <v>3.2052626609802202</v>
      </c>
      <c r="I136" s="108">
        <v>13.048347155252999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8">
        <v>68</v>
      </c>
      <c r="C138" s="108">
        <v>20.424295056250699</v>
      </c>
      <c r="D138" s="108">
        <v>0.01</v>
      </c>
      <c r="E138" s="108">
        <v>2.01929636155405</v>
      </c>
      <c r="F138" s="108">
        <v>6.2977494424389198</v>
      </c>
      <c r="G138" s="108">
        <v>31.405541102091401</v>
      </c>
      <c r="H138" s="108">
        <v>2.9086768627166699</v>
      </c>
      <c r="I138" s="108">
        <v>17.397502263387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8">
        <v>69</v>
      </c>
      <c r="C140" s="108">
        <v>22.0061843010687</v>
      </c>
      <c r="D140" s="108">
        <v>0.01</v>
      </c>
      <c r="E140" s="108">
        <v>2.2571214399030102</v>
      </c>
      <c r="F140" s="108">
        <v>8.0955928679435392</v>
      </c>
      <c r="G140" s="108">
        <v>31.9463386535644</v>
      </c>
      <c r="H140" s="108">
        <v>3.9261148770650198</v>
      </c>
      <c r="I140" s="108">
        <v>18.147629419962499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8">
        <v>70</v>
      </c>
      <c r="C142" s="108">
        <v>19.189248546477199</v>
      </c>
      <c r="D142" s="108">
        <v>0.01</v>
      </c>
      <c r="E142" s="108">
        <v>1.8460463246991501</v>
      </c>
      <c r="F142" s="108">
        <v>5.4827665513561596</v>
      </c>
      <c r="G142" s="108">
        <v>38.297276814778598</v>
      </c>
      <c r="H142" s="108">
        <v>4.4588915506998701</v>
      </c>
      <c r="I142" s="108">
        <v>24.702998479207299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8">
        <v>71</v>
      </c>
      <c r="C144" s="108">
        <v>18.259443713772601</v>
      </c>
      <c r="D144" s="108">
        <v>0.01</v>
      </c>
      <c r="E144" s="108">
        <v>1.69951418138319</v>
      </c>
      <c r="F144" s="108">
        <v>4.76129136546965</v>
      </c>
      <c r="G144" s="108">
        <v>24.359025319417299</v>
      </c>
      <c r="H144" s="108">
        <v>2.9667284488677899</v>
      </c>
      <c r="I144" s="108">
        <v>10.9796991348266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8">
        <v>72</v>
      </c>
      <c r="C146" s="108">
        <v>18.026170607535999</v>
      </c>
      <c r="D146" s="108">
        <v>0.01</v>
      </c>
      <c r="E146" s="108">
        <v>1.69054296708876</v>
      </c>
      <c r="F146" s="108">
        <v>4.7457059583356296</v>
      </c>
      <c r="G146" s="108">
        <v>24.595604578653901</v>
      </c>
      <c r="H146" s="108">
        <v>2.5574889977773001</v>
      </c>
      <c r="I146" s="108">
        <v>11.4345428148905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8">
        <v>73</v>
      </c>
      <c r="C148" s="108">
        <v>17.887465507753401</v>
      </c>
      <c r="D148" s="108">
        <v>0.01</v>
      </c>
      <c r="E148" s="108">
        <v>1.76128408216661</v>
      </c>
      <c r="F148" s="108">
        <v>4.82204128080798</v>
      </c>
      <c r="G148" s="108">
        <v>25.962347666422499</v>
      </c>
      <c r="H148" s="108">
        <v>3.2465391159057599</v>
      </c>
      <c r="I148" s="108">
        <v>13.012189229329399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8">
        <v>74</v>
      </c>
      <c r="C150" s="108">
        <v>17.338407393424699</v>
      </c>
      <c r="D150" s="108">
        <v>0.01</v>
      </c>
      <c r="E150" s="108">
        <v>1.64418651980738</v>
      </c>
      <c r="F150" s="108">
        <v>4.4857355240852597</v>
      </c>
      <c r="G150" s="108">
        <v>26.9593410491943</v>
      </c>
      <c r="H150" s="108">
        <v>3.21627791722615</v>
      </c>
      <c r="I150" s="108">
        <v>14.224637667338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8">
        <v>75</v>
      </c>
      <c r="C152" s="108">
        <v>16.301956422867299</v>
      </c>
      <c r="D152" s="108">
        <v>0.01</v>
      </c>
      <c r="E152" s="108">
        <v>1.5091356846594</v>
      </c>
      <c r="F152" s="108">
        <v>3.66445961306172</v>
      </c>
      <c r="G152" s="108">
        <v>25.5782578786214</v>
      </c>
      <c r="H152" s="108">
        <v>3.0423669020334798</v>
      </c>
      <c r="I152" s="108">
        <v>13.058747291564901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8">
        <v>76</v>
      </c>
      <c r="C154" s="108">
        <v>17.480610078380899</v>
      </c>
      <c r="D154" s="108">
        <v>0.01</v>
      </c>
      <c r="E154" s="108">
        <v>1.8011434155125701</v>
      </c>
      <c r="F154" s="108">
        <v>5.0594568714018697</v>
      </c>
      <c r="G154" s="108">
        <v>27.2685139973958</v>
      </c>
      <c r="H154" s="108">
        <v>3.3749502499898201</v>
      </c>
      <c r="I154" s="108">
        <v>14.9647649129231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8">
        <v>77</v>
      </c>
      <c r="C156" s="108">
        <v>17.185713060440499</v>
      </c>
      <c r="D156" s="108">
        <v>0.01</v>
      </c>
      <c r="E156" s="108">
        <v>1.74644007990437</v>
      </c>
      <c r="F156" s="108">
        <v>4.9763612131918604</v>
      </c>
      <c r="G156" s="108">
        <v>41.863347371419202</v>
      </c>
      <c r="H156" s="108">
        <v>4.9057205518086704</v>
      </c>
      <c r="I156" s="108">
        <v>29.766277313232401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8">
        <v>78</v>
      </c>
      <c r="C158" s="108">
        <v>17.799229652650801</v>
      </c>
      <c r="D158" s="108">
        <v>0.01</v>
      </c>
      <c r="E158" s="108">
        <v>1.8910790951021199</v>
      </c>
      <c r="F158" s="108">
        <v>5.7921074898012197</v>
      </c>
      <c r="G158" s="108">
        <v>32.152577718098897</v>
      </c>
      <c r="H158" s="108">
        <v>4.0091481208801198</v>
      </c>
      <c r="I158" s="108">
        <v>20.2528572082519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8">
        <v>79</v>
      </c>
      <c r="C160" s="108">
        <v>16.802187642743501</v>
      </c>
      <c r="D160" s="108">
        <v>0.01</v>
      </c>
      <c r="E160" s="108">
        <v>1.7631257926264099</v>
      </c>
      <c r="F160" s="108">
        <v>4.9900870476999497</v>
      </c>
      <c r="G160" s="108">
        <v>28.2237434387207</v>
      </c>
      <c r="H160" s="108">
        <v>3.6337436040242501</v>
      </c>
      <c r="I160" s="108">
        <v>16.5187371571858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8">
        <v>80</v>
      </c>
      <c r="C162" s="108">
        <v>17.105401439051398</v>
      </c>
      <c r="D162" s="108">
        <v>0.01</v>
      </c>
      <c r="E162" s="108">
        <v>1.8484252575905</v>
      </c>
      <c r="F162" s="108">
        <v>5.4881728233829596</v>
      </c>
      <c r="G162" s="108">
        <v>23.5628134409586</v>
      </c>
      <c r="H162" s="108">
        <v>2.7995624542236301</v>
      </c>
      <c r="I162" s="108">
        <v>12.049714088439901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8">
        <v>81</v>
      </c>
      <c r="C164" s="108">
        <v>20.512137936007498</v>
      </c>
      <c r="D164" s="108">
        <v>0.01</v>
      </c>
      <c r="E164" s="108">
        <v>2.3324137503100899</v>
      </c>
      <c r="F164" s="108">
        <v>9.0829257349814103</v>
      </c>
      <c r="G164" s="108">
        <v>29.513138453165599</v>
      </c>
      <c r="H164" s="108">
        <v>3.62802060445149</v>
      </c>
      <c r="I164" s="108">
        <v>18.1806389490763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8">
        <v>82</v>
      </c>
      <c r="C166" s="108">
        <v>18.588007527012898</v>
      </c>
      <c r="D166" s="108">
        <v>0.01</v>
      </c>
      <c r="E166" s="108">
        <v>2.0795853676334501</v>
      </c>
      <c r="F166" s="108">
        <v>7.3256661968846402</v>
      </c>
      <c r="G166" s="108">
        <v>24.703299204508401</v>
      </c>
      <c r="H166" s="108">
        <v>2.8920905590057302</v>
      </c>
      <c r="I166" s="108">
        <v>13.524443467457999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8">
        <v>83</v>
      </c>
      <c r="C168" s="108">
        <v>18.952414912562201</v>
      </c>
      <c r="D168" s="108">
        <v>0.01</v>
      </c>
      <c r="E168" s="108">
        <v>2.2827185469288902</v>
      </c>
      <c r="F168" s="108">
        <v>7.8449016540281198</v>
      </c>
      <c r="G168" s="108">
        <v>23.832585652669199</v>
      </c>
      <c r="H168" s="108">
        <v>2.8931481043497702</v>
      </c>
      <c r="I168" s="108">
        <v>12.8090108235677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8">
        <v>84</v>
      </c>
      <c r="C170" s="108">
        <v>18.733534720636101</v>
      </c>
      <c r="D170" s="108">
        <v>0.01</v>
      </c>
      <c r="E170" s="108">
        <v>2.2523310107569499</v>
      </c>
      <c r="F170" s="108">
        <v>7.7770739601504397</v>
      </c>
      <c r="G170" s="108">
        <v>38.390837351481103</v>
      </c>
      <c r="H170" s="108">
        <v>4.7052416801452601</v>
      </c>
      <c r="I170" s="108">
        <v>27.514456431070901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8">
        <v>85</v>
      </c>
      <c r="C172" s="108">
        <v>15.993154402702</v>
      </c>
      <c r="D172" s="108">
        <v>0.01</v>
      </c>
      <c r="E172" s="108">
        <v>1.8025629751143899</v>
      </c>
      <c r="F172" s="108">
        <v>5.1861555960870502</v>
      </c>
      <c r="G172" s="108">
        <v>26.108821868896399</v>
      </c>
      <c r="H172" s="108">
        <v>3.5258380572001098</v>
      </c>
      <c r="I172" s="108">
        <v>15.387097040812099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8">
        <v>86</v>
      </c>
      <c r="C174" s="108">
        <v>15.921530446698499</v>
      </c>
      <c r="D174" s="108">
        <v>0.01</v>
      </c>
      <c r="E174" s="108">
        <v>1.8553328898645201</v>
      </c>
      <c r="F174" s="108">
        <v>5.2688602939728701</v>
      </c>
      <c r="G174" s="108">
        <v>38.480138142903598</v>
      </c>
      <c r="H174" s="108">
        <v>4.7484820683797198</v>
      </c>
      <c r="I174" s="108">
        <v>27.904669443766199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8">
        <v>87</v>
      </c>
      <c r="C176" s="108">
        <v>15.6961951101979</v>
      </c>
      <c r="D176" s="108">
        <v>0.01</v>
      </c>
      <c r="E176" s="108">
        <v>1.8086012794125399</v>
      </c>
      <c r="F176" s="108">
        <v>5.1859030262116397</v>
      </c>
      <c r="G176" s="108">
        <v>34.534147898356103</v>
      </c>
      <c r="H176" s="108">
        <v>4.5228087107340498</v>
      </c>
      <c r="I176" s="108">
        <v>24.105391184488902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8">
        <v>88</v>
      </c>
      <c r="C178" s="108">
        <v>15.2800359418315</v>
      </c>
      <c r="D178" s="108">
        <v>0.01</v>
      </c>
      <c r="E178" s="108">
        <v>1.7519792472162501</v>
      </c>
      <c r="F178" s="108">
        <v>4.9179012544693403</v>
      </c>
      <c r="G178" s="108">
        <v>29.227675120035801</v>
      </c>
      <c r="H178" s="108">
        <v>4.0258453687031999</v>
      </c>
      <c r="I178" s="108">
        <v>18.947619756062799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8">
        <v>89</v>
      </c>
      <c r="C180" s="108">
        <v>14.527288221543801</v>
      </c>
      <c r="D180" s="108">
        <v>0.01</v>
      </c>
      <c r="E180" s="108">
        <v>1.66210256853411</v>
      </c>
      <c r="F180" s="108">
        <v>4.3011861770383701</v>
      </c>
      <c r="G180" s="108">
        <v>29.675624847412099</v>
      </c>
      <c r="H180" s="108">
        <v>4.0735241572062098</v>
      </c>
      <c r="I180" s="108">
        <v>19.4628492991129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8">
        <v>90</v>
      </c>
      <c r="C182" s="108">
        <v>14.734970831101901</v>
      </c>
      <c r="D182" s="108">
        <v>0.01</v>
      </c>
      <c r="E182" s="108">
        <v>1.70165351898439</v>
      </c>
      <c r="F182" s="108">
        <v>4.5353533183374699</v>
      </c>
      <c r="G182" s="108">
        <v>25.430952707926402</v>
      </c>
      <c r="H182" s="108">
        <v>3.4781334400177002</v>
      </c>
      <c r="I182" s="108">
        <v>15.2764746348063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8">
        <v>91</v>
      </c>
      <c r="C184" s="108">
        <v>14.137103849841701</v>
      </c>
      <c r="D184" s="108">
        <v>0.01</v>
      </c>
      <c r="E184" s="108">
        <v>1.59648493413002</v>
      </c>
      <c r="F184" s="108">
        <v>4.0487556226791801</v>
      </c>
      <c r="G184" s="108">
        <v>30.690828959147101</v>
      </c>
      <c r="H184" s="108">
        <v>4.0108507474263497</v>
      </c>
      <c r="I184" s="108">
        <v>20.690706253051701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8">
        <v>92</v>
      </c>
      <c r="C186" s="108">
        <v>14.432207169071299</v>
      </c>
      <c r="D186" s="108">
        <v>0.01</v>
      </c>
      <c r="E186" s="108">
        <v>1.6917812324339301</v>
      </c>
      <c r="F186" s="108">
        <v>4.5098422573458699</v>
      </c>
      <c r="G186" s="108">
        <v>22.274957021077402</v>
      </c>
      <c r="H186" s="108">
        <v>3.12639236450195</v>
      </c>
      <c r="I186" s="108">
        <v>12.4470723470052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8">
        <v>93</v>
      </c>
      <c r="C188" s="108">
        <v>15.6507613889632</v>
      </c>
      <c r="D188" s="108">
        <v>0.01</v>
      </c>
      <c r="E188" s="108">
        <v>1.92807690558895</v>
      </c>
      <c r="F188" s="108">
        <v>5.8991804276743203</v>
      </c>
      <c r="G188" s="108">
        <v>21.736094156901</v>
      </c>
      <c r="H188" s="108">
        <v>2.6740291913350398</v>
      </c>
      <c r="I188" s="108">
        <v>12.0760958989461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8">
        <v>94</v>
      </c>
      <c r="C190" s="108">
        <v>15.1070665851716</v>
      </c>
      <c r="D190" s="108">
        <v>0.01</v>
      </c>
      <c r="E190" s="108">
        <v>1.8715220420591201</v>
      </c>
      <c r="F190" s="108">
        <v>5.5221854871319103</v>
      </c>
      <c r="G190" s="108">
        <v>25.741009394327801</v>
      </c>
      <c r="H190" s="108">
        <v>3.6559138298034601</v>
      </c>
      <c r="I190" s="108">
        <v>16.2466328938802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8">
        <v>95</v>
      </c>
      <c r="C192" s="108">
        <v>14.1093234400595</v>
      </c>
      <c r="D192" s="108">
        <v>0.01</v>
      </c>
      <c r="E192" s="108">
        <v>1.6772173373929899</v>
      </c>
      <c r="F192" s="108">
        <v>4.6903466563070904</v>
      </c>
      <c r="G192" s="108">
        <v>26.4134101867675</v>
      </c>
      <c r="H192" s="108">
        <v>3.8073312441507898</v>
      </c>
      <c r="I192" s="108">
        <v>17.086643218994102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8">
        <v>96</v>
      </c>
      <c r="C194" s="108">
        <v>14.225450515746999</v>
      </c>
      <c r="D194" s="108">
        <v>0.01</v>
      </c>
      <c r="E194" s="108">
        <v>1.77683045787196</v>
      </c>
      <c r="F194" s="108">
        <v>4.9672572843490101</v>
      </c>
      <c r="G194" s="108">
        <v>37.056326548258397</v>
      </c>
      <c r="H194" s="108">
        <v>4.7651095390319798</v>
      </c>
      <c r="I194" s="108">
        <v>27.8791592915852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8">
        <v>97</v>
      </c>
      <c r="C196" s="108">
        <v>14.6136939141058</v>
      </c>
      <c r="D196" s="108">
        <v>0.01</v>
      </c>
      <c r="E196" s="108">
        <v>1.7927651289970601</v>
      </c>
      <c r="F196" s="108">
        <v>5.5041120898339004</v>
      </c>
      <c r="G196" s="108">
        <v>24.248881657918201</v>
      </c>
      <c r="H196" s="108">
        <v>3.5406058629353798</v>
      </c>
      <c r="I196" s="108">
        <v>15.217652002970301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8">
        <v>98</v>
      </c>
      <c r="C198" s="108">
        <v>13.9106145058908</v>
      </c>
      <c r="D198" s="108">
        <v>0.01</v>
      </c>
      <c r="E198" s="108">
        <v>1.7350303896011801</v>
      </c>
      <c r="F198" s="108">
        <v>4.9441725361731699</v>
      </c>
      <c r="G198" s="108">
        <v>45.055272420247398</v>
      </c>
      <c r="H198" s="108">
        <v>5.3775835037231401</v>
      </c>
      <c r="I198" s="108">
        <v>36.162720998128201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8">
        <v>99</v>
      </c>
      <c r="C200" s="108">
        <v>13.051336473034199</v>
      </c>
      <c r="D200" s="108">
        <v>0.01</v>
      </c>
      <c r="E200" s="108">
        <v>1.6300544661860299</v>
      </c>
      <c r="F200" s="108">
        <v>4.2204625991082896</v>
      </c>
      <c r="G200" s="108">
        <v>55.822021484375</v>
      </c>
      <c r="H200" s="108">
        <v>6.1653666496276802</v>
      </c>
      <c r="I200" s="108">
        <v>47.068258921305301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8">
        <v>100</v>
      </c>
      <c r="C202" s="108">
        <v>14.244367230323</v>
      </c>
      <c r="D202" s="108">
        <v>0.01</v>
      </c>
      <c r="E202" s="108">
        <v>1.8934323172415399</v>
      </c>
      <c r="F202" s="108">
        <v>5.5514363627279897</v>
      </c>
      <c r="G202" s="108">
        <v>26.687035878499302</v>
      </c>
      <c r="H202" s="108">
        <v>3.8451615969340001</v>
      </c>
      <c r="I202" s="108">
        <v>18.0670464833577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8">
        <v>101</v>
      </c>
      <c r="C204" s="108">
        <v>15.275920929447199</v>
      </c>
      <c r="D204" s="108">
        <v>0.01</v>
      </c>
      <c r="E204" s="108">
        <v>2.1070672773545698</v>
      </c>
      <c r="F204" s="108">
        <v>6.7134804725646902</v>
      </c>
      <c r="G204" s="108">
        <v>19.215753555297798</v>
      </c>
      <c r="H204" s="108">
        <v>2.8157433668772298</v>
      </c>
      <c r="I204" s="108">
        <v>10.7164405186971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8">
        <v>102</v>
      </c>
      <c r="C206" s="108">
        <v>14.2181163295622</v>
      </c>
      <c r="D206" s="108">
        <v>0.01</v>
      </c>
      <c r="E206" s="108">
        <v>1.95456064131952</v>
      </c>
      <c r="F206" s="108">
        <v>5.7642220835531903</v>
      </c>
      <c r="G206" s="108">
        <v>22.342665990193598</v>
      </c>
      <c r="H206" s="108">
        <v>3.2780924638112299</v>
      </c>
      <c r="I206" s="108">
        <v>13.948434193929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8">
        <v>103</v>
      </c>
      <c r="C208" s="108">
        <v>14.535521968718401</v>
      </c>
      <c r="D208" s="108">
        <v>0.01</v>
      </c>
      <c r="E208" s="108">
        <v>1.97395627729354</v>
      </c>
      <c r="F208" s="108">
        <v>6.1973418574179302</v>
      </c>
      <c r="G208" s="108">
        <v>20.880687077840101</v>
      </c>
      <c r="H208" s="108">
        <v>3.0905084609985298</v>
      </c>
      <c r="I208" s="108">
        <v>12.611060460408501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8">
        <v>104</v>
      </c>
      <c r="C210" s="108">
        <v>14.1071289431664</v>
      </c>
      <c r="D210" s="108">
        <v>0.01</v>
      </c>
      <c r="E210" s="108">
        <v>1.9878204484139701</v>
      </c>
      <c r="F210" s="108">
        <v>5.8895738970848797</v>
      </c>
      <c r="G210" s="108">
        <v>28.2861226399739</v>
      </c>
      <c r="H210" s="108">
        <v>4.0848212242126403</v>
      </c>
      <c r="I210" s="108">
        <v>20.132523218790599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8">
        <v>105</v>
      </c>
      <c r="C212" s="108">
        <v>12.373236717716299</v>
      </c>
      <c r="D212" s="108">
        <v>0.01</v>
      </c>
      <c r="E212" s="108">
        <v>1.5919399915202901</v>
      </c>
      <c r="F212" s="108">
        <v>4.2737048210636202</v>
      </c>
      <c r="G212" s="108">
        <v>24.226325352986599</v>
      </c>
      <c r="H212" s="108">
        <v>3.71993827819824</v>
      </c>
      <c r="I212" s="108">
        <v>16.192913055419901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8">
        <v>106</v>
      </c>
      <c r="C214" s="108">
        <v>12.448552869981301</v>
      </c>
      <c r="D214" s="108">
        <v>0.01</v>
      </c>
      <c r="E214" s="108">
        <v>1.7223506896726499</v>
      </c>
      <c r="F214" s="108">
        <v>4.4666894097482004</v>
      </c>
      <c r="G214" s="108">
        <v>23.744327545166001</v>
      </c>
      <c r="H214" s="108">
        <v>3.6434043248494401</v>
      </c>
      <c r="I214" s="108">
        <v>15.8201808929443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8">
        <v>107</v>
      </c>
      <c r="C216" s="108">
        <v>13.733949353618</v>
      </c>
      <c r="D216" s="108">
        <v>0.01</v>
      </c>
      <c r="E216" s="108">
        <v>1.92866670700811</v>
      </c>
      <c r="F216" s="108">
        <v>5.8605793522250202</v>
      </c>
      <c r="G216" s="108">
        <v>30.213061014811199</v>
      </c>
      <c r="H216" s="108">
        <v>4.2798353830973301</v>
      </c>
      <c r="I216" s="108">
        <v>22.401718139648398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8">
        <v>108</v>
      </c>
      <c r="C218" s="108">
        <v>11.485918721845</v>
      </c>
      <c r="D218" s="108">
        <v>0.01</v>
      </c>
      <c r="E218" s="108">
        <v>1.53057839024451</v>
      </c>
      <c r="F218" s="108">
        <v>3.7268933019330399</v>
      </c>
      <c r="G218" s="108">
        <v>32.8248278299967</v>
      </c>
      <c r="H218" s="108">
        <v>4.5428174336751299</v>
      </c>
      <c r="I218" s="108">
        <v>25.132413228352799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8">
        <v>109</v>
      </c>
      <c r="C220" s="108">
        <v>12.402159998493801</v>
      </c>
      <c r="D220" s="108">
        <v>0.01</v>
      </c>
      <c r="E220" s="108">
        <v>1.74587178614831</v>
      </c>
      <c r="F220" s="108">
        <v>4.7621093873054701</v>
      </c>
      <c r="G220" s="108">
        <v>21.286160786946599</v>
      </c>
      <c r="H220" s="108">
        <v>3.4251864751180001</v>
      </c>
      <c r="I220" s="108">
        <v>13.706021626790299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8">
        <v>110</v>
      </c>
      <c r="C222" s="108">
        <v>11.582770224540401</v>
      </c>
      <c r="D222" s="108">
        <v>0.01</v>
      </c>
      <c r="E222" s="108">
        <v>1.5907162773993699</v>
      </c>
      <c r="F222" s="108">
        <v>4.0492104253461196</v>
      </c>
      <c r="G222" s="108">
        <v>20.538489023844399</v>
      </c>
      <c r="H222" s="108">
        <v>3.3964524269103999</v>
      </c>
      <c r="I222" s="108">
        <v>13.058505376179999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8">
        <v>111</v>
      </c>
      <c r="C224" s="108">
        <v>11.3545666971514</v>
      </c>
      <c r="D224" s="108">
        <v>0.01</v>
      </c>
      <c r="E224" s="108">
        <v>1.55459677403973</v>
      </c>
      <c r="F224" s="108">
        <v>3.9190260517981699</v>
      </c>
      <c r="G224" s="108">
        <v>15.696490605672199</v>
      </c>
      <c r="H224" s="108">
        <v>2.5718696912129699</v>
      </c>
      <c r="I224" s="108">
        <v>8.3180945714314696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8">
        <v>112</v>
      </c>
      <c r="C226" s="108">
        <v>10.9844230836437</v>
      </c>
      <c r="D226" s="108">
        <v>0.01</v>
      </c>
      <c r="E226" s="108">
        <v>1.49976924157911</v>
      </c>
      <c r="F226" s="108">
        <v>3.6562839784929801</v>
      </c>
      <c r="G226" s="108">
        <v>18.2570327123006</v>
      </c>
      <c r="H226" s="108">
        <v>2.7555077870686802</v>
      </c>
      <c r="I226" s="108">
        <v>10.990434010823501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8">
        <v>113</v>
      </c>
      <c r="C228" s="108">
        <v>11.3761676050001</v>
      </c>
      <c r="D228" s="108">
        <v>0.01</v>
      </c>
      <c r="E228" s="108">
        <v>1.66243966164127</v>
      </c>
      <c r="F228" s="108">
        <v>4.1438198858691804</v>
      </c>
      <c r="G228" s="108">
        <v>26.012889226277601</v>
      </c>
      <c r="H228" s="108">
        <v>4.0545700391133597</v>
      </c>
      <c r="I228" s="108">
        <v>18.773092905680301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8">
        <v>114</v>
      </c>
      <c r="C230" s="108">
        <v>12.855035658805599</v>
      </c>
      <c r="D230" s="108">
        <v>0.01</v>
      </c>
      <c r="E230" s="108">
        <v>1.8827415127908</v>
      </c>
      <c r="F230" s="108">
        <v>5.6020697009178901</v>
      </c>
      <c r="G230" s="108">
        <v>55.485679626464801</v>
      </c>
      <c r="H230" s="108">
        <v>6.4547603925069099</v>
      </c>
      <c r="I230" s="108">
        <v>48.238978068033802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8">
        <v>115</v>
      </c>
      <c r="C232" s="108">
        <v>13.7059515983827</v>
      </c>
      <c r="D232" s="108">
        <v>0.01</v>
      </c>
      <c r="E232" s="108">
        <v>2.0413926263009299</v>
      </c>
      <c r="F232" s="108">
        <v>6.4787805272686798</v>
      </c>
      <c r="G232" s="108">
        <v>33.608474731445298</v>
      </c>
      <c r="H232" s="108">
        <v>4.66566610336303</v>
      </c>
      <c r="I232" s="108">
        <v>26.410971323649001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8">
        <v>116</v>
      </c>
      <c r="C234" s="108">
        <v>12.776441881733501</v>
      </c>
      <c r="D234" s="108">
        <v>0.01</v>
      </c>
      <c r="E234" s="108">
        <v>1.8928098101769699</v>
      </c>
      <c r="F234" s="108">
        <v>5.6186349468846402</v>
      </c>
      <c r="G234" s="108">
        <v>35.981306711832602</v>
      </c>
      <c r="H234" s="108">
        <v>4.9003144900004001</v>
      </c>
      <c r="I234" s="108">
        <v>28.8768501281738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8">
        <v>117</v>
      </c>
      <c r="C236" s="108">
        <v>16.384814662318</v>
      </c>
      <c r="D236" s="108">
        <v>0.01</v>
      </c>
      <c r="E236" s="108">
        <v>2.4495044177578298</v>
      </c>
      <c r="F236" s="108">
        <v>9.3227232963808095</v>
      </c>
      <c r="G236" s="108">
        <v>20.228294372558501</v>
      </c>
      <c r="H236" s="108">
        <v>3.3353994687398201</v>
      </c>
      <c r="I236" s="108">
        <v>13.212087949117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8">
        <v>118</v>
      </c>
      <c r="C238" s="108">
        <v>11.5805579154722</v>
      </c>
      <c r="D238" s="108">
        <v>0.01</v>
      </c>
      <c r="E238" s="108">
        <v>1.71181414588805</v>
      </c>
      <c r="F238" s="108">
        <v>4.57508290198541</v>
      </c>
      <c r="G238" s="108">
        <v>25.626122792561802</v>
      </c>
      <c r="H238" s="108">
        <v>3.8123656908671002</v>
      </c>
      <c r="I238" s="108">
        <v>18.6306451161702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8">
        <v>119</v>
      </c>
      <c r="C240" s="108">
        <v>12.6568002393168</v>
      </c>
      <c r="D240" s="108">
        <v>0.01</v>
      </c>
      <c r="E240" s="108">
        <v>1.86343121144079</v>
      </c>
      <c r="F240" s="108">
        <v>5.6130439081499599</v>
      </c>
      <c r="G240" s="108">
        <v>23.796135584513301</v>
      </c>
      <c r="H240" s="108">
        <v>3.6728843847910499</v>
      </c>
      <c r="I240" s="108">
        <v>16.719202041625898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8">
        <v>120</v>
      </c>
      <c r="C242" s="108">
        <v>12.312378729543299</v>
      </c>
      <c r="D242" s="108">
        <v>0.01</v>
      </c>
      <c r="E242" s="108">
        <v>1.79298009410981</v>
      </c>
      <c r="F242" s="108">
        <v>5.23825554693898</v>
      </c>
      <c r="G242" s="108">
        <v>20.853609720865801</v>
      </c>
      <c r="H242" s="108">
        <v>3.3986192544301299</v>
      </c>
      <c r="I242" s="108">
        <v>13.7849941253662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8">
        <v>121</v>
      </c>
      <c r="C244" s="108">
        <v>11.207668981244399</v>
      </c>
      <c r="D244" s="108">
        <v>0.01</v>
      </c>
      <c r="E244" s="108">
        <v>1.6105966606447699</v>
      </c>
      <c r="F244" s="108">
        <v>4.1666026115417401</v>
      </c>
      <c r="G244" s="108">
        <v>23.8525072733561</v>
      </c>
      <c r="H244" s="108">
        <v>3.6943211555480899</v>
      </c>
      <c r="I244" s="108">
        <v>16.8631572723388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8">
        <v>122</v>
      </c>
      <c r="C246" s="108">
        <v>11.061545987283001</v>
      </c>
      <c r="D246" s="108">
        <v>0.01</v>
      </c>
      <c r="E246" s="108">
        <v>1.5917110097023699</v>
      </c>
      <c r="F246" s="108">
        <v>4.1303919592211296</v>
      </c>
      <c r="G246" s="108">
        <v>29.1910095214843</v>
      </c>
      <c r="H246" s="108">
        <v>4.1696627934773698</v>
      </c>
      <c r="I246" s="108">
        <v>22.335287729899001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8">
        <v>123</v>
      </c>
      <c r="C248" s="108">
        <v>10.8800431528399</v>
      </c>
      <c r="D248" s="108">
        <v>0.01</v>
      </c>
      <c r="E248" s="108">
        <v>1.5905122064774999</v>
      </c>
      <c r="F248" s="108">
        <v>4.0851627934363499</v>
      </c>
      <c r="G248" s="108">
        <v>20.8111165364583</v>
      </c>
      <c r="H248" s="108">
        <v>3.3877644538879301</v>
      </c>
      <c r="I248" s="108">
        <v>14.087277094523101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8">
        <v>124</v>
      </c>
      <c r="C250" s="108">
        <v>12.926634327057799</v>
      </c>
      <c r="D250" s="108">
        <v>0.01</v>
      </c>
      <c r="E250" s="108">
        <v>2.00244662069505</v>
      </c>
      <c r="F250" s="108">
        <v>6.2612718151461602</v>
      </c>
      <c r="G250" s="108">
        <v>27.437456766764299</v>
      </c>
      <c r="H250" s="108">
        <v>4.1515010197957301</v>
      </c>
      <c r="I250" s="108">
        <v>20.837966918945298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8">
        <v>125</v>
      </c>
      <c r="C252" s="108">
        <v>11.8658615850633</v>
      </c>
      <c r="D252" s="108">
        <v>0.01</v>
      </c>
      <c r="E252" s="108">
        <v>1.8594250102196901</v>
      </c>
      <c r="F252" s="108">
        <v>5.3133864556589403</v>
      </c>
      <c r="G252" s="108">
        <v>17.694111824035598</v>
      </c>
      <c r="H252" s="108">
        <v>2.6068352460861202</v>
      </c>
      <c r="I252" s="108">
        <v>11.1984837849934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8">
        <v>126</v>
      </c>
      <c r="C254" s="108">
        <v>10.2917087924095</v>
      </c>
      <c r="D254" s="108">
        <v>0.01</v>
      </c>
      <c r="E254" s="108">
        <v>1.54244157575791</v>
      </c>
      <c r="F254" s="108">
        <v>3.84492061984154</v>
      </c>
      <c r="G254" s="108">
        <v>21.588234901428201</v>
      </c>
      <c r="H254" s="108">
        <v>3.0192238489786698</v>
      </c>
      <c r="I254" s="108">
        <v>15.198603947957301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8">
        <v>127</v>
      </c>
      <c r="C256" s="108">
        <v>10.2789391240765</v>
      </c>
      <c r="D256" s="108">
        <v>0.01</v>
      </c>
      <c r="E256" s="108">
        <v>1.55493688583374</v>
      </c>
      <c r="F256" s="108">
        <v>3.9393553118551901</v>
      </c>
      <c r="G256" s="108">
        <v>20.244724909464502</v>
      </c>
      <c r="H256" s="108">
        <v>3.34134793281555</v>
      </c>
      <c r="I256" s="108">
        <v>13.9690500895182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8">
        <v>128</v>
      </c>
      <c r="C258" s="108">
        <v>9.8636052839217605</v>
      </c>
      <c r="D258" s="108">
        <v>0.01</v>
      </c>
      <c r="E258" s="108">
        <v>1.5141262469753101</v>
      </c>
      <c r="F258" s="108">
        <v>3.64353209157143</v>
      </c>
      <c r="G258" s="108">
        <v>23.874026616414302</v>
      </c>
      <c r="H258" s="108">
        <v>3.7802192370096801</v>
      </c>
      <c r="I258" s="108">
        <v>17.720994313557899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8">
        <v>129</v>
      </c>
      <c r="C260" s="108">
        <v>11.2073234127413</v>
      </c>
      <c r="D260" s="108">
        <v>0.01</v>
      </c>
      <c r="E260" s="108">
        <v>1.8050850399078799</v>
      </c>
      <c r="F260" s="108">
        <v>5.1060456460522001</v>
      </c>
      <c r="G260" s="108">
        <v>38.823048909505196</v>
      </c>
      <c r="H260" s="108">
        <v>5.1666409174601204</v>
      </c>
      <c r="I260" s="108">
        <v>32.780808766682902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8">
        <v>130</v>
      </c>
      <c r="C262" s="108">
        <v>11.6253688566146</v>
      </c>
      <c r="D262" s="108">
        <v>0.01</v>
      </c>
      <c r="E262" s="108">
        <v>1.9427126146131899</v>
      </c>
      <c r="F262" s="108">
        <v>5.62314629554748</v>
      </c>
      <c r="G262" s="108">
        <v>46.209726969400997</v>
      </c>
      <c r="H262" s="108">
        <v>5.7509525616963701</v>
      </c>
      <c r="I262" s="108">
        <v>40.257233937581297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8">
        <v>131</v>
      </c>
      <c r="C264" s="108">
        <v>10.521323542440999</v>
      </c>
      <c r="D264" s="108">
        <v>0.01</v>
      </c>
      <c r="E264" s="108">
        <v>1.69356623388105</v>
      </c>
      <c r="F264" s="108">
        <v>4.6079279530432897</v>
      </c>
      <c r="G264" s="108">
        <v>56.150067647298101</v>
      </c>
      <c r="H264" s="108">
        <v>6.64723396301269</v>
      </c>
      <c r="I264" s="108">
        <v>50.282667795816998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8">
        <v>132</v>
      </c>
      <c r="C266" s="108">
        <v>9.8386532260525605</v>
      </c>
      <c r="D266" s="108">
        <v>0.01</v>
      </c>
      <c r="E266" s="108">
        <v>1.60547676394062</v>
      </c>
      <c r="F266" s="108">
        <v>4.0094203102973198</v>
      </c>
      <c r="G266" s="108">
        <v>31.542430877685501</v>
      </c>
      <c r="H266" s="108">
        <v>4.5421196619669599</v>
      </c>
      <c r="I266" s="108">
        <v>25.760485331217399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8">
        <v>133</v>
      </c>
      <c r="C268" s="108">
        <v>9.5740910806963502</v>
      </c>
      <c r="D268" s="108">
        <v>0.01</v>
      </c>
      <c r="E268" s="108">
        <v>1.53772373737827</v>
      </c>
      <c r="F268" s="108">
        <v>3.8319952641763901</v>
      </c>
      <c r="G268" s="108">
        <v>9084.6253255208303</v>
      </c>
      <c r="H268" s="108">
        <v>95.078394571940095</v>
      </c>
      <c r="I268" s="108">
        <v>9078.9241536458303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8">
        <v>134</v>
      </c>
      <c r="C270" s="108">
        <v>9.6570956014817693</v>
      </c>
      <c r="D270" s="108">
        <v>0.01</v>
      </c>
      <c r="E270" s="108">
        <v>1.5172316874227201</v>
      </c>
      <c r="F270" s="108">
        <v>3.7250888578353298</v>
      </c>
      <c r="G270" s="108">
        <v>26.240697224934799</v>
      </c>
      <c r="H270" s="108">
        <v>4.0145481427510497</v>
      </c>
      <c r="I270" s="108">
        <v>20.054530461629199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8">
        <v>135</v>
      </c>
      <c r="C272" s="108">
        <v>11.5637681407313</v>
      </c>
      <c r="D272" s="108">
        <v>0.01</v>
      </c>
      <c r="E272" s="108">
        <v>1.7978858870844601</v>
      </c>
      <c r="F272" s="108">
        <v>5.3039397116630296</v>
      </c>
      <c r="G272" s="108">
        <v>15.5305477778116</v>
      </c>
      <c r="H272" s="108">
        <v>2.1834300756454401</v>
      </c>
      <c r="I272" s="108">
        <v>9.2391770680745395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8">
        <v>136</v>
      </c>
      <c r="C274" s="108">
        <v>11.7689799954814</v>
      </c>
      <c r="D274" s="108">
        <v>0.01</v>
      </c>
      <c r="E274" s="108">
        <v>1.82784026668917</v>
      </c>
      <c r="F274" s="108">
        <v>5.4897852020878899</v>
      </c>
      <c r="G274" s="108">
        <v>19.167016983032202</v>
      </c>
      <c r="H274" s="108">
        <v>3.0961557229359902</v>
      </c>
      <c r="I274" s="108">
        <v>12.910494804382299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8">
        <v>137</v>
      </c>
      <c r="C276" s="108">
        <v>11.138760997403001</v>
      </c>
      <c r="D276" s="108">
        <v>0.01</v>
      </c>
      <c r="E276" s="108">
        <v>1.7409373637168599</v>
      </c>
      <c r="F276" s="108">
        <v>4.9182885231510198</v>
      </c>
      <c r="G276" s="108">
        <v>16.2213786443074</v>
      </c>
      <c r="H276" s="108">
        <v>2.5402293999989798</v>
      </c>
      <c r="I276" s="108">
        <v>10.0494144757588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8">
        <v>138</v>
      </c>
      <c r="C278" s="108">
        <v>9.8339237090079994</v>
      </c>
      <c r="D278" s="108">
        <v>0.01</v>
      </c>
      <c r="E278" s="108">
        <v>1.50884636371366</v>
      </c>
      <c r="F278" s="108">
        <v>3.6918431097461299</v>
      </c>
      <c r="G278" s="108">
        <v>16.867290496826101</v>
      </c>
      <c r="H278" s="108">
        <v>2.85020049413045</v>
      </c>
      <c r="I278" s="108">
        <v>10.7363376617431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8">
        <v>139</v>
      </c>
      <c r="C280" s="108">
        <v>9.4524137743057697</v>
      </c>
      <c r="D280" s="108">
        <v>0.01</v>
      </c>
      <c r="E280" s="108">
        <v>1.45328847823604</v>
      </c>
      <c r="F280" s="108">
        <v>3.3417804318089601</v>
      </c>
      <c r="G280" s="108">
        <v>19.779795328776</v>
      </c>
      <c r="H280" s="108">
        <v>3.3812448978424001</v>
      </c>
      <c r="I280" s="108">
        <v>13.7090311050415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8">
        <v>140</v>
      </c>
      <c r="C282" s="108">
        <v>10.3725774518905</v>
      </c>
      <c r="D282" s="108">
        <v>0.01</v>
      </c>
      <c r="E282" s="108">
        <v>1.6328466130841099</v>
      </c>
      <c r="F282" s="108">
        <v>4.2988564122107702</v>
      </c>
      <c r="G282" s="108">
        <v>17.403597513834601</v>
      </c>
      <c r="H282" s="108">
        <v>2.9792528947194401</v>
      </c>
      <c r="I282" s="108">
        <v>11.3251393636067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8">
        <v>141</v>
      </c>
      <c r="C284" s="108">
        <v>12.501478902755199</v>
      </c>
      <c r="D284" s="108">
        <v>0.01</v>
      </c>
      <c r="E284" s="108">
        <v>2.0172116910257598</v>
      </c>
      <c r="F284" s="108">
        <v>6.4479073632148003</v>
      </c>
      <c r="G284" s="108">
        <v>34.897248586018797</v>
      </c>
      <c r="H284" s="108">
        <v>4.8547126452127998</v>
      </c>
      <c r="I284" s="108">
        <v>28.881104787190701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8">
        <v>142</v>
      </c>
      <c r="C286" s="108">
        <v>10.9549178769511</v>
      </c>
      <c r="D286" s="108">
        <v>0.01</v>
      </c>
      <c r="E286" s="108">
        <v>1.77186827505788</v>
      </c>
      <c r="F286" s="108">
        <v>4.9743476606184398</v>
      </c>
      <c r="G286" s="108">
        <v>20.647405624389599</v>
      </c>
      <c r="H286" s="108">
        <v>3.4889372984568201</v>
      </c>
      <c r="I286" s="108">
        <v>14.714881261189699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8">
        <v>143</v>
      </c>
      <c r="C288" s="108">
        <v>9.7824573824482499</v>
      </c>
      <c r="D288" s="108">
        <v>0.01</v>
      </c>
      <c r="E288" s="108">
        <v>1.54872002524714</v>
      </c>
      <c r="F288" s="108">
        <v>3.8950909414599</v>
      </c>
      <c r="G288" s="108">
        <v>16.9535732269287</v>
      </c>
      <c r="H288" s="108">
        <v>2.9608564376831001</v>
      </c>
      <c r="I288" s="108">
        <v>11.121191660563101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8">
        <v>144</v>
      </c>
      <c r="C290" s="108">
        <v>9.5359615356691396</v>
      </c>
      <c r="D290" s="108">
        <v>0.01</v>
      </c>
      <c r="E290" s="108">
        <v>1.5152886606031799</v>
      </c>
      <c r="F290" s="108">
        <v>3.7479929270282799</v>
      </c>
      <c r="G290" s="108">
        <v>20.418142318725501</v>
      </c>
      <c r="H290" s="108">
        <v>3.4698408444722402</v>
      </c>
      <c r="I290" s="108">
        <v>14.6821320851643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8">
        <v>145</v>
      </c>
      <c r="C292" s="108">
        <v>10.4803167158557</v>
      </c>
      <c r="D292" s="108">
        <v>0.01</v>
      </c>
      <c r="E292" s="108">
        <v>1.6940201097919001</v>
      </c>
      <c r="F292" s="108">
        <v>4.7599212892593803</v>
      </c>
      <c r="G292" s="108">
        <v>81.933746337890597</v>
      </c>
      <c r="H292" s="108">
        <v>8.1203756332397408</v>
      </c>
      <c r="I292" s="108">
        <v>76.234446207682296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8">
        <v>146</v>
      </c>
      <c r="C294" s="108">
        <v>10.7146468623991</v>
      </c>
      <c r="D294" s="108">
        <v>0.01</v>
      </c>
      <c r="E294" s="108">
        <v>1.78076932507176</v>
      </c>
      <c r="F294" s="108">
        <v>5.0369724381354501</v>
      </c>
      <c r="G294" s="108">
        <v>25.224950790405199</v>
      </c>
      <c r="H294" s="108">
        <v>3.9854334195454899</v>
      </c>
      <c r="I294" s="108">
        <v>19.580295562744102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8">
        <v>147</v>
      </c>
      <c r="C296" s="108">
        <v>10.763083857874699</v>
      </c>
      <c r="D296" s="108">
        <v>0.01</v>
      </c>
      <c r="E296" s="108">
        <v>1.77647326454039</v>
      </c>
      <c r="F296" s="108">
        <v>5.1437610118619803</v>
      </c>
      <c r="G296" s="108">
        <v>33.419550577799399</v>
      </c>
      <c r="H296" s="108">
        <v>4.7964679400126098</v>
      </c>
      <c r="I296" s="108">
        <v>27.815497080484999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8">
        <v>148</v>
      </c>
      <c r="C298" s="108">
        <v>10.6114716683664</v>
      </c>
      <c r="D298" s="108">
        <v>0.01</v>
      </c>
      <c r="E298" s="108">
        <v>1.7651498471536899</v>
      </c>
      <c r="F298" s="108">
        <v>5.0098641918551499</v>
      </c>
      <c r="G298" s="108">
        <v>29.349389394124302</v>
      </c>
      <c r="H298" s="108">
        <v>4.3107072512308697</v>
      </c>
      <c r="I298" s="108">
        <v>23.740542729695601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8">
        <v>149</v>
      </c>
      <c r="C300" s="108">
        <v>10.054665934654899</v>
      </c>
      <c r="D300" s="108">
        <v>0.01</v>
      </c>
      <c r="E300" s="108">
        <v>1.6508614478572701</v>
      </c>
      <c r="F300" s="108">
        <v>4.4192288152633097</v>
      </c>
      <c r="G300" s="108">
        <v>23.775899251302</v>
      </c>
      <c r="H300" s="108">
        <v>3.74454124768575</v>
      </c>
      <c r="I300" s="108">
        <v>18.066605885823499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8">
        <v>150</v>
      </c>
      <c r="C302" s="108">
        <v>11.332636464026599</v>
      </c>
      <c r="D302" s="108">
        <v>0.01</v>
      </c>
      <c r="E302" s="108">
        <v>1.8548046158206</v>
      </c>
      <c r="F302" s="108">
        <v>5.5458138488954098</v>
      </c>
      <c r="G302" s="108">
        <v>31.229385375976499</v>
      </c>
      <c r="H302" s="108">
        <v>4.5309642155965104</v>
      </c>
      <c r="I302" s="108">
        <v>25.372948964436802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8">
        <v>151</v>
      </c>
      <c r="C304" s="108">
        <v>10.057113462878799</v>
      </c>
      <c r="D304" s="108">
        <v>0.01</v>
      </c>
      <c r="E304" s="108">
        <v>1.62638939580609</v>
      </c>
      <c r="F304" s="108">
        <v>4.1975905126140898</v>
      </c>
      <c r="G304" s="108">
        <v>29.500116348266602</v>
      </c>
      <c r="H304" s="108">
        <v>4.4736070632934499</v>
      </c>
      <c r="I304" s="108">
        <v>23.637905756632399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8">
        <v>152</v>
      </c>
      <c r="C306" s="108">
        <v>9.7140874247397093</v>
      </c>
      <c r="D306" s="108">
        <v>0.01</v>
      </c>
      <c r="E306" s="108">
        <v>1.51056809579172</v>
      </c>
      <c r="F306" s="108">
        <v>3.85462785536243</v>
      </c>
      <c r="G306" s="108">
        <v>29.8544006347656</v>
      </c>
      <c r="H306" s="108">
        <v>4.4689448674519801</v>
      </c>
      <c r="I306" s="108">
        <v>23.9988708496093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8">
        <v>153</v>
      </c>
      <c r="C308" s="108">
        <v>9.2953383845667599</v>
      </c>
      <c r="D308" s="108">
        <v>0.01</v>
      </c>
      <c r="E308" s="108">
        <v>1.4650744699662701</v>
      </c>
      <c r="F308" s="108">
        <v>3.4163372132085899</v>
      </c>
      <c r="G308" s="108">
        <v>59.900502522786397</v>
      </c>
      <c r="H308" s="108">
        <v>6.6587607065836503</v>
      </c>
      <c r="I308" s="108">
        <v>54.004417419433501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8">
        <v>154</v>
      </c>
      <c r="C310" s="108">
        <v>10.541106531696901</v>
      </c>
      <c r="D310" s="108">
        <v>0.01</v>
      </c>
      <c r="E310" s="108">
        <v>1.74283557553445</v>
      </c>
      <c r="F310" s="108">
        <v>4.6696372801257704</v>
      </c>
      <c r="G310" s="108">
        <v>29.494202931722</v>
      </c>
      <c r="H310" s="108">
        <v>4.4581116040547597</v>
      </c>
      <c r="I310" s="108">
        <v>23.670468648274699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8">
        <v>155</v>
      </c>
      <c r="C312" s="108">
        <v>9.4669015638289906</v>
      </c>
      <c r="D312" s="108">
        <v>0.01</v>
      </c>
      <c r="E312" s="108">
        <v>1.5250218799037301</v>
      </c>
      <c r="F312" s="108">
        <v>3.6947630297753098</v>
      </c>
      <c r="G312" s="108">
        <v>32.711051940917898</v>
      </c>
      <c r="H312" s="108">
        <v>4.5967327753702802</v>
      </c>
      <c r="I312" s="108">
        <v>27.004662195841401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8">
        <v>156</v>
      </c>
      <c r="C314" s="108">
        <v>10.0297072625929</v>
      </c>
      <c r="D314" s="108">
        <v>0.01</v>
      </c>
      <c r="E314" s="108">
        <v>1.6739096256994399</v>
      </c>
      <c r="F314" s="108">
        <v>4.3696873188018799</v>
      </c>
      <c r="G314" s="108">
        <v>22.219097773234001</v>
      </c>
      <c r="H314" s="108">
        <v>3.5771423975626599</v>
      </c>
      <c r="I314" s="108">
        <v>16.607467015584302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8">
        <v>157</v>
      </c>
      <c r="C316" s="108">
        <v>9.2840591861355595</v>
      </c>
      <c r="D316" s="108">
        <v>0.01</v>
      </c>
      <c r="E316" s="108">
        <v>1.5553880276218499</v>
      </c>
      <c r="F316" s="108">
        <v>3.7232816219329798</v>
      </c>
      <c r="G316" s="108">
        <v>20.1942335764567</v>
      </c>
      <c r="H316" s="108">
        <v>3.4875334103902098</v>
      </c>
      <c r="I316" s="108">
        <v>14.701888402303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8">
        <v>158</v>
      </c>
      <c r="C318" s="108">
        <v>9.0606874035250708</v>
      </c>
      <c r="D318" s="108">
        <v>0.01</v>
      </c>
      <c r="E318" s="108">
        <v>1.50502921304395</v>
      </c>
      <c r="F318" s="108">
        <v>3.6264801717573598</v>
      </c>
      <c r="G318" s="108">
        <v>26.9780667622884</v>
      </c>
      <c r="H318" s="108">
        <v>4.2571428616841596</v>
      </c>
      <c r="I318" s="108">
        <v>21.613119761149001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8">
        <v>159</v>
      </c>
      <c r="C320" s="108">
        <v>9.6000172092068503</v>
      </c>
      <c r="D320" s="108">
        <v>0.01</v>
      </c>
      <c r="E320" s="108">
        <v>1.6626709084356901</v>
      </c>
      <c r="F320" s="108">
        <v>4.2849751403254803</v>
      </c>
      <c r="G320" s="108">
        <v>30.812914530436199</v>
      </c>
      <c r="H320" s="108">
        <v>4.6441319783528598</v>
      </c>
      <c r="I320" s="108">
        <v>25.556744893391901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8">
        <v>160</v>
      </c>
      <c r="C322" s="108">
        <v>8.6177006229277495</v>
      </c>
      <c r="D322" s="108">
        <v>0.01</v>
      </c>
      <c r="E322" s="108">
        <v>1.4304727085175</v>
      </c>
      <c r="F322" s="108">
        <v>3.4095912941040498</v>
      </c>
      <c r="G322" s="108">
        <v>29.667252858479799</v>
      </c>
      <c r="H322" s="108">
        <v>4.4683057467142699</v>
      </c>
      <c r="I322" s="108">
        <v>24.516928354899001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8">
        <v>161</v>
      </c>
      <c r="C324" s="108">
        <v>8.75010601166756</v>
      </c>
      <c r="D324" s="108">
        <v>0.01</v>
      </c>
      <c r="E324" s="108">
        <v>1.51345782126149</v>
      </c>
      <c r="F324" s="108">
        <v>3.6501318793142898</v>
      </c>
      <c r="G324" s="108">
        <v>23.148205439249601</v>
      </c>
      <c r="H324" s="108">
        <v>3.8351403872172001</v>
      </c>
      <c r="I324" s="108">
        <v>18.1076952616373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8">
        <v>162</v>
      </c>
      <c r="C326" s="108">
        <v>9.4969509493920103</v>
      </c>
      <c r="D326" s="108">
        <v>0.01</v>
      </c>
      <c r="E326" s="108">
        <v>1.6105881737124501</v>
      </c>
      <c r="F326" s="108">
        <v>4.5028611075493599</v>
      </c>
      <c r="G326" s="108">
        <v>20.240296681722</v>
      </c>
      <c r="H326" s="108">
        <v>3.44123713175455</v>
      </c>
      <c r="I326" s="108">
        <v>15.300727208455401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8">
        <v>163</v>
      </c>
      <c r="C328" s="108">
        <v>8.6935597388975001</v>
      </c>
      <c r="D328" s="108">
        <v>0.01</v>
      </c>
      <c r="E328" s="108">
        <v>1.53232196069532</v>
      </c>
      <c r="F328" s="108">
        <v>3.77755210476536</v>
      </c>
      <c r="G328" s="108">
        <v>15.129622777303</v>
      </c>
      <c r="H328" s="108">
        <v>2.7441151142120299</v>
      </c>
      <c r="I328" s="108">
        <v>10.2412923177083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8">
        <v>164</v>
      </c>
      <c r="C330" s="108">
        <v>9.0593407230992398</v>
      </c>
      <c r="D330" s="108">
        <v>0.01</v>
      </c>
      <c r="E330" s="108">
        <v>1.5829365522630701</v>
      </c>
      <c r="F330" s="108">
        <v>4.2022293306166096</v>
      </c>
      <c r="G330" s="108">
        <v>21.367498397827099</v>
      </c>
      <c r="H330" s="108">
        <v>3.6606733004252101</v>
      </c>
      <c r="I330" s="108">
        <v>16.5504347483317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8">
        <v>165</v>
      </c>
      <c r="C332" s="108">
        <v>7.77251791184948</v>
      </c>
      <c r="D332" s="108">
        <v>0.01</v>
      </c>
      <c r="E332" s="108">
        <v>1.3677597930354399</v>
      </c>
      <c r="F332" s="108">
        <v>2.98853070505203</v>
      </c>
      <c r="G332" s="108">
        <v>30.757803599039701</v>
      </c>
      <c r="H332" s="108">
        <v>4.6183164914449</v>
      </c>
      <c r="I332" s="108">
        <v>26.011058807373001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8">
        <v>166</v>
      </c>
      <c r="C334" s="108">
        <v>8.1857438856555493</v>
      </c>
      <c r="D334" s="108">
        <v>0.01</v>
      </c>
      <c r="E334" s="108">
        <v>1.5020935919977001</v>
      </c>
      <c r="F334" s="108">
        <v>3.46989299405005</v>
      </c>
      <c r="G334" s="108">
        <v>17.251152674357002</v>
      </c>
      <c r="H334" s="108">
        <v>3.2015446027119898</v>
      </c>
      <c r="I334" s="108">
        <v>12.5754082997639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8">
        <v>167</v>
      </c>
      <c r="C336" s="108">
        <v>9.3592504685924904</v>
      </c>
      <c r="D336" s="108">
        <v>0.01</v>
      </c>
      <c r="E336" s="108">
        <v>1.71228024267381</v>
      </c>
      <c r="F336" s="108">
        <v>4.7133232855027698</v>
      </c>
      <c r="G336" s="108">
        <v>18.986430486043201</v>
      </c>
      <c r="H336" s="108">
        <v>3.3893157641092899</v>
      </c>
      <c r="I336" s="108">
        <v>14.368364969889299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8">
        <v>168</v>
      </c>
      <c r="C338" s="108">
        <v>8.0075838335098695</v>
      </c>
      <c r="D338" s="108">
        <v>0.01</v>
      </c>
      <c r="E338" s="108">
        <v>1.4526652982157999</v>
      </c>
      <c r="F338" s="108">
        <v>3.4141442544998601</v>
      </c>
      <c r="G338" s="108">
        <v>12.5909770329793</v>
      </c>
      <c r="H338" s="108">
        <v>2.1509865919748901</v>
      </c>
      <c r="I338" s="108">
        <v>8.0338444709777797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8">
        <v>169</v>
      </c>
      <c r="C340" s="108">
        <v>9.36665487289428</v>
      </c>
      <c r="D340" s="108">
        <v>0.01</v>
      </c>
      <c r="E340" s="108">
        <v>1.7839086978666201</v>
      </c>
      <c r="F340" s="108">
        <v>4.84113667857262</v>
      </c>
      <c r="G340" s="108">
        <v>14.6806268692016</v>
      </c>
      <c r="H340" s="108">
        <v>2.5810039838155099</v>
      </c>
      <c r="I340" s="108">
        <v>10.1807481447855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8">
        <v>170</v>
      </c>
      <c r="C342" s="108">
        <v>8.2751063069989605</v>
      </c>
      <c r="D342" s="108">
        <v>0.01</v>
      </c>
      <c r="E342" s="108">
        <v>1.5464188360398801</v>
      </c>
      <c r="F342" s="108">
        <v>3.7881314985213699</v>
      </c>
      <c r="G342" s="108">
        <v>22.314417521158799</v>
      </c>
      <c r="H342" s="108">
        <v>3.7377955118815098</v>
      </c>
      <c r="I342" s="108">
        <v>17.839443842569899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8">
        <v>171</v>
      </c>
      <c r="C344" s="108">
        <v>8.6738432607343103</v>
      </c>
      <c r="D344" s="108">
        <v>0.01</v>
      </c>
      <c r="E344" s="108">
        <v>1.58439386660052</v>
      </c>
      <c r="F344" s="108">
        <v>4.1662969743051796</v>
      </c>
      <c r="G344" s="108">
        <v>26.811678568522101</v>
      </c>
      <c r="H344" s="108">
        <v>4.1140001614888497</v>
      </c>
      <c r="I344" s="108">
        <v>22.2750638326009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8">
        <v>172</v>
      </c>
      <c r="C346" s="108">
        <v>9.09043656626055</v>
      </c>
      <c r="D346" s="108">
        <v>0.01</v>
      </c>
      <c r="E346" s="108">
        <v>1.6855045364749</v>
      </c>
      <c r="F346" s="108">
        <v>4.5535009907137898</v>
      </c>
      <c r="G346" s="108">
        <v>17.586329301198301</v>
      </c>
      <c r="H346" s="108">
        <v>2.6217880249023402</v>
      </c>
      <c r="I346" s="108">
        <v>13.059451262156101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8">
        <v>173</v>
      </c>
      <c r="C348" s="108">
        <v>9.2937508244668194</v>
      </c>
      <c r="D348" s="108">
        <v>0.01</v>
      </c>
      <c r="E348" s="108">
        <v>1.7540467631432299</v>
      </c>
      <c r="F348" s="108">
        <v>4.7886415220076</v>
      </c>
      <c r="G348" s="108">
        <v>35.528757731119697</v>
      </c>
      <c r="H348" s="108">
        <v>4.9342586199442504</v>
      </c>
      <c r="I348" s="108">
        <v>31.0538940429687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8">
        <v>174</v>
      </c>
      <c r="C350" s="108">
        <v>8.2091213041736193</v>
      </c>
      <c r="D350" s="108">
        <v>0.01</v>
      </c>
      <c r="E350" s="108">
        <v>1.54913750771553</v>
      </c>
      <c r="F350" s="108">
        <v>3.7638394832611</v>
      </c>
      <c r="G350" s="108">
        <v>39.795636494954401</v>
      </c>
      <c r="H350" s="108">
        <v>5.3130540847778303</v>
      </c>
      <c r="I350" s="108">
        <v>35.390276590982999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8">
        <v>175</v>
      </c>
      <c r="C352" s="108">
        <v>7.7809877857085201</v>
      </c>
      <c r="D352" s="108">
        <v>0.01</v>
      </c>
      <c r="E352" s="108">
        <v>1.47321869096448</v>
      </c>
      <c r="F352" s="108">
        <v>3.4141713150085899</v>
      </c>
      <c r="G352" s="108">
        <v>34.428719838460196</v>
      </c>
      <c r="H352" s="108">
        <v>4.9333839416503897</v>
      </c>
      <c r="I352" s="108">
        <v>30.104916254679299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8">
        <v>176</v>
      </c>
      <c r="C354" s="108">
        <v>10.0215276902721</v>
      </c>
      <c r="D354" s="108">
        <v>0.01</v>
      </c>
      <c r="E354" s="108">
        <v>1.8955327080142099</v>
      </c>
      <c r="F354" s="108">
        <v>5.7231128754154303</v>
      </c>
      <c r="G354" s="108">
        <v>42.897777557372997</v>
      </c>
      <c r="H354" s="108">
        <v>5.4841610590616803</v>
      </c>
      <c r="I354" s="108">
        <v>38.626455942789697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8">
        <v>177</v>
      </c>
      <c r="C356" s="108">
        <v>10.2888672428746</v>
      </c>
      <c r="D356" s="108">
        <v>0.01</v>
      </c>
      <c r="E356" s="108">
        <v>1.9192165405519499</v>
      </c>
      <c r="F356" s="108">
        <v>6.0219712411203696</v>
      </c>
      <c r="G356" s="108">
        <v>14.670584678649901</v>
      </c>
      <c r="H356" s="108">
        <v>2.88536675771077</v>
      </c>
      <c r="I356" s="108">
        <v>10.4098310470581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8">
        <v>178</v>
      </c>
      <c r="C358" s="108">
        <v>8.5308915107480896</v>
      </c>
      <c r="D358" s="108">
        <v>0.01</v>
      </c>
      <c r="E358" s="108">
        <v>1.6233592071840801</v>
      </c>
      <c r="F358" s="108">
        <v>4.2753610149506596</v>
      </c>
      <c r="G358" s="108">
        <v>34.163382212320897</v>
      </c>
      <c r="H358" s="108">
        <v>4.8725643157958896</v>
      </c>
      <c r="I358" s="108">
        <v>29.923108418782501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8">
        <v>179</v>
      </c>
      <c r="C360" s="108">
        <v>8.2741516482445494</v>
      </c>
      <c r="D360" s="108">
        <v>0.01</v>
      </c>
      <c r="E360" s="108">
        <v>1.6099033432622101</v>
      </c>
      <c r="F360" s="108">
        <v>4.0289076835878399</v>
      </c>
      <c r="G360" s="108">
        <v>28.966355641682899</v>
      </c>
      <c r="H360" s="108">
        <v>4.3749597867329904</v>
      </c>
      <c r="I360" s="108">
        <v>24.697877883911101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8">
        <v>180</v>
      </c>
      <c r="C362" s="108">
        <v>8.0696342222152193</v>
      </c>
      <c r="D362" s="108">
        <v>0.01</v>
      </c>
      <c r="E362" s="108">
        <v>1.57101027042635</v>
      </c>
      <c r="F362" s="108">
        <v>3.79443797757548</v>
      </c>
      <c r="G362" s="108">
        <v>11.975988070170001</v>
      </c>
      <c r="H362" s="108">
        <v>2.2457784016927</v>
      </c>
      <c r="I362" s="108">
        <v>7.7074260711669904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8">
        <v>181</v>
      </c>
      <c r="C364" s="108">
        <v>8.8393672820060392</v>
      </c>
      <c r="D364" s="108">
        <v>0.01</v>
      </c>
      <c r="E364" s="108">
        <v>1.68763889228144</v>
      </c>
      <c r="F364" s="108">
        <v>4.5911530448544404</v>
      </c>
      <c r="G364" s="108">
        <v>18.921023050944001</v>
      </c>
      <c r="H364" s="108">
        <v>3.3964423338572098</v>
      </c>
      <c r="I364" s="108">
        <v>14.700243314107199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8">
        <v>182</v>
      </c>
      <c r="C366" s="108">
        <v>8.4905733908376302</v>
      </c>
      <c r="D366" s="108">
        <v>0.01</v>
      </c>
      <c r="E366" s="108">
        <v>1.65915985645786</v>
      </c>
      <c r="F366" s="108">
        <v>4.2981254593018496</v>
      </c>
      <c r="G366" s="108">
        <v>35.389088948567696</v>
      </c>
      <c r="H366" s="108">
        <v>4.9646027882893797</v>
      </c>
      <c r="I366" s="108">
        <v>31.2282180786132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8">
        <v>183</v>
      </c>
      <c r="C368" s="108">
        <v>8.1368441274089101</v>
      </c>
      <c r="D368" s="108">
        <v>0.01</v>
      </c>
      <c r="E368" s="108">
        <v>1.58195080680231</v>
      </c>
      <c r="F368" s="108">
        <v>4.0017266888772198</v>
      </c>
      <c r="G368" s="108">
        <v>38.866134643554602</v>
      </c>
      <c r="H368" s="108">
        <v>5.2976142565409301</v>
      </c>
      <c r="I368" s="108">
        <v>34.764761606852197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8">
        <v>184</v>
      </c>
      <c r="C370" s="108">
        <v>8.0477609326762494</v>
      </c>
      <c r="D370" s="108">
        <v>0.01</v>
      </c>
      <c r="E370" s="108">
        <v>1.54194945289242</v>
      </c>
      <c r="F370" s="108">
        <v>3.9663950012576099</v>
      </c>
      <c r="G370" s="108">
        <v>17.0981540679931</v>
      </c>
      <c r="H370" s="108">
        <v>3.16646607716878</v>
      </c>
      <c r="I370" s="108">
        <v>13.0321486790974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8">
        <v>185</v>
      </c>
      <c r="C372" s="108">
        <v>9.0661007358181802</v>
      </c>
      <c r="D372" s="108">
        <v>0.01</v>
      </c>
      <c r="E372" s="108">
        <v>1.77792782168234</v>
      </c>
      <c r="F372" s="108">
        <v>5.0070405314045496</v>
      </c>
      <c r="G372" s="108">
        <v>33.121667226155601</v>
      </c>
      <c r="H372" s="108">
        <v>4.7868545850117998</v>
      </c>
      <c r="I372" s="108">
        <v>29.072780609130799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8">
        <v>186</v>
      </c>
      <c r="C374" s="108">
        <v>7.9042409158522</v>
      </c>
      <c r="D374" s="108">
        <v>0.01</v>
      </c>
      <c r="E374" s="108">
        <v>1.54736041253612</v>
      </c>
      <c r="F374" s="108">
        <v>3.8620594624550102</v>
      </c>
      <c r="G374" s="108">
        <v>28.0418993631998</v>
      </c>
      <c r="H374" s="108">
        <v>4.2913935979207301</v>
      </c>
      <c r="I374" s="108">
        <v>24.010487238566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8">
        <v>187</v>
      </c>
      <c r="C376" s="108">
        <v>8.7743621026315992</v>
      </c>
      <c r="D376" s="108">
        <v>0.01</v>
      </c>
      <c r="E376" s="108">
        <v>1.65353776178052</v>
      </c>
      <c r="F376" s="108">
        <v>4.7524373762069203</v>
      </c>
      <c r="G376" s="108">
        <v>45.461631774902301</v>
      </c>
      <c r="H376" s="108">
        <v>5.7311890920003199</v>
      </c>
      <c r="I376" s="108">
        <v>41.450634002685497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8">
        <v>188</v>
      </c>
      <c r="C378" s="108">
        <v>7.7822929351560504</v>
      </c>
      <c r="D378" s="108">
        <v>0.01</v>
      </c>
      <c r="E378" s="108">
        <v>1.5196943013898701</v>
      </c>
      <c r="F378" s="108">
        <v>3.75775794829091</v>
      </c>
      <c r="G378" s="108">
        <v>41.302349090576101</v>
      </c>
      <c r="H378" s="108">
        <v>5.4825550715128504</v>
      </c>
      <c r="I378" s="108">
        <v>37.228122711181598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8">
        <v>189</v>
      </c>
      <c r="C380" s="108">
        <v>8.8160157357492697</v>
      </c>
      <c r="D380" s="108">
        <v>0.01</v>
      </c>
      <c r="E380" s="108">
        <v>1.6804054860145801</v>
      </c>
      <c r="F380" s="108">
        <v>4.7180285761433201</v>
      </c>
      <c r="G380" s="108">
        <v>16.7405090332031</v>
      </c>
      <c r="H380" s="108">
        <v>3.22162866592407</v>
      </c>
      <c r="I380" s="108">
        <v>12.6298821767171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8">
        <v>190</v>
      </c>
      <c r="C382" s="108">
        <v>7.9244794230307303</v>
      </c>
      <c r="D382" s="108">
        <v>0.01</v>
      </c>
      <c r="E382" s="108">
        <v>1.5307037215079</v>
      </c>
      <c r="F382" s="108">
        <v>3.76648417595894</v>
      </c>
      <c r="G382" s="108">
        <v>18.624483108520501</v>
      </c>
      <c r="H382" s="108">
        <v>3.3875019550323402</v>
      </c>
      <c r="I382" s="108">
        <v>14.40461063385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8">
        <v>191</v>
      </c>
      <c r="C384" s="108">
        <v>10.1663755601452</v>
      </c>
      <c r="D384" s="108">
        <v>0.01</v>
      </c>
      <c r="E384" s="108">
        <v>1.9125301914830299</v>
      </c>
      <c r="F384" s="108">
        <v>5.9303244467704497</v>
      </c>
      <c r="G384" s="108">
        <v>38.2432250976562</v>
      </c>
      <c r="H384" s="108">
        <v>5.1903775533040299</v>
      </c>
      <c r="I384" s="108">
        <v>33.997102101643797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8">
        <v>192</v>
      </c>
      <c r="C386" s="108">
        <v>7.7379611845939298</v>
      </c>
      <c r="D386" s="108">
        <v>0.01</v>
      </c>
      <c r="E386" s="108">
        <v>1.4643275622398599</v>
      </c>
      <c r="F386" s="108">
        <v>3.4946711178748799</v>
      </c>
      <c r="G386" s="108">
        <v>42.852703094482401</v>
      </c>
      <c r="H386" s="108">
        <v>5.6328810056050598</v>
      </c>
      <c r="I386" s="108">
        <v>38.624411265055301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8">
        <v>193</v>
      </c>
      <c r="C388" s="108">
        <v>7.7442338235916601</v>
      </c>
      <c r="D388" s="108">
        <v>0.01</v>
      </c>
      <c r="E388" s="108">
        <v>1.4750944222173299</v>
      </c>
      <c r="F388" s="108">
        <v>3.5370353268038799</v>
      </c>
      <c r="G388" s="108">
        <v>38.817554473876903</v>
      </c>
      <c r="H388" s="108">
        <v>5.2192293802897103</v>
      </c>
      <c r="I388" s="108">
        <v>34.634859720865798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8">
        <v>194</v>
      </c>
      <c r="C390" s="108">
        <v>7.3098667052484299</v>
      </c>
      <c r="D390" s="108">
        <v>0.01</v>
      </c>
      <c r="E390" s="108">
        <v>1.39042984285662</v>
      </c>
      <c r="F390" s="108">
        <v>3.1499911085251799</v>
      </c>
      <c r="G390" s="108">
        <v>30.722791035970001</v>
      </c>
      <c r="H390" s="108">
        <v>4.5778832435607901</v>
      </c>
      <c r="I390" s="108">
        <v>26.5931371053059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8">
        <v>195</v>
      </c>
      <c r="C392" s="108">
        <v>7.7801442607756499</v>
      </c>
      <c r="D392" s="108">
        <v>0.01</v>
      </c>
      <c r="E392" s="108">
        <v>1.49496912187145</v>
      </c>
      <c r="F392" s="108">
        <v>3.6832355222394302</v>
      </c>
      <c r="G392" s="108">
        <v>29.797023773193299</v>
      </c>
      <c r="H392" s="108">
        <v>4.55619192123413</v>
      </c>
      <c r="I392" s="108">
        <v>25.7368558247884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8">
        <v>196</v>
      </c>
      <c r="C394" s="108">
        <v>7.5509490351523096</v>
      </c>
      <c r="D394" s="108">
        <v>0.01</v>
      </c>
      <c r="E394" s="108">
        <v>1.5171633958816499</v>
      </c>
      <c r="F394" s="108">
        <v>3.5156525027367298</v>
      </c>
      <c r="G394" s="108">
        <v>21.150656382242801</v>
      </c>
      <c r="H394" s="108">
        <v>3.79243437449137</v>
      </c>
      <c r="I394" s="108">
        <v>17.151340484619102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8">
        <v>197</v>
      </c>
      <c r="C396" s="108">
        <v>8.1538426799158898</v>
      </c>
      <c r="D396" s="108">
        <v>0.01</v>
      </c>
      <c r="E396" s="108">
        <v>1.59271903960935</v>
      </c>
      <c r="F396" s="108">
        <v>4.1661007635054998</v>
      </c>
      <c r="G396" s="108">
        <v>22.758856455484999</v>
      </c>
      <c r="H396" s="108">
        <v>3.9241954485575299</v>
      </c>
      <c r="I396" s="108">
        <v>18.7718900044759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8">
        <v>198</v>
      </c>
      <c r="C398" s="108">
        <v>7.87611861382761</v>
      </c>
      <c r="D398" s="108">
        <v>0.01</v>
      </c>
      <c r="E398" s="108">
        <v>1.5211962730653801</v>
      </c>
      <c r="F398" s="108">
        <v>3.88818956959632</v>
      </c>
      <c r="G398" s="108">
        <v>16.999095280965101</v>
      </c>
      <c r="H398" s="108">
        <v>3.3654282093047998</v>
      </c>
      <c r="I398" s="108">
        <v>13.0100653966267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8">
        <v>199</v>
      </c>
      <c r="C400" s="108">
        <v>8.1565980295981095</v>
      </c>
      <c r="D400" s="108">
        <v>0.01</v>
      </c>
      <c r="E400" s="108">
        <v>1.6172334224947</v>
      </c>
      <c r="F400" s="108">
        <v>4.1735978511071901</v>
      </c>
      <c r="G400" s="108">
        <v>11.386782328287699</v>
      </c>
      <c r="H400" s="108">
        <v>2.3729999860127702</v>
      </c>
      <c r="I400" s="108">
        <v>7.42039648691813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8">
        <v>200</v>
      </c>
      <c r="C402" s="108">
        <v>8.9156191118301802</v>
      </c>
      <c r="D402" s="108">
        <v>0.01</v>
      </c>
      <c r="E402" s="108">
        <v>1.7198762278402999</v>
      </c>
      <c r="F402" s="108">
        <v>4.9653634871205901</v>
      </c>
      <c r="G402" s="108">
        <v>17.242693583170499</v>
      </c>
      <c r="H402" s="108">
        <v>3.1663312117258702</v>
      </c>
      <c r="I402" s="108">
        <v>13.3109728495279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8">
        <v>201</v>
      </c>
      <c r="C404" s="108">
        <v>7.9468448392806499</v>
      </c>
      <c r="D404" s="108">
        <v>0.01</v>
      </c>
      <c r="E404" s="108">
        <v>1.59867496644296</v>
      </c>
      <c r="F404" s="108">
        <v>4.02192138087364</v>
      </c>
      <c r="G404" s="108">
        <v>15.8210741678873</v>
      </c>
      <c r="H404" s="108">
        <v>3.1433663368225</v>
      </c>
      <c r="I404" s="108">
        <v>11.907904307047501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8">
        <v>202</v>
      </c>
      <c r="C406" s="108">
        <v>7.4184125315758402</v>
      </c>
      <c r="D406" s="108">
        <v>0.01</v>
      </c>
      <c r="E406" s="108">
        <v>1.5096175516805299</v>
      </c>
      <c r="F406" s="108">
        <v>3.5114122590711001</v>
      </c>
      <c r="G406" s="108">
        <v>38.439366658528598</v>
      </c>
      <c r="H406" s="108">
        <v>5.2516061464945398</v>
      </c>
      <c r="I406" s="108">
        <v>34.472091674804602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8">
        <v>203</v>
      </c>
      <c r="C408" s="108">
        <v>7.7484340360087698</v>
      </c>
      <c r="D408" s="108">
        <v>0.01</v>
      </c>
      <c r="E408" s="108">
        <v>1.5146017420676401</v>
      </c>
      <c r="F408" s="108">
        <v>3.6926200928226498</v>
      </c>
      <c r="G408" s="108">
        <v>19.7177435557047</v>
      </c>
      <c r="H408" s="108">
        <v>3.5400787194569898</v>
      </c>
      <c r="I408" s="108">
        <v>15.585604349772099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8">
        <v>204</v>
      </c>
      <c r="C410" s="108">
        <v>7.32172889094198</v>
      </c>
      <c r="D410" s="108">
        <v>0.01</v>
      </c>
      <c r="E410" s="108">
        <v>1.4146981200864199</v>
      </c>
      <c r="F410" s="108">
        <v>3.16018049178584</v>
      </c>
      <c r="G410" s="108">
        <v>15.8337084452311</v>
      </c>
      <c r="H410" s="108">
        <v>3.0502983729044502</v>
      </c>
      <c r="I410" s="108">
        <v>11.664947827657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8">
        <v>205</v>
      </c>
      <c r="C412" s="108">
        <v>9.7804393460673609</v>
      </c>
      <c r="D412" s="108">
        <v>0.01</v>
      </c>
      <c r="E412" s="108">
        <v>1.9088632445181499</v>
      </c>
      <c r="F412" s="108">
        <v>5.6181637394812798</v>
      </c>
      <c r="G412" s="108">
        <v>29.166164398193299</v>
      </c>
      <c r="H412" s="108">
        <v>4.4266804059346496</v>
      </c>
      <c r="I412" s="108">
        <v>25.008281707763601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8">
        <v>206</v>
      </c>
      <c r="C414" s="108">
        <v>9.5551149922032508</v>
      </c>
      <c r="D414" s="108">
        <v>0.01</v>
      </c>
      <c r="E414" s="108">
        <v>1.8149451632653499</v>
      </c>
      <c r="F414" s="108">
        <v>5.3910171601080101</v>
      </c>
      <c r="G414" s="108">
        <v>20.5399672190348</v>
      </c>
      <c r="H414" s="108">
        <v>3.5441627502441402</v>
      </c>
      <c r="I414" s="108">
        <v>16.373990058898901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8">
        <v>207</v>
      </c>
      <c r="C416" s="108">
        <v>8.3097661541354206</v>
      </c>
      <c r="D416" s="108">
        <v>0.01</v>
      </c>
      <c r="E416" s="108">
        <v>1.6228380357065499</v>
      </c>
      <c r="F416" s="108">
        <v>4.13131133971675</v>
      </c>
      <c r="G416" s="108">
        <v>22.986109415690098</v>
      </c>
      <c r="H416" s="108">
        <v>3.8762033780415801</v>
      </c>
      <c r="I416" s="108">
        <v>18.7991339365641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8">
        <v>208</v>
      </c>
      <c r="C418" s="108">
        <v>11.111008274939699</v>
      </c>
      <c r="D418" s="108">
        <v>0.01</v>
      </c>
      <c r="E418" s="108">
        <v>2.09940825739214</v>
      </c>
      <c r="F418" s="108">
        <v>6.9340305020732202</v>
      </c>
      <c r="G418" s="108">
        <v>34.254425048828097</v>
      </c>
      <c r="H418" s="108">
        <v>5.0466405550638802</v>
      </c>
      <c r="I418" s="108">
        <v>30.0904134114583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8">
        <v>209</v>
      </c>
      <c r="C420" s="108">
        <v>8.7758230086295796</v>
      </c>
      <c r="D420" s="108">
        <v>0.01</v>
      </c>
      <c r="E420" s="108">
        <v>1.69247594956428</v>
      </c>
      <c r="F420" s="108">
        <v>4.5740549948907603</v>
      </c>
      <c r="G420" s="108">
        <v>13.028992652893001</v>
      </c>
      <c r="H420" s="108">
        <v>2.5464961131413699</v>
      </c>
      <c r="I420" s="108">
        <v>8.7146962483723893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8">
        <v>210</v>
      </c>
      <c r="C422" s="108">
        <v>8.9829220156515799</v>
      </c>
      <c r="D422" s="108">
        <v>0.01</v>
      </c>
      <c r="E422" s="108">
        <v>1.70803626506559</v>
      </c>
      <c r="F422" s="108">
        <v>4.6141699360262898</v>
      </c>
      <c r="G422" s="108">
        <v>21.304191589355401</v>
      </c>
      <c r="H422" s="108">
        <v>3.7438343365987099</v>
      </c>
      <c r="I422" s="108">
        <v>16.9274800618489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8">
        <v>211</v>
      </c>
      <c r="C424" s="108">
        <v>8.3040467539141201</v>
      </c>
      <c r="D424" s="108">
        <v>0.01</v>
      </c>
      <c r="E424" s="108">
        <v>1.55524136943201</v>
      </c>
      <c r="F424" s="108">
        <v>3.9721308985064101</v>
      </c>
      <c r="G424" s="108">
        <v>11.516608556111599</v>
      </c>
      <c r="H424" s="108">
        <v>2.12319544951121</v>
      </c>
      <c r="I424" s="108">
        <v>7.2376166979471801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8">
        <v>212</v>
      </c>
      <c r="C426" s="108">
        <v>7.8537544281251899</v>
      </c>
      <c r="D426" s="108">
        <v>0.01</v>
      </c>
      <c r="E426" s="108">
        <v>1.4891123771667401</v>
      </c>
      <c r="F426" s="108">
        <v>3.6077616753116701</v>
      </c>
      <c r="G426" s="108">
        <v>11.924207687377899</v>
      </c>
      <c r="H426" s="108">
        <v>2.2017596165339102</v>
      </c>
      <c r="I426" s="108">
        <v>7.7092821598052899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8">
        <v>213</v>
      </c>
      <c r="C428" s="108">
        <v>8.1464214632588003</v>
      </c>
      <c r="D428" s="108">
        <v>0.01</v>
      </c>
      <c r="E428" s="108">
        <v>1.5552560475564701</v>
      </c>
      <c r="F428" s="108">
        <v>3.8869662284850999</v>
      </c>
      <c r="G428" s="108">
        <v>29.843730290730701</v>
      </c>
      <c r="H428" s="108">
        <v>4.4049017429351798</v>
      </c>
      <c r="I428" s="108">
        <v>25.538565317789701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8">
        <v>214</v>
      </c>
      <c r="C430" s="108">
        <v>8.4367683164535006</v>
      </c>
      <c r="D430" s="108">
        <v>0.01</v>
      </c>
      <c r="E430" s="108">
        <v>1.6484200416072701</v>
      </c>
      <c r="F430" s="108">
        <v>4.1024595691311703</v>
      </c>
      <c r="G430" s="108">
        <v>50.411076863606702</v>
      </c>
      <c r="H430" s="108">
        <v>6.2096036275227799</v>
      </c>
      <c r="I430" s="108">
        <v>46.071581522623603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8">
        <v>215</v>
      </c>
      <c r="C432" s="108">
        <v>7.77237075374972</v>
      </c>
      <c r="D432" s="108">
        <v>0.01</v>
      </c>
      <c r="E432" s="108">
        <v>1.43064154732611</v>
      </c>
      <c r="F432" s="108">
        <v>3.46513203267128</v>
      </c>
      <c r="G432" s="108">
        <v>17.648267110188801</v>
      </c>
      <c r="H432" s="108">
        <v>3.2993621031443201</v>
      </c>
      <c r="I432" s="108">
        <v>13.394470532735101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8">
        <v>216</v>
      </c>
      <c r="C434" s="108">
        <v>8.1951688028150897</v>
      </c>
      <c r="D434" s="108">
        <v>0.01</v>
      </c>
      <c r="E434" s="108">
        <v>1.5293806176031699</v>
      </c>
      <c r="F434" s="108">
        <v>3.9852854205716</v>
      </c>
      <c r="G434" s="108">
        <v>14.217297871907499</v>
      </c>
      <c r="H434" s="108">
        <v>2.8518809477488198</v>
      </c>
      <c r="I434" s="108">
        <v>10.0529691378275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8">
        <v>217</v>
      </c>
      <c r="C436" s="108">
        <v>7.63899144818705</v>
      </c>
      <c r="D436" s="108">
        <v>0.01</v>
      </c>
      <c r="E436" s="108">
        <v>1.45585564259559</v>
      </c>
      <c r="F436" s="108">
        <v>3.4826200469847599</v>
      </c>
      <c r="G436" s="108">
        <v>20.057710011800101</v>
      </c>
      <c r="H436" s="108">
        <v>3.5289414723714101</v>
      </c>
      <c r="I436" s="108">
        <v>15.8265527089436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8">
        <v>218</v>
      </c>
      <c r="C438" s="108">
        <v>9.1839743583433098</v>
      </c>
      <c r="D438" s="108">
        <v>0.01</v>
      </c>
      <c r="E438" s="108">
        <v>1.74533867835998</v>
      </c>
      <c r="F438" s="108">
        <v>4.8679239365362301</v>
      </c>
      <c r="G438" s="108">
        <v>29.094240188598601</v>
      </c>
      <c r="H438" s="108">
        <v>4.4373793601989702</v>
      </c>
      <c r="I438" s="108">
        <v>24.680884679158499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8">
        <v>219</v>
      </c>
      <c r="C440" s="108">
        <v>8.6559726961197399</v>
      </c>
      <c r="D440" s="108">
        <v>0.01</v>
      </c>
      <c r="E440" s="108">
        <v>1.60866797739459</v>
      </c>
      <c r="F440" s="108">
        <v>4.19631468096087</v>
      </c>
      <c r="G440" s="108">
        <v>15.4808902740478</v>
      </c>
      <c r="H440" s="108">
        <v>2.9502885341644198</v>
      </c>
      <c r="I440" s="108">
        <v>11.0035041173299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8">
        <v>220</v>
      </c>
      <c r="C442" s="108">
        <v>8.5771275489560992</v>
      </c>
      <c r="D442" s="108">
        <v>0.01</v>
      </c>
      <c r="E442" s="108">
        <v>1.6183174656283399</v>
      </c>
      <c r="F442" s="108">
        <v>4.0979333077707603</v>
      </c>
      <c r="G442" s="108">
        <v>13.953443209330199</v>
      </c>
      <c r="H442" s="108">
        <v>2.54279764493306</v>
      </c>
      <c r="I442" s="108">
        <v>9.4843851725260393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8">
        <v>221</v>
      </c>
      <c r="C444" s="108">
        <v>10.603218909232799</v>
      </c>
      <c r="D444" s="108">
        <v>0.01</v>
      </c>
      <c r="E444" s="108">
        <v>1.9912217816998801</v>
      </c>
      <c r="F444" s="108">
        <v>6.1126477795262399</v>
      </c>
      <c r="G444" s="108">
        <v>13.9792016347249</v>
      </c>
      <c r="H444" s="108">
        <v>2.3912873268127401</v>
      </c>
      <c r="I444" s="108">
        <v>9.4078713258107491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8">
        <v>222</v>
      </c>
      <c r="C446" s="108">
        <v>9.0413789749145508</v>
      </c>
      <c r="D446" s="108">
        <v>0.01</v>
      </c>
      <c r="E446" s="108">
        <v>1.6551398269591699</v>
      </c>
      <c r="F446" s="108">
        <v>4.2284738786758904</v>
      </c>
      <c r="G446" s="108">
        <v>15.843289057413701</v>
      </c>
      <c r="H446" s="108">
        <v>2.9002194404602002</v>
      </c>
      <c r="I446" s="108">
        <v>10.7785752614339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8">
        <v>223</v>
      </c>
      <c r="C448" s="108">
        <v>9.9452551564862599</v>
      </c>
      <c r="D448" s="108">
        <v>0.01</v>
      </c>
      <c r="E448" s="108">
        <v>1.78606897784817</v>
      </c>
      <c r="F448" s="108">
        <v>4.8165936623850101</v>
      </c>
      <c r="G448" s="108">
        <v>61.519902547200502</v>
      </c>
      <c r="H448" s="108">
        <v>7.0839459101358999</v>
      </c>
      <c r="I448" s="108">
        <v>56.357711791992102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8">
        <v>224</v>
      </c>
      <c r="C450" s="108">
        <v>10.771436660520401</v>
      </c>
      <c r="D450" s="108">
        <v>0.01</v>
      </c>
      <c r="E450" s="108">
        <v>1.8753273025635699</v>
      </c>
      <c r="F450" s="108">
        <v>5.5634466063591699</v>
      </c>
      <c r="G450" s="108">
        <v>19.017529169718401</v>
      </c>
      <c r="H450" s="108">
        <v>3.3162438074747702</v>
      </c>
      <c r="I450" s="108">
        <v>13.7319577534993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8">
        <v>225</v>
      </c>
      <c r="C452" s="108">
        <v>10.117739123682799</v>
      </c>
      <c r="D452" s="108">
        <v>0.01</v>
      </c>
      <c r="E452" s="108">
        <v>1.74568760779596</v>
      </c>
      <c r="F452" s="108">
        <v>4.7887747364659399</v>
      </c>
      <c r="G452" s="108">
        <v>25.326927820841401</v>
      </c>
      <c r="H452" s="108">
        <v>4.0922304789225201</v>
      </c>
      <c r="I452" s="108">
        <v>19.984461466471299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8">
        <v>226</v>
      </c>
      <c r="C454" s="108">
        <v>9.4695226915420996</v>
      </c>
      <c r="D454" s="108">
        <v>0.01</v>
      </c>
      <c r="E454" s="108">
        <v>1.60432261036288</v>
      </c>
      <c r="F454" s="108">
        <v>4.15069350888652</v>
      </c>
      <c r="G454" s="108">
        <v>36.147650400797502</v>
      </c>
      <c r="H454" s="108">
        <v>4.9728562037149997</v>
      </c>
      <c r="I454" s="108">
        <v>30.876176198323499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8">
        <v>227</v>
      </c>
      <c r="C456" s="108">
        <v>10.028956936251699</v>
      </c>
      <c r="D456" s="108">
        <v>0.01</v>
      </c>
      <c r="E456" s="108">
        <v>1.7513334751129099</v>
      </c>
      <c r="F456" s="108">
        <v>4.8088423436687799</v>
      </c>
      <c r="G456" s="108">
        <v>38.748600006103501</v>
      </c>
      <c r="H456" s="108">
        <v>5.2018674214680898</v>
      </c>
      <c r="I456" s="108">
        <v>33.548243204752602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8">
        <v>228</v>
      </c>
      <c r="C458" s="108">
        <v>10.571032462581501</v>
      </c>
      <c r="D458" s="108">
        <v>0.01</v>
      </c>
      <c r="E458" s="108">
        <v>1.82185914054993</v>
      </c>
      <c r="F458" s="108">
        <v>5.2699279477519303</v>
      </c>
      <c r="G458" s="108">
        <v>54.503339131673101</v>
      </c>
      <c r="H458" s="108">
        <v>6.5191224416097002</v>
      </c>
      <c r="I458" s="108">
        <v>49.107332865397098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8">
        <v>229</v>
      </c>
      <c r="C460" s="108">
        <v>13.321528342462299</v>
      </c>
      <c r="D460" s="108">
        <v>0.01</v>
      </c>
      <c r="E460" s="108">
        <v>2.1546027122005298</v>
      </c>
      <c r="F460" s="108">
        <v>7.8928446615895904</v>
      </c>
      <c r="G460" s="108">
        <v>20.8548266092936</v>
      </c>
      <c r="H460" s="108">
        <v>3.4305929342905599</v>
      </c>
      <c r="I460" s="108">
        <v>15.414873758951799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8">
        <v>230</v>
      </c>
      <c r="C462" s="108">
        <v>9.9458502184960107</v>
      </c>
      <c r="D462" s="108">
        <v>0.01</v>
      </c>
      <c r="E462" s="108">
        <v>1.6676528338462999</v>
      </c>
      <c r="F462" s="108">
        <v>4.4823752910860097</v>
      </c>
      <c r="G462" s="108">
        <v>14.194252014160099</v>
      </c>
      <c r="H462" s="108">
        <v>2.5201644897460902</v>
      </c>
      <c r="I462" s="108">
        <v>8.7252313296000104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8">
        <v>231</v>
      </c>
      <c r="C464" s="108">
        <v>10.613584610723599</v>
      </c>
      <c r="D464" s="108">
        <v>0.01</v>
      </c>
      <c r="E464" s="108">
        <v>1.7729912996292101</v>
      </c>
      <c r="F464" s="108">
        <v>5.1709644409918001</v>
      </c>
      <c r="G464" s="108">
        <v>25.183025360107401</v>
      </c>
      <c r="H464" s="108">
        <v>4.0305967330932599</v>
      </c>
      <c r="I464" s="108">
        <v>19.778484344482401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8">
        <v>232</v>
      </c>
      <c r="C466" s="108">
        <v>9.4047818952991094</v>
      </c>
      <c r="D466" s="108">
        <v>0.01</v>
      </c>
      <c r="E466" s="108">
        <v>1.5653081901611801</v>
      </c>
      <c r="F466" s="108">
        <v>4.0430070661729296</v>
      </c>
      <c r="G466" s="108">
        <v>25.950572967529201</v>
      </c>
      <c r="H466" s="108">
        <v>4.1263864835103297</v>
      </c>
      <c r="I466" s="108">
        <v>20.644451141357401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8">
        <v>233</v>
      </c>
      <c r="C468" s="108">
        <v>9.2372136116027797</v>
      </c>
      <c r="D468" s="108">
        <v>0.01</v>
      </c>
      <c r="E468" s="108">
        <v>1.5687643481839</v>
      </c>
      <c r="F468" s="108">
        <v>3.9786305927461099</v>
      </c>
      <c r="G468" s="108">
        <v>21.150103886922199</v>
      </c>
      <c r="H468" s="108">
        <v>3.6066581408182699</v>
      </c>
      <c r="I468" s="108">
        <v>15.956803639729801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8">
        <v>234</v>
      </c>
      <c r="C470" s="108">
        <v>10.392877547971599</v>
      </c>
      <c r="D470" s="108">
        <v>0.01</v>
      </c>
      <c r="E470" s="108">
        <v>1.8007223452291099</v>
      </c>
      <c r="F470" s="108">
        <v>5.2616419792175204</v>
      </c>
      <c r="G470" s="108">
        <v>24.9119249979654</v>
      </c>
      <c r="H470" s="108">
        <v>4.0608930587768501</v>
      </c>
      <c r="I470" s="108">
        <v>19.850227991739899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8">
        <v>235</v>
      </c>
      <c r="C472" s="108">
        <v>10.0168352127075</v>
      </c>
      <c r="D472" s="108">
        <v>0.01</v>
      </c>
      <c r="E472" s="108">
        <v>1.78648672949883</v>
      </c>
      <c r="F472" s="108">
        <v>4.97906480296965</v>
      </c>
      <c r="G472" s="108">
        <v>49.726239522298101</v>
      </c>
      <c r="H472" s="108">
        <v>5.9970289866129498</v>
      </c>
      <c r="I472" s="108">
        <v>44.706231435139898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8">
        <v>236</v>
      </c>
      <c r="C474" s="108">
        <v>9.1401214599609304</v>
      </c>
      <c r="D474" s="108">
        <v>0.01</v>
      </c>
      <c r="E474" s="108">
        <v>1.6254041310279601</v>
      </c>
      <c r="F474" s="108">
        <v>4.1388093040835399</v>
      </c>
      <c r="G474" s="108">
        <v>29.2179641723632</v>
      </c>
      <c r="H474" s="108">
        <v>4.4645109176635698</v>
      </c>
      <c r="I474" s="108">
        <v>24.2481689453125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8">
        <v>237</v>
      </c>
      <c r="C476" s="108">
        <v>9.53408921149469</v>
      </c>
      <c r="D476" s="108">
        <v>0.01</v>
      </c>
      <c r="E476" s="108">
        <v>1.70302936723155</v>
      </c>
      <c r="F476" s="108">
        <v>4.5919132232665998</v>
      </c>
      <c r="G476" s="108">
        <v>15.8910528818766</v>
      </c>
      <c r="H476" s="108">
        <v>2.8917228380839002</v>
      </c>
      <c r="I476" s="108">
        <v>10.969474474588999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8">
        <v>238</v>
      </c>
      <c r="C478" s="108">
        <v>9.9100810020200605</v>
      </c>
      <c r="D478" s="108">
        <v>0.01</v>
      </c>
      <c r="E478" s="108">
        <v>1.76825131139447</v>
      </c>
      <c r="F478" s="108">
        <v>4.9794246612056599</v>
      </c>
      <c r="G478" s="108">
        <v>21.358684539794901</v>
      </c>
      <c r="H478" s="108">
        <v>3.6106585661570199</v>
      </c>
      <c r="I478" s="108">
        <v>16.383889834086101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8">
        <v>239</v>
      </c>
      <c r="C480" s="108">
        <v>9.1043383690618693</v>
      </c>
      <c r="D480" s="108">
        <v>0.01</v>
      </c>
      <c r="E480" s="108">
        <v>1.5604036931068599</v>
      </c>
      <c r="F480" s="108">
        <v>4.1136182046705603</v>
      </c>
      <c r="G480" s="108">
        <v>15.423087437947499</v>
      </c>
      <c r="H480" s="108">
        <v>2.8091222445169999</v>
      </c>
      <c r="I480" s="108">
        <v>10.431876500447499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8">
        <v>240</v>
      </c>
      <c r="C482" s="108">
        <v>9.5341754113474195</v>
      </c>
      <c r="D482" s="108">
        <v>0.01</v>
      </c>
      <c r="E482" s="108">
        <v>1.67241983259877</v>
      </c>
      <c r="F482" s="108">
        <v>4.4318841195875596</v>
      </c>
      <c r="G482" s="108">
        <v>19.292012214660598</v>
      </c>
      <c r="H482" s="108">
        <v>2.5764313936233498</v>
      </c>
      <c r="I482" s="108">
        <v>13.9886905352274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8">
        <v>241</v>
      </c>
      <c r="C484" s="108">
        <v>9.7349099805278101</v>
      </c>
      <c r="D484" s="108">
        <v>0.01</v>
      </c>
      <c r="E484" s="108">
        <v>1.6517072800667001</v>
      </c>
      <c r="F484" s="108">
        <v>4.2641976264215202</v>
      </c>
      <c r="G484" s="108">
        <v>10.8512740135192</v>
      </c>
      <c r="H484" s="108">
        <v>1.7953157822290999</v>
      </c>
      <c r="I484" s="108">
        <v>5.2413982947667401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8">
        <v>242</v>
      </c>
      <c r="C486" s="108">
        <v>11.842813245711699</v>
      </c>
      <c r="D486" s="108">
        <v>0.01</v>
      </c>
      <c r="E486" s="108">
        <v>1.9748392258920899</v>
      </c>
      <c r="F486" s="108">
        <v>6.2017075169471001</v>
      </c>
      <c r="G486" s="108">
        <v>30.718839009602799</v>
      </c>
      <c r="H486" s="108">
        <v>3.8367609977722101</v>
      </c>
      <c r="I486" s="108">
        <v>25.047251065572102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8">
        <v>243</v>
      </c>
      <c r="C488" s="108">
        <v>12.5108589972219</v>
      </c>
      <c r="D488" s="108">
        <v>0.01</v>
      </c>
      <c r="E488" s="108">
        <v>2.0786426605716799</v>
      </c>
      <c r="F488" s="108">
        <v>6.7155259809186303</v>
      </c>
      <c r="G488" s="108">
        <v>23.8885809580485</v>
      </c>
      <c r="H488" s="108">
        <v>3.7325630187988201</v>
      </c>
      <c r="I488" s="108">
        <v>17.935198465982999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8">
        <v>244</v>
      </c>
      <c r="C490" s="108">
        <v>13.1075854455271</v>
      </c>
      <c r="D490" s="108">
        <v>0.01</v>
      </c>
      <c r="E490" s="108">
        <v>2.0162649000844599</v>
      </c>
      <c r="F490" s="108">
        <v>7.0053197337734998</v>
      </c>
      <c r="G490" s="108">
        <v>22.502933502197202</v>
      </c>
      <c r="H490" s="108">
        <v>3.6029470761617</v>
      </c>
      <c r="I490" s="108">
        <v>16.254596710205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8">
        <v>245</v>
      </c>
      <c r="C492" s="108">
        <v>10.9669059630363</v>
      </c>
      <c r="D492" s="108">
        <v>0.01</v>
      </c>
      <c r="E492" s="108">
        <v>1.72928848574238</v>
      </c>
      <c r="F492" s="108">
        <v>4.6757798194885201</v>
      </c>
      <c r="G492" s="108">
        <v>45.359568277994697</v>
      </c>
      <c r="H492" s="108">
        <v>5.6283224423726397</v>
      </c>
      <c r="I492" s="108">
        <v>39.073280334472599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8">
        <v>246</v>
      </c>
      <c r="C494" s="108">
        <v>10.841279522065101</v>
      </c>
      <c r="D494" s="108">
        <v>0.01</v>
      </c>
      <c r="E494" s="108">
        <v>1.67926113836226</v>
      </c>
      <c r="F494" s="108">
        <v>4.6137701849783603</v>
      </c>
      <c r="G494" s="108">
        <v>19.5949172973632</v>
      </c>
      <c r="H494" s="108">
        <v>2.72473470369974</v>
      </c>
      <c r="I494" s="108">
        <v>13.4528751373291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8">
        <v>247</v>
      </c>
      <c r="C496" s="108">
        <v>10.6463353864608</v>
      </c>
      <c r="D496" s="108">
        <v>0.01</v>
      </c>
      <c r="E496" s="108">
        <v>1.6848974304814399</v>
      </c>
      <c r="F496" s="108">
        <v>4.5810303149684701</v>
      </c>
      <c r="G496" s="108">
        <v>14.149525642395</v>
      </c>
      <c r="H496" s="108">
        <v>2.5935662587483699</v>
      </c>
      <c r="I496" s="108">
        <v>8.1813376744588204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8">
        <v>248</v>
      </c>
      <c r="C498" s="108">
        <v>10.018457151228301</v>
      </c>
      <c r="D498" s="108">
        <v>0.01</v>
      </c>
      <c r="E498" s="108">
        <v>1.61963625684861</v>
      </c>
      <c r="F498" s="108">
        <v>4.0844790051060302</v>
      </c>
      <c r="G498" s="108">
        <v>29.4586486816406</v>
      </c>
      <c r="H498" s="108">
        <v>4.2281153996785399</v>
      </c>
      <c r="I498" s="108">
        <v>23.495958328246999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8">
        <v>249</v>
      </c>
      <c r="C500" s="108">
        <v>11.7090191687307</v>
      </c>
      <c r="D500" s="108">
        <v>0.01</v>
      </c>
      <c r="E500" s="108">
        <v>1.86995657797782</v>
      </c>
      <c r="F500" s="108">
        <v>5.7314715539255401</v>
      </c>
      <c r="G500" s="108">
        <v>19.8493353525797</v>
      </c>
      <c r="H500" s="108">
        <v>3.3678244749704902</v>
      </c>
      <c r="I500" s="108">
        <v>13.882967631022099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8">
        <v>250</v>
      </c>
      <c r="C502" s="108">
        <v>12.226460702957599</v>
      </c>
      <c r="D502" s="108">
        <v>0.01</v>
      </c>
      <c r="E502" s="108">
        <v>2.0138898587995899</v>
      </c>
      <c r="F502" s="108">
        <v>6.3004846419057499</v>
      </c>
      <c r="G502" s="108">
        <v>17.5159079233805</v>
      </c>
      <c r="H502" s="108">
        <v>2.99206813176473</v>
      </c>
      <c r="I502" s="108">
        <v>11.65558719635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8">
        <v>251</v>
      </c>
      <c r="C504" s="108">
        <v>10.343034005934101</v>
      </c>
      <c r="D504" s="108">
        <v>0.01</v>
      </c>
      <c r="E504" s="108">
        <v>1.68651323164663</v>
      </c>
      <c r="F504" s="108">
        <v>4.5460566705272996</v>
      </c>
      <c r="G504" s="108">
        <v>18.5672302246093</v>
      </c>
      <c r="H504" s="108">
        <v>3.23974585533142</v>
      </c>
      <c r="I504" s="108">
        <v>12.8427371978759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8">
        <v>252</v>
      </c>
      <c r="C506" s="108">
        <v>9.9281823558192102</v>
      </c>
      <c r="D506" s="108">
        <v>0.01</v>
      </c>
      <c r="E506" s="108">
        <v>1.6010595290891501</v>
      </c>
      <c r="F506" s="108">
        <v>4.2497902839414499</v>
      </c>
      <c r="G506" s="108">
        <v>17.185260136922199</v>
      </c>
      <c r="H506" s="108">
        <v>3.0327496528625399</v>
      </c>
      <c r="I506" s="108">
        <v>11.566386540730701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8">
        <v>253</v>
      </c>
      <c r="C508" s="108">
        <v>9.6749235583889792</v>
      </c>
      <c r="D508" s="108">
        <v>0.01</v>
      </c>
      <c r="E508" s="108">
        <v>1.58089504703398</v>
      </c>
      <c r="F508" s="108">
        <v>4.0730026460462998</v>
      </c>
      <c r="G508" s="108">
        <v>62.859519958496001</v>
      </c>
      <c r="H508" s="108">
        <v>6.9585237503051696</v>
      </c>
      <c r="I508" s="108">
        <v>57.2474161783854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8">
        <v>254</v>
      </c>
      <c r="C510" s="108">
        <v>11.032289105076901</v>
      </c>
      <c r="D510" s="108">
        <v>0.01</v>
      </c>
      <c r="E510" s="108">
        <v>1.8521683408367999</v>
      </c>
      <c r="F510" s="108">
        <v>5.3854142773535898</v>
      </c>
      <c r="G510" s="108">
        <v>69.895482381184806</v>
      </c>
      <c r="H510" s="108">
        <v>7.1826426188151</v>
      </c>
      <c r="I510" s="108">
        <v>64.2235921223958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8">
        <v>255</v>
      </c>
      <c r="C512" s="108">
        <v>10.8249700300155</v>
      </c>
      <c r="D512" s="108">
        <v>0.01</v>
      </c>
      <c r="E512" s="108">
        <v>1.7971073196780201</v>
      </c>
      <c r="F512" s="108">
        <v>5.1486425861235503</v>
      </c>
      <c r="G512" s="108">
        <v>18.979242324829102</v>
      </c>
      <c r="H512" s="108">
        <v>3.2824918429056802</v>
      </c>
      <c r="I512" s="108">
        <v>13.3196748097737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8">
        <v>256</v>
      </c>
      <c r="C514" s="108">
        <v>10.1922183498259</v>
      </c>
      <c r="D514" s="108">
        <v>0.01</v>
      </c>
      <c r="E514" s="108">
        <v>1.7080352614002801</v>
      </c>
      <c r="F514" s="108">
        <v>4.4236209315638302</v>
      </c>
      <c r="G514" s="108">
        <v>13.0005095799764</v>
      </c>
      <c r="H514" s="108">
        <v>2.1275662183761499</v>
      </c>
      <c r="I514" s="108">
        <v>7.12015112241109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8">
        <v>257</v>
      </c>
      <c r="C516" s="108">
        <v>10.303112491484599</v>
      </c>
      <c r="D516" s="108">
        <v>0.01</v>
      </c>
      <c r="E516" s="108">
        <v>1.6654347258229401</v>
      </c>
      <c r="F516" s="108">
        <v>4.4008025738500702</v>
      </c>
      <c r="G516" s="108">
        <v>26.051821390787701</v>
      </c>
      <c r="H516" s="108">
        <v>4.0746409098307197</v>
      </c>
      <c r="I516" s="108">
        <v>20.147392272949201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8">
        <v>258</v>
      </c>
      <c r="C518" s="108">
        <v>9.5893021860430299</v>
      </c>
      <c r="D518" s="108">
        <v>0.01</v>
      </c>
      <c r="E518" s="108">
        <v>1.5012827457920099</v>
      </c>
      <c r="F518" s="108">
        <v>3.7036977814089802</v>
      </c>
      <c r="G518" s="108">
        <v>44.087306976318303</v>
      </c>
      <c r="H518" s="108">
        <v>5.3887610435485804</v>
      </c>
      <c r="I518" s="108">
        <v>38.257392883300703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8">
        <v>259</v>
      </c>
      <c r="C520" s="108">
        <v>11.432799769986</v>
      </c>
      <c r="D520" s="108">
        <v>0.01</v>
      </c>
      <c r="E520" s="108">
        <v>1.8908751549259299</v>
      </c>
      <c r="F520" s="108">
        <v>5.6809700689008098</v>
      </c>
      <c r="G520" s="108">
        <v>17.328467051188099</v>
      </c>
      <c r="H520" s="108">
        <v>2.5674835840861001</v>
      </c>
      <c r="I520" s="108">
        <v>11.668373107910099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8">
        <v>260</v>
      </c>
      <c r="C522" s="108">
        <v>11.3636481377386</v>
      </c>
      <c r="D522" s="108">
        <v>0.01</v>
      </c>
      <c r="E522" s="108">
        <v>1.9447388918169</v>
      </c>
      <c r="F522" s="108">
        <v>5.7469319681967397</v>
      </c>
      <c r="G522" s="108">
        <v>19.395463943481399</v>
      </c>
      <c r="H522" s="108">
        <v>3.3188998699188201</v>
      </c>
      <c r="I522" s="108">
        <v>13.820175488789801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8">
        <v>261</v>
      </c>
      <c r="C524" s="108">
        <v>10.2619880245577</v>
      </c>
      <c r="D524" s="108">
        <v>0.01</v>
      </c>
      <c r="E524" s="108">
        <v>1.6845618678677401</v>
      </c>
      <c r="F524" s="108">
        <v>4.7292513924260202</v>
      </c>
      <c r="G524" s="108">
        <v>12.9650252660115</v>
      </c>
      <c r="H524" s="108">
        <v>2.2292770544687901</v>
      </c>
      <c r="I524" s="108">
        <v>7.47588237126668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8">
        <v>262</v>
      </c>
      <c r="C526" s="108">
        <v>9.8130932777158595</v>
      </c>
      <c r="D526" s="108">
        <v>0.01</v>
      </c>
      <c r="E526" s="108">
        <v>1.6880342652720699</v>
      </c>
      <c r="F526" s="108">
        <v>4.3533122924066303</v>
      </c>
      <c r="G526" s="108">
        <v>33.346640268961501</v>
      </c>
      <c r="H526" s="108">
        <v>4.6418498357136997</v>
      </c>
      <c r="I526" s="108">
        <v>27.932692209879502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8">
        <v>263</v>
      </c>
      <c r="C528" s="108">
        <v>10.3987251404793</v>
      </c>
      <c r="D528" s="108">
        <v>0.01</v>
      </c>
      <c r="E528" s="108">
        <v>1.77325587118825</v>
      </c>
      <c r="F528" s="108">
        <v>5.0038775628612804</v>
      </c>
      <c r="G528" s="108">
        <v>32.3014513651529</v>
      </c>
      <c r="H528" s="108">
        <v>4.71405029296875</v>
      </c>
      <c r="I528" s="108">
        <v>26.937470753987601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8">
        <v>264</v>
      </c>
      <c r="C530" s="108">
        <v>9.16277159413983</v>
      </c>
      <c r="D530" s="108">
        <v>0.01</v>
      </c>
      <c r="E530" s="108">
        <v>1.52057828826289</v>
      </c>
      <c r="F530" s="108">
        <v>3.8378185379889702</v>
      </c>
      <c r="G530" s="108">
        <v>664.33994547526004</v>
      </c>
      <c r="H530" s="108">
        <v>25.510397593180301</v>
      </c>
      <c r="I530" s="108">
        <v>659.05210367838504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8">
        <v>265</v>
      </c>
      <c r="C532" s="108">
        <v>9.3633307795370708</v>
      </c>
      <c r="D532" s="108">
        <v>0.01</v>
      </c>
      <c r="E532" s="108">
        <v>1.58570885658264</v>
      </c>
      <c r="F532" s="108">
        <v>4.0744009325581203</v>
      </c>
      <c r="G532" s="108">
        <v>12.986211299896199</v>
      </c>
      <c r="H532" s="108">
        <v>2.3155242204666102</v>
      </c>
      <c r="I532" s="108">
        <v>7.6641163428624397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8">
        <v>266</v>
      </c>
      <c r="C534" s="108">
        <v>9.9277853504303906</v>
      </c>
      <c r="D534" s="108">
        <v>0.01</v>
      </c>
      <c r="E534" s="108">
        <v>1.7094150127903101</v>
      </c>
      <c r="F534" s="108">
        <v>4.4827024705948304</v>
      </c>
      <c r="G534" s="108">
        <v>17.921854019165</v>
      </c>
      <c r="H534" s="108">
        <v>3.1036397616068498</v>
      </c>
      <c r="I534" s="108">
        <v>12.3839410146077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8">
        <v>267</v>
      </c>
      <c r="C536" s="108">
        <v>13.3183014777398</v>
      </c>
      <c r="D536" s="108">
        <v>0.01</v>
      </c>
      <c r="E536" s="108">
        <v>2.2114641358775402</v>
      </c>
      <c r="F536" s="108">
        <v>7.7577498497501498</v>
      </c>
      <c r="G536" s="108">
        <v>12.1012058258056</v>
      </c>
      <c r="H536" s="108">
        <v>2.3090888659159301</v>
      </c>
      <c r="I536" s="108">
        <v>6.5301577250162701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8">
        <v>268</v>
      </c>
      <c r="C538" s="108">
        <v>11.5522663362564</v>
      </c>
      <c r="D538" s="108">
        <v>0.01</v>
      </c>
      <c r="E538" s="108">
        <v>1.9671673082536201</v>
      </c>
      <c r="F538" s="108">
        <v>5.9541781948458699</v>
      </c>
      <c r="G538" s="108">
        <v>14.992026646931899</v>
      </c>
      <c r="H538" s="108">
        <v>2.7234198252359998</v>
      </c>
      <c r="I538" s="108">
        <v>9.3482195536295496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8">
        <v>269</v>
      </c>
      <c r="C540" s="108">
        <v>10.027377528529</v>
      </c>
      <c r="D540" s="108">
        <v>0.01</v>
      </c>
      <c r="E540" s="108">
        <v>1.6442799337448599</v>
      </c>
      <c r="F540" s="108">
        <v>4.3838068823660503</v>
      </c>
      <c r="G540" s="108">
        <v>24.2367242177327</v>
      </c>
      <c r="H540" s="108">
        <v>3.6746907234191801</v>
      </c>
      <c r="I540" s="108">
        <v>18.626344680786101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8">
        <v>270</v>
      </c>
      <c r="C542" s="108">
        <v>15.1134195020121</v>
      </c>
      <c r="D542" s="108">
        <v>0.01</v>
      </c>
      <c r="E542" s="108">
        <v>2.5197678919761399</v>
      </c>
      <c r="F542" s="108">
        <v>9.5288813960167609</v>
      </c>
      <c r="G542" s="108">
        <v>12.972389539082799</v>
      </c>
      <c r="H542" s="108">
        <v>2.23112066586812</v>
      </c>
      <c r="I542" s="108">
        <v>7.3594821294148698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8">
        <v>271</v>
      </c>
      <c r="C544" s="108">
        <v>11.887944406078701</v>
      </c>
      <c r="D544" s="108">
        <v>0.01</v>
      </c>
      <c r="E544" s="108">
        <v>1.94839101837527</v>
      </c>
      <c r="F544" s="108">
        <v>6.0316331002019998</v>
      </c>
      <c r="G544" s="108">
        <v>54.152684529622398</v>
      </c>
      <c r="H544" s="108">
        <v>6.4102918306986396</v>
      </c>
      <c r="I544" s="108">
        <v>47.9278348286946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8">
        <v>272</v>
      </c>
      <c r="C546" s="108">
        <v>14.2657281814082</v>
      </c>
      <c r="D546" s="108">
        <v>0.01</v>
      </c>
      <c r="E546" s="108">
        <v>2.2372482284422799</v>
      </c>
      <c r="F546" s="108">
        <v>7.7802514106996599</v>
      </c>
      <c r="G546" s="108">
        <v>18.946109453837</v>
      </c>
      <c r="H546" s="108">
        <v>2.6234316825866699</v>
      </c>
      <c r="I546" s="108">
        <v>12.2439436912536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8">
        <v>273</v>
      </c>
      <c r="C548" s="108">
        <v>13.0057966786046</v>
      </c>
      <c r="D548" s="108">
        <v>0.01</v>
      </c>
      <c r="E548" s="108">
        <v>1.97132364396126</v>
      </c>
      <c r="F548" s="108">
        <v>6.1086232431473197</v>
      </c>
      <c r="G548" s="108">
        <v>15.3509092330932</v>
      </c>
      <c r="H548" s="108">
        <v>2.37816905975341</v>
      </c>
      <c r="I548" s="108">
        <v>8.2617483139037997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8">
        <v>274</v>
      </c>
      <c r="C550" s="108">
        <v>11.691904806321601</v>
      </c>
      <c r="D550" s="108">
        <v>0.01</v>
      </c>
      <c r="E550" s="108">
        <v>1.71226862938173</v>
      </c>
      <c r="F550" s="108">
        <v>4.4983083355811297</v>
      </c>
      <c r="G550" s="108">
        <v>24.148468335469499</v>
      </c>
      <c r="H550" s="108">
        <v>2.85314182440439</v>
      </c>
      <c r="I550" s="108">
        <v>16.896176815032899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8">
        <v>275</v>
      </c>
      <c r="C552" s="108">
        <v>11.3188638379496</v>
      </c>
      <c r="D552" s="108">
        <v>0.01</v>
      </c>
      <c r="E552" s="108">
        <v>1.6036407255357299</v>
      </c>
      <c r="F552" s="108">
        <v>4.0999366083452697</v>
      </c>
      <c r="G552" s="108">
        <v>21.787275950113902</v>
      </c>
      <c r="H552" s="108">
        <v>3.47577253977457</v>
      </c>
      <c r="I552" s="108">
        <v>14.642131805419901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8">
        <v>276</v>
      </c>
      <c r="C554" s="108">
        <v>11.3628396372641</v>
      </c>
      <c r="D554" s="108">
        <v>0.01</v>
      </c>
      <c r="E554" s="108">
        <v>1.64574669253441</v>
      </c>
      <c r="F554" s="108">
        <v>4.2988320935157001</v>
      </c>
      <c r="G554" s="108">
        <v>14.1352005004882</v>
      </c>
      <c r="H554" s="108">
        <v>2.33813206354777</v>
      </c>
      <c r="I554" s="108">
        <v>7.1987826029459603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8">
        <v>277</v>
      </c>
      <c r="C556" s="108">
        <v>11.254898102052699</v>
      </c>
      <c r="D556" s="108">
        <v>0.01</v>
      </c>
      <c r="E556" s="108">
        <v>1.66426808603348</v>
      </c>
      <c r="F556" s="108">
        <v>4.3918573010352304</v>
      </c>
      <c r="G556" s="108">
        <v>16.080603917439699</v>
      </c>
      <c r="H556" s="108">
        <v>2.6133276621500601</v>
      </c>
      <c r="I556" s="108">
        <v>9.2729543050130196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8">
        <v>278</v>
      </c>
      <c r="C558" s="108">
        <v>11.7119186155257</v>
      </c>
      <c r="D558" s="108">
        <v>0.01</v>
      </c>
      <c r="E558" s="108">
        <v>1.7601798580538801</v>
      </c>
      <c r="F558" s="108">
        <v>4.9891664443477497</v>
      </c>
      <c r="G558" s="108">
        <v>20.909208615620901</v>
      </c>
      <c r="H558" s="108">
        <v>2.7651327451070098</v>
      </c>
      <c r="I558" s="108">
        <v>14.304802258809399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8">
        <v>279</v>
      </c>
      <c r="C560" s="108">
        <v>12.9681000248078</v>
      </c>
      <c r="D560" s="108">
        <v>0.01</v>
      </c>
      <c r="E560" s="108">
        <v>2.0020130795817201</v>
      </c>
      <c r="F560" s="108">
        <v>6.4463774081199396</v>
      </c>
      <c r="G560" s="108">
        <v>15.626121520996</v>
      </c>
      <c r="H560" s="108">
        <v>2.7304794788360498</v>
      </c>
      <c r="I560" s="108">
        <v>9.1926422119140607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8">
        <v>280</v>
      </c>
      <c r="C562" s="108">
        <v>10.8705725516042</v>
      </c>
      <c r="D562" s="108">
        <v>0.01</v>
      </c>
      <c r="E562" s="108">
        <v>1.6961759175023701</v>
      </c>
      <c r="F562" s="108">
        <v>4.5086609625047203</v>
      </c>
      <c r="G562" s="108">
        <v>11.3743432362874</v>
      </c>
      <c r="H562" s="108">
        <v>1.74460895856221</v>
      </c>
      <c r="I562" s="108">
        <v>5.0990192890167201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8">
        <v>281</v>
      </c>
      <c r="C564" s="108">
        <v>10.657111906236199</v>
      </c>
      <c r="D564" s="108">
        <v>0.01</v>
      </c>
      <c r="E564" s="108">
        <v>1.6808480793429901</v>
      </c>
      <c r="F564" s="108">
        <v>4.4515053687557096</v>
      </c>
      <c r="G564" s="108">
        <v>55.154001871744697</v>
      </c>
      <c r="H564" s="108">
        <v>6.5508852005004803</v>
      </c>
      <c r="I564" s="108">
        <v>49.032515207926402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8">
        <v>282</v>
      </c>
      <c r="C566" s="108">
        <v>10.726820761157599</v>
      </c>
      <c r="D566" s="108">
        <v>0.01</v>
      </c>
      <c r="E566" s="108">
        <v>1.69325908537833</v>
      </c>
      <c r="F566" s="108">
        <v>4.6475562664770296</v>
      </c>
      <c r="G566" s="108">
        <v>25.260849634806299</v>
      </c>
      <c r="H566" s="108">
        <v>3.9434588750203399</v>
      </c>
      <c r="I566" s="108">
        <v>19.227186838785801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8">
        <v>283</v>
      </c>
      <c r="C568" s="108">
        <v>11.3202599556215</v>
      </c>
      <c r="D568" s="108">
        <v>0.01</v>
      </c>
      <c r="E568" s="108">
        <v>1.7990800526834301</v>
      </c>
      <c r="F568" s="108">
        <v>5.3358628826756602</v>
      </c>
      <c r="G568" s="108">
        <v>13.430711746215801</v>
      </c>
      <c r="H568" s="108">
        <v>2.1937326590220101</v>
      </c>
      <c r="I568" s="108">
        <v>7.4983062744140598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8">
        <v>284</v>
      </c>
      <c r="C570" s="108">
        <v>10.3792881504181</v>
      </c>
      <c r="D570" s="108">
        <v>0.01</v>
      </c>
      <c r="E570" s="108">
        <v>1.6586804543772</v>
      </c>
      <c r="F570" s="108">
        <v>4.4709289766126998</v>
      </c>
      <c r="G570" s="108">
        <v>12.619910558064699</v>
      </c>
      <c r="H570" s="108">
        <v>2.0722815593083701</v>
      </c>
      <c r="I570" s="108">
        <v>6.7142975330352703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8">
        <v>285</v>
      </c>
      <c r="C572" s="108">
        <v>11.060335866866501</v>
      </c>
      <c r="D572" s="108">
        <v>0.01</v>
      </c>
      <c r="E572" s="108">
        <v>1.7928318708173601</v>
      </c>
      <c r="F572" s="108">
        <v>5.1738299862031001</v>
      </c>
      <c r="G572" s="108">
        <v>10.2457421620686</v>
      </c>
      <c r="H572" s="108">
        <v>1.7836728096008301</v>
      </c>
      <c r="I572" s="108">
        <v>4.3997351328531904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8">
        <v>286</v>
      </c>
      <c r="C574" s="108">
        <v>11.321408979354301</v>
      </c>
      <c r="D574" s="108">
        <v>0.01</v>
      </c>
      <c r="E574" s="108">
        <v>1.8794633188555301</v>
      </c>
      <c r="F574" s="108">
        <v>5.5135972730575</v>
      </c>
      <c r="G574" s="108">
        <v>12.340531031290601</v>
      </c>
      <c r="H574" s="108">
        <v>2.0982296466827299</v>
      </c>
      <c r="I574" s="108">
        <v>6.5875579516092904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8">
        <v>287</v>
      </c>
      <c r="C576" s="108">
        <v>9.6466682495609408</v>
      </c>
      <c r="D576" s="108">
        <v>0.01</v>
      </c>
      <c r="E576" s="108">
        <v>1.5497910668773001</v>
      </c>
      <c r="F576" s="108">
        <v>3.9384676564124299</v>
      </c>
      <c r="G576" s="108">
        <v>40.101060231526603</v>
      </c>
      <c r="H576" s="108">
        <v>5.4054179191589302</v>
      </c>
      <c r="I576" s="108">
        <v>34.447583516438797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8">
        <v>288</v>
      </c>
      <c r="C578" s="108">
        <v>10.5490984455231</v>
      </c>
      <c r="D578" s="108">
        <v>0.01</v>
      </c>
      <c r="E578" s="108">
        <v>1.75318032695401</v>
      </c>
      <c r="F578" s="108">
        <v>4.9273798542637897</v>
      </c>
      <c r="G578" s="108">
        <v>39.3580932617187</v>
      </c>
      <c r="H578" s="108">
        <v>5.5145174662272103</v>
      </c>
      <c r="I578" s="108">
        <v>33.785165150960196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8">
        <v>289</v>
      </c>
      <c r="C580" s="108">
        <v>13.103953269220099</v>
      </c>
      <c r="D580" s="108">
        <v>0.01</v>
      </c>
      <c r="E580" s="108">
        <v>2.1028125978285201</v>
      </c>
      <c r="F580" s="108">
        <v>7.5675809460301497</v>
      </c>
      <c r="G580" s="108">
        <v>111.40497080485</v>
      </c>
      <c r="H580" s="108">
        <v>9.9616152445475201</v>
      </c>
      <c r="I580" s="108">
        <v>105.908266703287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8">
        <v>290</v>
      </c>
      <c r="C582" s="108">
        <v>10.7373979322371</v>
      </c>
      <c r="D582" s="108">
        <v>0.01</v>
      </c>
      <c r="E582" s="108">
        <v>1.8132504647777901</v>
      </c>
      <c r="F582" s="108">
        <v>5.2448879980271803</v>
      </c>
      <c r="G582" s="108">
        <v>10.8218434651692</v>
      </c>
      <c r="H582" s="108">
        <v>1.77831904093424</v>
      </c>
      <c r="I582" s="108">
        <v>5.3378054300943996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8">
        <v>291</v>
      </c>
      <c r="C584" s="108">
        <v>11.046135564004199</v>
      </c>
      <c r="D584" s="108">
        <v>0.01</v>
      </c>
      <c r="E584" s="108">
        <v>1.8858700260039201</v>
      </c>
      <c r="F584" s="108">
        <v>5.58879569268995</v>
      </c>
      <c r="G584" s="108">
        <v>31.953072865804</v>
      </c>
      <c r="H584" s="108">
        <v>4.7340547243754001</v>
      </c>
      <c r="I584" s="108">
        <v>26.528917948404899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8">
        <v>292</v>
      </c>
      <c r="C586" s="108">
        <v>10.663187273087001</v>
      </c>
      <c r="D586" s="108">
        <v>0.01</v>
      </c>
      <c r="E586" s="108">
        <v>1.82637103911369</v>
      </c>
      <c r="F586" s="108">
        <v>5.2356754118396296</v>
      </c>
      <c r="G586" s="108">
        <v>21.287029266357401</v>
      </c>
      <c r="H586" s="108">
        <v>3.5232903957366899</v>
      </c>
      <c r="I586" s="108">
        <v>15.842302958170499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8">
        <v>293</v>
      </c>
      <c r="C588" s="108">
        <v>9.3561283542263798</v>
      </c>
      <c r="D588" s="108">
        <v>0.01</v>
      </c>
      <c r="E588" s="108">
        <v>1.52497005462646</v>
      </c>
      <c r="F588" s="108">
        <v>3.8639199310733399</v>
      </c>
      <c r="G588" s="108">
        <v>11.137676874796499</v>
      </c>
      <c r="H588" s="108">
        <v>2.0674463510513301</v>
      </c>
      <c r="I588" s="108">
        <v>5.61628866195678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8">
        <v>294</v>
      </c>
      <c r="C590" s="108">
        <v>10.595356141367199</v>
      </c>
      <c r="D590" s="108">
        <v>0.01</v>
      </c>
      <c r="E590" s="108">
        <v>1.79805636405944</v>
      </c>
      <c r="F590" s="108">
        <v>5.1054041770196701</v>
      </c>
      <c r="G590" s="108">
        <v>16.928267796834302</v>
      </c>
      <c r="H590" s="108">
        <v>3.0320170720418198</v>
      </c>
      <c r="I590" s="108">
        <v>11.4700269699096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8">
        <v>295</v>
      </c>
      <c r="C592" s="108">
        <v>9.7199291721466992</v>
      </c>
      <c r="D592" s="108">
        <v>0.01</v>
      </c>
      <c r="E592" s="108">
        <v>1.6360168495485801</v>
      </c>
      <c r="F592" s="108">
        <v>4.2632833373162002</v>
      </c>
      <c r="G592" s="108">
        <v>11.3954579035441</v>
      </c>
      <c r="H592" s="108">
        <v>2.1545463403066001</v>
      </c>
      <c r="I592" s="108">
        <v>5.9690289497375399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8">
        <v>296</v>
      </c>
      <c r="C594" s="108">
        <v>10.508159975851701</v>
      </c>
      <c r="D594" s="108">
        <v>0.01</v>
      </c>
      <c r="E594" s="108">
        <v>1.7847245816261501</v>
      </c>
      <c r="F594" s="108">
        <v>5.1304526098312797</v>
      </c>
      <c r="G594" s="108">
        <v>16.091933568318598</v>
      </c>
      <c r="H594" s="108">
        <v>2.97910404205322</v>
      </c>
      <c r="I594" s="108">
        <v>10.7403348286946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8">
        <v>297</v>
      </c>
      <c r="C596" s="108">
        <v>10.980471272622299</v>
      </c>
      <c r="D596" s="108">
        <v>0.01</v>
      </c>
      <c r="E596" s="108">
        <v>1.8821547339039399</v>
      </c>
      <c r="F596" s="108">
        <v>5.4387324548536702</v>
      </c>
      <c r="G596" s="108">
        <v>18.5076370239257</v>
      </c>
      <c r="H596" s="108">
        <v>3.1661446889241498</v>
      </c>
      <c r="I596" s="108">
        <v>12.7222677866617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8">
        <v>298</v>
      </c>
      <c r="C598" s="108">
        <v>10.291105731841</v>
      </c>
      <c r="D598" s="108">
        <v>0.01</v>
      </c>
      <c r="E598" s="108">
        <v>1.65629861047191</v>
      </c>
      <c r="F598" s="108">
        <v>4.3665184205578198</v>
      </c>
      <c r="G598" s="108">
        <v>27.741371154785099</v>
      </c>
      <c r="H598" s="108">
        <v>4.1698945363362601</v>
      </c>
      <c r="I598" s="108">
        <v>21.723115285237601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8">
        <v>299</v>
      </c>
      <c r="C600" s="108">
        <v>11.308062153477801</v>
      </c>
      <c r="D600" s="108">
        <v>0.01</v>
      </c>
      <c r="E600" s="108">
        <v>1.83368726315036</v>
      </c>
      <c r="F600" s="108">
        <v>5.2785870798172398</v>
      </c>
      <c r="G600" s="108">
        <v>20.404219309488902</v>
      </c>
      <c r="H600" s="108">
        <v>3.3984271685282299</v>
      </c>
      <c r="I600" s="108">
        <v>14.3927717208862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8">
        <v>300</v>
      </c>
      <c r="C602" s="108">
        <v>11.6994216980472</v>
      </c>
      <c r="D602" s="108">
        <v>0.01</v>
      </c>
      <c r="E602" s="108">
        <v>1.9117751429157801</v>
      </c>
      <c r="F602" s="108">
        <v>5.7344172769977204</v>
      </c>
      <c r="G602" s="108">
        <v>19.564499537149999</v>
      </c>
      <c r="H602" s="108">
        <v>3.3074434598286899</v>
      </c>
      <c r="I602" s="108">
        <v>13.661490122477201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8">
        <v>301</v>
      </c>
      <c r="C604" s="108">
        <v>10.8020922753118</v>
      </c>
      <c r="D604" s="108">
        <v>0.01</v>
      </c>
      <c r="E604" s="108">
        <v>1.72994583652865</v>
      </c>
      <c r="F604" s="108">
        <v>4.9610533906567396</v>
      </c>
      <c r="G604" s="108">
        <v>22.381310780842998</v>
      </c>
      <c r="H604" s="108">
        <v>3.65158240000406</v>
      </c>
      <c r="I604" s="108">
        <v>16.592433929443299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8">
        <v>302</v>
      </c>
      <c r="C606" s="108">
        <v>10.906267842938799</v>
      </c>
      <c r="D606" s="108">
        <v>0.01</v>
      </c>
      <c r="E606" s="108">
        <v>1.7603926235629599</v>
      </c>
      <c r="F606" s="108">
        <v>5.11651869743101</v>
      </c>
      <c r="G606" s="108">
        <v>37.915835698445598</v>
      </c>
      <c r="H606" s="108">
        <v>5.1211261749267498</v>
      </c>
      <c r="I606" s="108">
        <v>32.139968872070298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8">
        <v>303</v>
      </c>
      <c r="C608" s="108">
        <v>11.848014708488201</v>
      </c>
      <c r="D608" s="108">
        <v>0.01</v>
      </c>
      <c r="E608" s="108">
        <v>1.9385280109220899</v>
      </c>
      <c r="F608" s="108">
        <v>6.1010261581789997</v>
      </c>
      <c r="G608" s="108">
        <v>17.263970057169502</v>
      </c>
      <c r="H608" s="108">
        <v>2.3422274589538499</v>
      </c>
      <c r="I608" s="108">
        <v>11.566193183263101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8">
        <v>304</v>
      </c>
      <c r="C610" s="108">
        <v>11.032270031590601</v>
      </c>
      <c r="D610" s="108">
        <v>0.01</v>
      </c>
      <c r="E610" s="108">
        <v>1.8363149396834799</v>
      </c>
      <c r="F610" s="108">
        <v>5.3417002308753201</v>
      </c>
      <c r="G610" s="108">
        <v>43.962596893310497</v>
      </c>
      <c r="H610" s="108">
        <v>5.6476662953694596</v>
      </c>
      <c r="I610" s="108">
        <v>38.267288208007798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8">
        <v>305</v>
      </c>
      <c r="C612" s="108">
        <v>11.909885098857201</v>
      </c>
      <c r="D612" s="108">
        <v>0.01</v>
      </c>
      <c r="E612" s="108">
        <v>1.99024644974739</v>
      </c>
      <c r="F612" s="108">
        <v>6.2079333643759398</v>
      </c>
      <c r="G612" s="108">
        <v>71.155708312988196</v>
      </c>
      <c r="H612" s="108">
        <v>7.6992179552713997</v>
      </c>
      <c r="I612" s="108">
        <v>65.437339782714801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8">
        <v>306</v>
      </c>
      <c r="C614" s="108">
        <v>11.3252563476562</v>
      </c>
      <c r="D614" s="108">
        <v>0.01</v>
      </c>
      <c r="E614" s="108">
        <v>1.8636766556770501</v>
      </c>
      <c r="F614" s="108">
        <v>5.5967664641718704</v>
      </c>
      <c r="G614" s="108">
        <v>48.293432871500599</v>
      </c>
      <c r="H614" s="108">
        <v>5.9483070373535103</v>
      </c>
      <c r="I614" s="108">
        <v>42.5751330057779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8">
        <v>307</v>
      </c>
      <c r="C616" s="108">
        <v>10.030095069639099</v>
      </c>
      <c r="D616" s="108">
        <v>0.01</v>
      </c>
      <c r="E616" s="108">
        <v>1.6498735104837701</v>
      </c>
      <c r="F616" s="108">
        <v>4.3756281637376304</v>
      </c>
      <c r="G616" s="108">
        <v>67.412788391113196</v>
      </c>
      <c r="H616" s="108">
        <v>7.4167146682739196</v>
      </c>
      <c r="I616" s="108">
        <v>61.866640726725201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8">
        <v>308</v>
      </c>
      <c r="C618" s="108">
        <v>11.7829600918677</v>
      </c>
      <c r="D618" s="108">
        <v>0.01</v>
      </c>
      <c r="E618" s="108">
        <v>1.9799291087735</v>
      </c>
      <c r="F618" s="108">
        <v>6.2823947783439298</v>
      </c>
      <c r="G618" s="108">
        <v>371.75095621744703</v>
      </c>
      <c r="H618" s="108">
        <v>18.7903327941894</v>
      </c>
      <c r="I618" s="108">
        <v>366.28611246744703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8">
        <v>309</v>
      </c>
      <c r="C620" s="108">
        <v>10.862445800535101</v>
      </c>
      <c r="D620" s="108">
        <v>0.01</v>
      </c>
      <c r="E620" s="108">
        <v>1.84589738230551</v>
      </c>
      <c r="F620" s="108">
        <v>5.4067507328525597</v>
      </c>
      <c r="G620" s="108">
        <v>25.307815551757798</v>
      </c>
      <c r="H620" s="108">
        <v>3.9017238616943302</v>
      </c>
      <c r="I620" s="108">
        <v>19.888673782348601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8">
        <v>310</v>
      </c>
      <c r="C622" s="108">
        <v>10.252282788676601</v>
      </c>
      <c r="D622" s="108">
        <v>0.01</v>
      </c>
      <c r="E622" s="108">
        <v>1.7509848225501199</v>
      </c>
      <c r="F622" s="108">
        <v>4.8157251804105696</v>
      </c>
      <c r="G622" s="108">
        <v>25.209015528361</v>
      </c>
      <c r="H622" s="108">
        <v>3.9555002053578598</v>
      </c>
      <c r="I622" s="108">
        <v>19.741133371988902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8">
        <v>311</v>
      </c>
      <c r="C624" s="108">
        <v>12.049651515099301</v>
      </c>
      <c r="D624" s="108">
        <v>0.01</v>
      </c>
      <c r="E624" s="108">
        <v>2.0410620243318598</v>
      </c>
      <c r="F624" s="108">
        <v>6.5359570903162796</v>
      </c>
      <c r="G624" s="108">
        <v>21.225182215372701</v>
      </c>
      <c r="H624" s="108">
        <v>3.42548004786173</v>
      </c>
      <c r="I624" s="108">
        <v>15.626242319742801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8">
        <v>312</v>
      </c>
      <c r="C626" s="108">
        <v>14.1027163843954</v>
      </c>
      <c r="D626" s="108">
        <v>0.01</v>
      </c>
      <c r="E626" s="108">
        <v>2.31308787099776</v>
      </c>
      <c r="F626" s="108">
        <v>8.3716935188539505</v>
      </c>
      <c r="G626" s="108">
        <v>16.5559997558593</v>
      </c>
      <c r="H626" s="108">
        <v>2.85305817921956</v>
      </c>
      <c r="I626" s="108">
        <v>10.711049874623599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8">
        <v>313</v>
      </c>
      <c r="C628" s="108">
        <v>11.9815849181144</v>
      </c>
      <c r="D628" s="108">
        <v>0.01</v>
      </c>
      <c r="E628" s="108">
        <v>1.94448734483411</v>
      </c>
      <c r="F628" s="108">
        <v>6.1051461696624703</v>
      </c>
      <c r="G628" s="108">
        <v>19.6037788391113</v>
      </c>
      <c r="H628" s="108">
        <v>3.2377402782440101</v>
      </c>
      <c r="I628" s="108">
        <v>13.7064208984375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8">
        <v>314</v>
      </c>
      <c r="C630" s="108">
        <v>12.2091600356563</v>
      </c>
      <c r="D630" s="108">
        <v>0.01</v>
      </c>
      <c r="E630" s="108">
        <v>1.9856066319250201</v>
      </c>
      <c r="F630" s="108">
        <v>6.3065009578581703</v>
      </c>
      <c r="G630" s="108">
        <v>62.483980814615798</v>
      </c>
      <c r="H630" s="108">
        <v>6.72991466522216</v>
      </c>
      <c r="I630" s="108">
        <v>56.480342864990199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8">
        <v>315</v>
      </c>
      <c r="C632" s="108">
        <v>11.549241527434299</v>
      </c>
      <c r="D632" s="108">
        <v>0.01</v>
      </c>
      <c r="E632" s="108">
        <v>1.8443759333702801</v>
      </c>
      <c r="F632" s="108">
        <v>5.3672305691626701</v>
      </c>
      <c r="G632" s="108">
        <v>30.2263679504394</v>
      </c>
      <c r="H632" s="108">
        <v>4.4726929664611799</v>
      </c>
      <c r="I632" s="108">
        <v>23.856113433837798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8">
        <v>316</v>
      </c>
      <c r="C634" s="108">
        <v>10.8210044676257</v>
      </c>
      <c r="D634" s="108">
        <v>0.01</v>
      </c>
      <c r="E634" s="108">
        <v>1.6256689025509701</v>
      </c>
      <c r="F634" s="108">
        <v>4.2837610398569401</v>
      </c>
      <c r="G634" s="108">
        <v>48.130733489990199</v>
      </c>
      <c r="H634" s="108">
        <v>5.8526652654011997</v>
      </c>
      <c r="I634" s="108">
        <v>41.310104370117102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8">
        <v>317</v>
      </c>
      <c r="C636" s="108">
        <v>13.652964376634101</v>
      </c>
      <c r="D636" s="108">
        <v>0.01</v>
      </c>
      <c r="E636" s="108">
        <v>2.0447350317431998</v>
      </c>
      <c r="F636" s="108">
        <v>6.5221568538296602</v>
      </c>
      <c r="G636" s="108">
        <v>15.8872159322102</v>
      </c>
      <c r="H636" s="108">
        <v>2.4187056620915701</v>
      </c>
      <c r="I636" s="108">
        <v>8.3775248527526802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8">
        <v>318</v>
      </c>
      <c r="C638" s="108">
        <v>12.4556434077601</v>
      </c>
      <c r="D638" s="108">
        <v>0.01</v>
      </c>
      <c r="E638" s="108">
        <v>1.7256686764378699</v>
      </c>
      <c r="F638" s="108">
        <v>4.6310479179505304</v>
      </c>
      <c r="G638" s="108">
        <v>20.849281946818</v>
      </c>
      <c r="H638" s="108">
        <v>2.9982350667317701</v>
      </c>
      <c r="I638" s="108">
        <v>12.664786656697499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8">
        <v>319</v>
      </c>
      <c r="C640" s="108">
        <v>12.153589833167199</v>
      </c>
      <c r="D640" s="108">
        <v>0.01</v>
      </c>
      <c r="E640" s="108">
        <v>1.5350179787605001</v>
      </c>
      <c r="F640" s="108">
        <v>3.89786623370262</v>
      </c>
      <c r="G640" s="108">
        <v>15.8412863413492</v>
      </c>
      <c r="H640" s="108">
        <v>2.23591876029968</v>
      </c>
      <c r="I640" s="108">
        <v>7.6291488011678004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8">
        <v>320</v>
      </c>
      <c r="C642" s="108">
        <v>12.6389803732595</v>
      </c>
      <c r="D642" s="108">
        <v>0.01</v>
      </c>
      <c r="E642" s="108">
        <v>1.71715612565317</v>
      </c>
      <c r="F642" s="108">
        <v>4.5284872670327401</v>
      </c>
      <c r="G642" s="108">
        <v>29.868581771850501</v>
      </c>
      <c r="H642" s="108">
        <v>4.1699212392171203</v>
      </c>
      <c r="I642" s="108">
        <v>21.859744389851802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8">
        <v>321</v>
      </c>
      <c r="C644" s="108">
        <v>12.8557637122369</v>
      </c>
      <c r="D644" s="108">
        <v>0.01</v>
      </c>
      <c r="E644" s="108">
        <v>1.7051389640377399</v>
      </c>
      <c r="F644" s="108">
        <v>4.8825598378335204</v>
      </c>
      <c r="G644" s="108">
        <v>20.801500956217399</v>
      </c>
      <c r="H644" s="108">
        <v>3.09359876314798</v>
      </c>
      <c r="I644" s="108">
        <v>12.8891197840372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8">
        <v>322</v>
      </c>
      <c r="C646" s="108">
        <v>13.0318570906116</v>
      </c>
      <c r="D646" s="108">
        <v>0.01</v>
      </c>
      <c r="E646" s="108">
        <v>1.80845276771053</v>
      </c>
      <c r="F646" s="108">
        <v>5.1603432470752297</v>
      </c>
      <c r="G646" s="108">
        <v>18.276899337768501</v>
      </c>
      <c r="H646" s="108">
        <v>2.6292432149251299</v>
      </c>
      <c r="I646" s="108">
        <v>10.4350454012552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8">
        <v>323</v>
      </c>
      <c r="C648" s="108">
        <v>12.871467251931399</v>
      </c>
      <c r="D648" s="108">
        <v>0.01</v>
      </c>
      <c r="E648" s="108">
        <v>1.79899552945167</v>
      </c>
      <c r="F648" s="108">
        <v>4.9741979568235299</v>
      </c>
      <c r="G648" s="108">
        <v>16.4542433420817</v>
      </c>
      <c r="H648" s="108">
        <v>2.4338006973266602</v>
      </c>
      <c r="I648" s="108">
        <v>8.4344215393066406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8">
        <v>324</v>
      </c>
      <c r="C650" s="108">
        <v>13.453407349124999</v>
      </c>
      <c r="D650" s="108">
        <v>0.01</v>
      </c>
      <c r="E650" s="108">
        <v>1.8525198736498401</v>
      </c>
      <c r="F650" s="108">
        <v>5.4568485136955003</v>
      </c>
      <c r="G650" s="108">
        <v>15.9145603179931</v>
      </c>
      <c r="H650" s="108">
        <v>2.1351574261983202</v>
      </c>
      <c r="I650" s="108">
        <v>8.0309156576792393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8">
        <v>325</v>
      </c>
      <c r="C652" s="108">
        <v>13.1529267834078</v>
      </c>
      <c r="D652" s="108">
        <v>0.01</v>
      </c>
      <c r="E652" s="108">
        <v>1.8314857098363999</v>
      </c>
      <c r="F652" s="108">
        <v>5.3986597368794103</v>
      </c>
      <c r="G652" s="108">
        <v>22.118302345275801</v>
      </c>
      <c r="H652" s="108">
        <v>3.3014467557271301</v>
      </c>
      <c r="I652" s="108">
        <v>14.5087102254231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8">
        <v>326</v>
      </c>
      <c r="C654" s="108">
        <v>13.051444115177199</v>
      </c>
      <c r="D654" s="108">
        <v>0.01</v>
      </c>
      <c r="E654" s="108">
        <v>1.82467824028384</v>
      </c>
      <c r="F654" s="108">
        <v>5.3923168182373002</v>
      </c>
      <c r="G654" s="108">
        <v>18.025471687316799</v>
      </c>
      <c r="H654" s="108">
        <v>2.8822809060414598</v>
      </c>
      <c r="I654" s="108">
        <v>10.312692006429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8">
        <v>327</v>
      </c>
      <c r="C656" s="108">
        <v>12.4469687554144</v>
      </c>
      <c r="D656" s="108">
        <v>0.01</v>
      </c>
      <c r="E656" s="108">
        <v>1.70815998123538</v>
      </c>
      <c r="F656" s="108">
        <v>4.7761533952528401</v>
      </c>
      <c r="G656" s="108">
        <v>16.008040746052998</v>
      </c>
      <c r="H656" s="108">
        <v>2.2455116907755501</v>
      </c>
      <c r="I656" s="108">
        <v>8.4227925141652396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8">
        <v>328</v>
      </c>
      <c r="C658" s="108">
        <v>12.5567171342911</v>
      </c>
      <c r="D658" s="108">
        <v>0.01</v>
      </c>
      <c r="E658" s="108">
        <v>1.72709933788545</v>
      </c>
      <c r="F658" s="108">
        <v>4.8719603784622603</v>
      </c>
      <c r="G658" s="108">
        <v>23.0228678385416</v>
      </c>
      <c r="H658" s="108">
        <v>3.4767942428588801</v>
      </c>
      <c r="I658" s="108">
        <v>15.1817989349365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8">
        <v>329</v>
      </c>
      <c r="C660" s="108">
        <v>11.8691823405604</v>
      </c>
      <c r="D660" s="108">
        <v>0.01</v>
      </c>
      <c r="E660" s="108">
        <v>1.5927679269544499</v>
      </c>
      <c r="F660" s="108">
        <v>4.0090062541346398</v>
      </c>
      <c r="G660" s="108">
        <v>46.717384338378899</v>
      </c>
      <c r="H660" s="108">
        <v>5.6301156679789202</v>
      </c>
      <c r="I660" s="108">
        <v>38.915966033935497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8">
        <v>330</v>
      </c>
      <c r="C662" s="108">
        <v>12.8718243260537</v>
      </c>
      <c r="D662" s="108">
        <v>0.01</v>
      </c>
      <c r="E662" s="108">
        <v>1.81670903390453</v>
      </c>
      <c r="F662" s="108">
        <v>5.1690126388303597</v>
      </c>
      <c r="G662" s="108">
        <v>44.641685485839801</v>
      </c>
      <c r="H662" s="108">
        <v>5.5006324450174899</v>
      </c>
      <c r="I662" s="108">
        <v>37.0904731750488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8">
        <v>331</v>
      </c>
      <c r="C664" s="108">
        <v>13.3079077812933</v>
      </c>
      <c r="D664" s="108">
        <v>0.01</v>
      </c>
      <c r="E664" s="108">
        <v>1.91232022162406</v>
      </c>
      <c r="F664" s="108">
        <v>5.8062087797349502</v>
      </c>
      <c r="G664" s="108">
        <v>47.876782735188797</v>
      </c>
      <c r="H664" s="108">
        <v>5.79707479476928</v>
      </c>
      <c r="I664" s="108">
        <v>40.400717417399001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8">
        <v>332</v>
      </c>
      <c r="C666" s="108">
        <v>12.260291591767301</v>
      </c>
      <c r="D666" s="108">
        <v>0.01</v>
      </c>
      <c r="E666" s="108">
        <v>1.7261857909540901</v>
      </c>
      <c r="F666" s="108">
        <v>4.8185240530198596</v>
      </c>
      <c r="G666" s="108">
        <v>21.144228617350201</v>
      </c>
      <c r="H666" s="108">
        <v>3.2878895600636802</v>
      </c>
      <c r="I666" s="108">
        <v>13.7727810541788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8">
        <v>333</v>
      </c>
      <c r="C668" s="108">
        <v>11.1558971712666</v>
      </c>
      <c r="D668" s="108">
        <v>0.01</v>
      </c>
      <c r="E668" s="108">
        <v>1.55138981726861</v>
      </c>
      <c r="F668" s="108">
        <v>3.8700784713991201</v>
      </c>
      <c r="G668" s="108">
        <v>35.119429270426402</v>
      </c>
      <c r="H668" s="108">
        <v>4.5375951131184804</v>
      </c>
      <c r="I668" s="108">
        <v>27.958491007486899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8">
        <v>334</v>
      </c>
      <c r="C670" s="108">
        <v>12.371988727200399</v>
      </c>
      <c r="D670" s="108">
        <v>0.01</v>
      </c>
      <c r="E670" s="108">
        <v>1.8467725323092501</v>
      </c>
      <c r="F670" s="108">
        <v>5.3171469165432796</v>
      </c>
      <c r="G670" s="108">
        <v>34.0380236307779</v>
      </c>
      <c r="H670" s="108">
        <v>4.5636046727498298</v>
      </c>
      <c r="I670" s="108">
        <v>27.073315938313801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8">
        <v>335</v>
      </c>
      <c r="C672" s="108">
        <v>11.166894605082801</v>
      </c>
      <c r="D672" s="108">
        <v>0.01</v>
      </c>
      <c r="E672" s="108">
        <v>1.62022177057881</v>
      </c>
      <c r="F672" s="108">
        <v>4.2395982934582603</v>
      </c>
      <c r="G672" s="108">
        <v>22.015323638916001</v>
      </c>
      <c r="H672" s="108">
        <v>3.4887220859527499</v>
      </c>
      <c r="I672" s="108">
        <v>15.156311988830501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8">
        <v>336</v>
      </c>
      <c r="C674" s="108">
        <v>10.9070968935566</v>
      </c>
      <c r="D674" s="108">
        <v>0.01</v>
      </c>
      <c r="E674" s="108">
        <v>1.5747527576261899</v>
      </c>
      <c r="F674" s="108">
        <v>4.1258215442780504</v>
      </c>
      <c r="G674" s="108">
        <v>14.9164470036824</v>
      </c>
      <c r="H674" s="108">
        <v>2.26515316963195</v>
      </c>
      <c r="I674" s="108">
        <v>8.1626135508219395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8">
        <v>337</v>
      </c>
      <c r="C676" s="108">
        <v>10.0476967903875</v>
      </c>
      <c r="D676" s="108">
        <v>9.9999989999999999E-4</v>
      </c>
      <c r="E676" s="108">
        <v>1.4455983138853501</v>
      </c>
      <c r="F676" s="108">
        <v>3.3054203448756998</v>
      </c>
      <c r="G676" s="108">
        <v>16.724094390869102</v>
      </c>
      <c r="H676" s="108">
        <v>2.6805074214935298</v>
      </c>
      <c r="I676" s="108">
        <v>10.0076427459716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8">
        <v>338</v>
      </c>
      <c r="C678" s="108">
        <v>10.3733910591371</v>
      </c>
      <c r="D678" s="108">
        <v>9.9999989999999999E-4</v>
      </c>
      <c r="E678" s="108">
        <v>1.5250479405926101</v>
      </c>
      <c r="F678" s="108">
        <v>3.6879319529379502</v>
      </c>
      <c r="G678" s="108">
        <v>17.892641067504801</v>
      </c>
      <c r="H678" s="108">
        <v>2.9352903366088801</v>
      </c>
      <c r="I678" s="108">
        <v>11.2466513315836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8">
        <v>339</v>
      </c>
      <c r="C680" s="108">
        <v>9.8919095377768205</v>
      </c>
      <c r="D680" s="108">
        <v>9.9999989999999999E-4</v>
      </c>
      <c r="E680" s="108">
        <v>1.4032085710956199</v>
      </c>
      <c r="F680" s="108">
        <v>3.2798686258254501</v>
      </c>
      <c r="G680" s="108">
        <v>18.3419895172119</v>
      </c>
      <c r="H680" s="108">
        <v>3.0289340019225999</v>
      </c>
      <c r="I680" s="108">
        <v>11.771313349405901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8">
        <v>340</v>
      </c>
      <c r="C682" s="108">
        <v>9.9066562037314103</v>
      </c>
      <c r="D682" s="108">
        <v>9.9999989999999999E-4</v>
      </c>
      <c r="E682" s="108">
        <v>1.4291713007034701</v>
      </c>
      <c r="F682" s="108">
        <v>3.3702814117554598</v>
      </c>
      <c r="G682" s="108">
        <v>18.154200236002598</v>
      </c>
      <c r="H682" s="108">
        <v>3.01834313074747</v>
      </c>
      <c r="I682" s="108">
        <v>11.658592542012499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8">
        <v>341</v>
      </c>
      <c r="C684" s="108">
        <v>10.1217809492541</v>
      </c>
      <c r="D684" s="108">
        <v>9.9999989999999999E-4</v>
      </c>
      <c r="E684" s="108">
        <v>1.5140826779027099</v>
      </c>
      <c r="F684" s="108">
        <v>3.6601165533065698</v>
      </c>
      <c r="G684" s="108">
        <v>18.572668711344399</v>
      </c>
      <c r="H684" s="108">
        <v>3.0821954409281398</v>
      </c>
      <c r="I684" s="108">
        <v>12.152044614156001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8">
        <v>342</v>
      </c>
      <c r="C686" s="108">
        <v>8.9088817719490301</v>
      </c>
      <c r="D686" s="108">
        <v>9.9999989999999999E-4</v>
      </c>
      <c r="E686" s="108">
        <v>1.26755135290084</v>
      </c>
      <c r="F686" s="108">
        <v>2.5222560128858</v>
      </c>
      <c r="G686" s="108">
        <v>18.051142374674399</v>
      </c>
      <c r="H686" s="108">
        <v>3.0335402488708398</v>
      </c>
      <c r="I686" s="108">
        <v>11.705389658610001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8">
        <v>343</v>
      </c>
      <c r="C688" s="108">
        <v>9.0405965312834695</v>
      </c>
      <c r="D688" s="108">
        <v>9.9999989999999999E-4</v>
      </c>
      <c r="E688" s="108">
        <v>1.3156769890939</v>
      </c>
      <c r="F688" s="108">
        <v>2.7285821745472498</v>
      </c>
      <c r="G688" s="108">
        <v>17.802862803141199</v>
      </c>
      <c r="H688" s="108">
        <v>3.0031309127807599</v>
      </c>
      <c r="I688" s="108">
        <v>11.531067848205501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8">
        <v>344</v>
      </c>
      <c r="C690" s="108">
        <v>9.8871329215265096</v>
      </c>
      <c r="D690" s="108">
        <v>9.9999989999999999E-4</v>
      </c>
      <c r="E690" s="108">
        <v>1.5375690460205</v>
      </c>
      <c r="F690" s="108">
        <v>3.64828199724997</v>
      </c>
      <c r="G690" s="108">
        <v>16.573285420735601</v>
      </c>
      <c r="H690" s="108">
        <v>2.8259215354919398</v>
      </c>
      <c r="I690" s="108">
        <v>10.373866081237701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8">
        <v>345</v>
      </c>
      <c r="C692" s="108">
        <v>9.7137971385832707</v>
      </c>
      <c r="D692" s="108">
        <v>9.9999989999999999E-4</v>
      </c>
      <c r="E692" s="108">
        <v>1.5148375072786799</v>
      </c>
      <c r="F692" s="108">
        <v>3.54668635706747</v>
      </c>
      <c r="G692" s="108">
        <v>20.1725756327311</v>
      </c>
      <c r="H692" s="108">
        <v>3.3139467239379798</v>
      </c>
      <c r="I692" s="108">
        <v>14.044172286987299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8">
        <v>346</v>
      </c>
      <c r="C694" s="108">
        <v>9.2583614472419899</v>
      </c>
      <c r="D694" s="108">
        <v>9.9999989999999999E-4</v>
      </c>
      <c r="E694" s="108">
        <v>1.4276003914494599</v>
      </c>
      <c r="F694" s="108">
        <v>3.16094498480519</v>
      </c>
      <c r="G694" s="108">
        <v>20.518052419026599</v>
      </c>
      <c r="H694" s="108">
        <v>3.3430554072062102</v>
      </c>
      <c r="I694" s="108">
        <v>14.457891464233301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8">
        <v>347</v>
      </c>
      <c r="C696" s="108">
        <v>9.6043720245361293</v>
      </c>
      <c r="D696" s="108">
        <v>9.9999989999999999E-4</v>
      </c>
      <c r="E696" s="108">
        <v>1.49635296867739</v>
      </c>
      <c r="F696" s="108">
        <v>3.57530553110184</v>
      </c>
      <c r="G696" s="108">
        <v>20.9887078603108</v>
      </c>
      <c r="H696" s="108">
        <v>3.4005815188090001</v>
      </c>
      <c r="I696" s="108">
        <v>14.9971412022908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8">
        <v>348</v>
      </c>
      <c r="C698" s="108">
        <v>9.0487881014423994</v>
      </c>
      <c r="D698" s="108">
        <v>9.9999989999999999E-4</v>
      </c>
      <c r="E698" s="108">
        <v>1.39787081749208</v>
      </c>
      <c r="F698" s="108">
        <v>3.0881225370591601</v>
      </c>
      <c r="G698" s="108">
        <v>23.546603520711201</v>
      </c>
      <c r="H698" s="108">
        <v>3.6604256629943799</v>
      </c>
      <c r="I698" s="108">
        <v>17.623296101887998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8">
        <v>349</v>
      </c>
      <c r="C700" s="108">
        <v>8.9683153706212195</v>
      </c>
      <c r="D700" s="108">
        <v>9.9999989999999999E-4</v>
      </c>
      <c r="E700" s="108">
        <v>1.34376013663507</v>
      </c>
      <c r="F700" s="108">
        <v>3.0759496996479601</v>
      </c>
      <c r="G700" s="108">
        <v>23.467561086018801</v>
      </c>
      <c r="H700" s="108">
        <v>3.6649136543273899</v>
      </c>
      <c r="I700" s="108">
        <v>17.612174352010001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8">
        <v>350</v>
      </c>
      <c r="C702" s="108">
        <v>8.2535182276079695</v>
      </c>
      <c r="D702" s="108">
        <v>9.9999989999999999E-4</v>
      </c>
      <c r="E702" s="108">
        <v>1.2109220912379599</v>
      </c>
      <c r="F702" s="108">
        <v>2.4285947430518302</v>
      </c>
      <c r="G702" s="108">
        <v>20.578334808349599</v>
      </c>
      <c r="H702" s="108">
        <v>3.3703479766845699</v>
      </c>
      <c r="I702" s="108">
        <v>14.7902431488037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8">
        <v>351</v>
      </c>
      <c r="C704" s="108">
        <v>8.8605687848983194</v>
      </c>
      <c r="D704" s="108">
        <v>9.9999989999999999E-4</v>
      </c>
      <c r="E704" s="108">
        <v>1.38218572831922</v>
      </c>
      <c r="F704" s="108">
        <v>3.10288408494764</v>
      </c>
      <c r="G704" s="108">
        <v>20.509689331054599</v>
      </c>
      <c r="H704" s="108">
        <v>3.3701293468475302</v>
      </c>
      <c r="I704" s="108">
        <v>14.7882115046183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8">
        <v>352</v>
      </c>
      <c r="C706" s="108">
        <v>9.4811634863576497</v>
      </c>
      <c r="D706" s="108">
        <v>9.9999989999999999E-4</v>
      </c>
      <c r="E706" s="108">
        <v>1.51246881100439</v>
      </c>
      <c r="F706" s="108">
        <v>3.7891875543901898</v>
      </c>
      <c r="G706" s="108">
        <v>18.5355218251546</v>
      </c>
      <c r="H706" s="108">
        <v>3.1390511989593501</v>
      </c>
      <c r="I706" s="108">
        <v>12.8789882659912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8">
        <v>353</v>
      </c>
      <c r="C708" s="108">
        <v>8.9476184537333801</v>
      </c>
      <c r="D708" s="108">
        <v>9.9999989999999999E-4</v>
      </c>
      <c r="E708" s="108">
        <v>1.4483780668627799</v>
      </c>
      <c r="F708" s="108">
        <v>3.32036684405419</v>
      </c>
      <c r="G708" s="108">
        <v>18.121094385782801</v>
      </c>
      <c r="H708" s="108">
        <v>3.1022493839263898</v>
      </c>
      <c r="I708" s="108">
        <v>12.529176394144599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8">
        <v>354</v>
      </c>
      <c r="C710" s="108">
        <v>8.1688254264093203</v>
      </c>
      <c r="D710" s="108">
        <v>9.9999989999999999E-4</v>
      </c>
      <c r="E710" s="108">
        <v>1.2825874013285401</v>
      </c>
      <c r="F710" s="108">
        <v>2.6058492891250098</v>
      </c>
      <c r="G710" s="108">
        <v>21.651251475016199</v>
      </c>
      <c r="H710" s="108">
        <v>3.53594700495402</v>
      </c>
      <c r="I710" s="108">
        <v>16.122786204020102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8">
        <v>355</v>
      </c>
      <c r="C712" s="108">
        <v>9.3921901026079695</v>
      </c>
      <c r="D712" s="108">
        <v>9.9999989999999999E-4</v>
      </c>
      <c r="E712" s="108">
        <v>1.5740050731166699</v>
      </c>
      <c r="F712" s="108">
        <v>3.8920509584488401</v>
      </c>
      <c r="G712" s="108">
        <v>18.872484842936199</v>
      </c>
      <c r="H712" s="108">
        <v>3.2193197409311902</v>
      </c>
      <c r="I712" s="108">
        <v>13.4063657124837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8">
        <v>356</v>
      </c>
      <c r="C714" s="108">
        <v>8.4988461156045201</v>
      </c>
      <c r="D714" s="108">
        <v>9.9999989999999999E-4</v>
      </c>
      <c r="E714" s="108">
        <v>1.37686516008069</v>
      </c>
      <c r="F714" s="108">
        <v>3.0605142424183498</v>
      </c>
      <c r="G714" s="108">
        <v>22.056299209594702</v>
      </c>
      <c r="H714" s="108">
        <v>3.5879149436950599</v>
      </c>
      <c r="I714" s="108">
        <v>16.651471455891901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8">
        <v>357</v>
      </c>
      <c r="C716" s="108">
        <v>9.476318359375</v>
      </c>
      <c r="D716" s="108">
        <v>9.9999989999999999E-4</v>
      </c>
      <c r="E716" s="108">
        <v>1.59318571321425</v>
      </c>
      <c r="F716" s="108">
        <v>4.0994396978808902</v>
      </c>
      <c r="G716" s="108">
        <v>18.032671610514299</v>
      </c>
      <c r="H716" s="108">
        <v>3.1295872529347699</v>
      </c>
      <c r="I716" s="108">
        <v>12.6892395019531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8">
        <v>358</v>
      </c>
      <c r="C718" s="108">
        <v>8.8436917335756302</v>
      </c>
      <c r="D718" s="108">
        <v>9.9999989999999999E-4</v>
      </c>
      <c r="E718" s="108">
        <v>1.5166274616795199</v>
      </c>
      <c r="F718" s="108">
        <v>3.5273121480018799</v>
      </c>
      <c r="G718" s="108">
        <v>17.4964904785156</v>
      </c>
      <c r="H718" s="108">
        <v>3.0750185648600201</v>
      </c>
      <c r="I718" s="108">
        <v>12.212546030680301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8">
        <v>359</v>
      </c>
      <c r="C720" s="108">
        <v>8.4394287601593998</v>
      </c>
      <c r="D720" s="108">
        <v>9.9999989999999999E-4</v>
      </c>
      <c r="E720" s="108">
        <v>1.4414437778534399</v>
      </c>
      <c r="F720" s="108">
        <v>3.1820685325130298</v>
      </c>
      <c r="G720" s="108">
        <v>23.0899035135904</v>
      </c>
      <c r="H720" s="108">
        <v>3.7246177196502601</v>
      </c>
      <c r="I720" s="108">
        <v>17.8644205729166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8">
        <v>360</v>
      </c>
      <c r="C722" s="108">
        <v>8.4569141941685793</v>
      </c>
      <c r="D722" s="108">
        <v>9.9999989999999999E-4</v>
      </c>
      <c r="E722" s="108">
        <v>1.42086490508048</v>
      </c>
      <c r="F722" s="108">
        <v>3.2579154814443201</v>
      </c>
      <c r="G722" s="108">
        <v>19.332556406656899</v>
      </c>
      <c r="H722" s="108">
        <v>3.3296183745066301</v>
      </c>
      <c r="I722" s="108">
        <v>14.165422121683701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8">
        <v>361</v>
      </c>
      <c r="C724" s="108">
        <v>7.7276107418921596</v>
      </c>
      <c r="D724" s="108">
        <v>9.9999989999999999E-4</v>
      </c>
      <c r="E724" s="108">
        <v>1.2740489321370201</v>
      </c>
      <c r="F724" s="108">
        <v>2.58667605153975</v>
      </c>
      <c r="G724" s="108">
        <v>19.261014302571599</v>
      </c>
      <c r="H724" s="108">
        <v>3.3178237279256102</v>
      </c>
      <c r="I724" s="108">
        <v>14.1514155069986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8">
        <v>362</v>
      </c>
      <c r="C726" s="108">
        <v>8.1092272727720207</v>
      </c>
      <c r="D726" s="108">
        <v>9.9999989999999999E-4</v>
      </c>
      <c r="E726" s="108">
        <v>1.3750317788893101</v>
      </c>
      <c r="F726" s="108">
        <v>3.0253587692014601</v>
      </c>
      <c r="G726" s="108">
        <v>19.8375136057535</v>
      </c>
      <c r="H726" s="108">
        <v>3.37612382570902</v>
      </c>
      <c r="I726" s="108">
        <v>14.7847836812337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8">
        <v>363</v>
      </c>
      <c r="C728" s="108">
        <v>7.7635864750031498</v>
      </c>
      <c r="D728" s="108">
        <v>9.9999989999999999E-4</v>
      </c>
      <c r="E728" s="108">
        <v>1.2863747765941</v>
      </c>
      <c r="F728" s="108">
        <v>2.7366442757268099</v>
      </c>
      <c r="G728" s="108">
        <v>19.169268925984699</v>
      </c>
      <c r="H728" s="108">
        <v>3.29741557439168</v>
      </c>
      <c r="I728" s="108">
        <v>14.173282623291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8">
        <v>364</v>
      </c>
      <c r="C730" s="108">
        <v>8.4946627463063802</v>
      </c>
      <c r="D730" s="108">
        <v>9.9999989999999999E-4</v>
      </c>
      <c r="E730" s="108">
        <v>1.52231046461289</v>
      </c>
      <c r="F730" s="108">
        <v>3.5234143503250599</v>
      </c>
      <c r="G730" s="108">
        <v>18.845267613728801</v>
      </c>
      <c r="H730" s="108">
        <v>3.2869123617808</v>
      </c>
      <c r="I730" s="108">
        <v>13.9038327534993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8">
        <v>365</v>
      </c>
      <c r="C732" s="108">
        <v>7.8243688152682296</v>
      </c>
      <c r="D732" s="108">
        <v>9.9999989999999999E-4</v>
      </c>
      <c r="E732" s="108">
        <v>1.3559887755301601</v>
      </c>
      <c r="F732" s="108">
        <v>2.9077068298093698</v>
      </c>
      <c r="G732" s="108">
        <v>21.710615158081001</v>
      </c>
      <c r="H732" s="108">
        <v>3.5796993573506599</v>
      </c>
      <c r="I732" s="108">
        <v>16.823675155639599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8">
        <v>366</v>
      </c>
      <c r="C734" s="108">
        <v>8.0307545815744703</v>
      </c>
      <c r="D734" s="108">
        <v>9.9999989999999999E-4</v>
      </c>
      <c r="E734" s="108">
        <v>1.4128761483776899</v>
      </c>
      <c r="F734" s="108">
        <v>3.1682842892985099</v>
      </c>
      <c r="G734" s="108">
        <v>17.594904581705698</v>
      </c>
      <c r="H734" s="108">
        <v>3.1242401599884002</v>
      </c>
      <c r="I734" s="108">
        <v>12.761968612670801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8">
        <v>367</v>
      </c>
      <c r="C736" s="108">
        <v>7.8872805872271101</v>
      </c>
      <c r="D736" s="108">
        <v>9.9999989999999999E-4</v>
      </c>
      <c r="E736" s="108">
        <v>1.3754656430213601</v>
      </c>
      <c r="F736" s="108">
        <v>3.0787390970414599</v>
      </c>
      <c r="G736" s="108">
        <v>19.063114166259702</v>
      </c>
      <c r="H736" s="108">
        <v>3.3314526081085201</v>
      </c>
      <c r="I736" s="108">
        <v>14.283738454182901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8">
        <v>368</v>
      </c>
      <c r="C738" s="108">
        <v>7.2570670958488197</v>
      </c>
      <c r="D738" s="108">
        <v>9.9999989999999999E-4</v>
      </c>
      <c r="E738" s="108">
        <v>1.23255345129197</v>
      </c>
      <c r="F738" s="108">
        <v>2.5019044645370898</v>
      </c>
      <c r="G738" s="108">
        <v>22.9388205210367</v>
      </c>
      <c r="H738" s="108">
        <v>3.73918485641479</v>
      </c>
      <c r="I738" s="108">
        <v>18.212790171305301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8">
        <v>369</v>
      </c>
      <c r="C740" s="108">
        <v>7.7081805506060199</v>
      </c>
      <c r="D740" s="108">
        <v>9.9999989999999999E-4</v>
      </c>
      <c r="E740" s="108">
        <v>1.38170303836945</v>
      </c>
      <c r="F740" s="108">
        <v>3.0055619285952599</v>
      </c>
      <c r="G740" s="108">
        <v>20.221682230631501</v>
      </c>
      <c r="H740" s="108">
        <v>3.4690558115641199</v>
      </c>
      <c r="I740" s="108">
        <v>15.546913146972599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8">
        <v>370</v>
      </c>
      <c r="C742" s="108">
        <v>7.5680860396354399</v>
      </c>
      <c r="D742" s="108">
        <v>9.9999989999999999E-4</v>
      </c>
      <c r="E742" s="108">
        <v>1.36503473020369</v>
      </c>
      <c r="F742" s="108">
        <v>2.9162070674280902</v>
      </c>
      <c r="G742" s="108">
        <v>19.396200815836501</v>
      </c>
      <c r="H742" s="108">
        <v>3.3941386540730698</v>
      </c>
      <c r="I742" s="108">
        <v>14.771754582722901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8">
        <v>371</v>
      </c>
      <c r="C744" s="108">
        <v>6.7385074861587997</v>
      </c>
      <c r="D744" s="108">
        <v>9.9999989999999999E-4</v>
      </c>
      <c r="E744" s="108">
        <v>1.1618212999836</v>
      </c>
      <c r="F744" s="108">
        <v>2.13673039405576</v>
      </c>
      <c r="G744" s="108">
        <v>20.641857147216701</v>
      </c>
      <c r="H744" s="108">
        <v>3.5298712253570499</v>
      </c>
      <c r="I744" s="108">
        <v>16.0673611958821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8">
        <v>372</v>
      </c>
      <c r="C746" s="108">
        <v>7.8685326114777503</v>
      </c>
      <c r="D746" s="108">
        <v>9.9999989999999999E-4</v>
      </c>
      <c r="E746" s="108">
        <v>1.44991142903604</v>
      </c>
      <c r="F746" s="108">
        <v>3.3166088750285398</v>
      </c>
      <c r="G746" s="108">
        <v>19.154525756835898</v>
      </c>
      <c r="H746" s="108">
        <v>3.3647185961405399</v>
      </c>
      <c r="I746" s="108">
        <v>14.629774093627899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8">
        <v>373</v>
      </c>
      <c r="C748" s="108">
        <v>7.3328687452500798</v>
      </c>
      <c r="D748" s="108">
        <v>9.9999989999999999E-4</v>
      </c>
      <c r="E748" s="108">
        <v>1.3617379934556999</v>
      </c>
      <c r="F748" s="108">
        <v>2.8300869849420298</v>
      </c>
      <c r="G748" s="108">
        <v>18.8846232096354</v>
      </c>
      <c r="H748" s="108">
        <v>3.3292880853017102</v>
      </c>
      <c r="I748" s="108">
        <v>14.408113479614199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8">
        <v>374</v>
      </c>
      <c r="C750" s="108">
        <v>7.3174740883611804</v>
      </c>
      <c r="D750" s="108">
        <v>9.9999989999999999E-4</v>
      </c>
      <c r="E750" s="108">
        <v>1.3374091117612701</v>
      </c>
      <c r="F750" s="108">
        <v>2.86278169385848</v>
      </c>
      <c r="G750" s="108">
        <v>19.909589767456001</v>
      </c>
      <c r="H750" s="108">
        <v>3.4858962694803801</v>
      </c>
      <c r="I750" s="108">
        <v>15.4811534881591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8">
        <v>375</v>
      </c>
      <c r="C752" s="108">
        <v>7.0010457500334704</v>
      </c>
      <c r="D752" s="108">
        <v>9.9999989999999999E-4</v>
      </c>
      <c r="E752" s="108">
        <v>1.26443930595151</v>
      </c>
      <c r="F752" s="108">
        <v>2.5940190092209798</v>
      </c>
      <c r="G752" s="108">
        <v>20.657498677571599</v>
      </c>
      <c r="H752" s="108">
        <v>3.5776355266571001</v>
      </c>
      <c r="I752" s="108">
        <v>16.275916417439699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8">
        <v>376</v>
      </c>
      <c r="C754" s="108">
        <v>6.8058086518318399</v>
      </c>
      <c r="D754" s="108">
        <v>9.9999989999999999E-4</v>
      </c>
      <c r="E754" s="108">
        <v>1.25419773978571</v>
      </c>
      <c r="F754" s="108">
        <v>2.4453150226223799</v>
      </c>
      <c r="G754" s="108">
        <v>15.615272521972599</v>
      </c>
      <c r="H754" s="108">
        <v>2.9612938563028899</v>
      </c>
      <c r="I754" s="108">
        <v>11.280177116394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8">
        <v>377</v>
      </c>
      <c r="C756" s="108">
        <v>6.8816438951799901</v>
      </c>
      <c r="D756" s="108">
        <v>9.9999989999999999E-4</v>
      </c>
      <c r="E756" s="108">
        <v>1.26529207921797</v>
      </c>
      <c r="F756" s="108">
        <v>2.5673655925258498</v>
      </c>
      <c r="G756" s="108">
        <v>15.902870178222599</v>
      </c>
      <c r="H756" s="108">
        <v>3.0075995127359998</v>
      </c>
      <c r="I756" s="108">
        <v>11.6135466893514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8">
        <v>378</v>
      </c>
      <c r="C758" s="108">
        <v>7.0667506341011297</v>
      </c>
      <c r="D758" s="108">
        <v>9.9999989999999999E-4</v>
      </c>
      <c r="E758" s="108">
        <v>1.3184021153757599</v>
      </c>
      <c r="F758" s="108">
        <v>2.79781015457645</v>
      </c>
      <c r="G758" s="108">
        <v>16.8997503916422</v>
      </c>
      <c r="H758" s="108">
        <v>3.12669507662455</v>
      </c>
      <c r="I758" s="108">
        <v>12.655494054158501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8">
        <v>379</v>
      </c>
      <c r="C760" s="108">
        <v>6.9965406694719796</v>
      </c>
      <c r="D760" s="108">
        <v>9.9999989999999999E-4</v>
      </c>
      <c r="E760" s="108">
        <v>1.3190515195169701</v>
      </c>
      <c r="F760" s="108">
        <v>2.77176620883326</v>
      </c>
      <c r="G760" s="108">
        <v>16.685431162516199</v>
      </c>
      <c r="H760" s="108">
        <v>3.1117792129516602</v>
      </c>
      <c r="I760" s="108">
        <v>12.484227498372301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8">
        <v>380</v>
      </c>
      <c r="C762" s="108">
        <v>6.9940944179411799</v>
      </c>
      <c r="D762" s="108">
        <v>9.9999989999999999E-4</v>
      </c>
      <c r="E762" s="108">
        <v>1.33198483144083</v>
      </c>
      <c r="F762" s="108">
        <v>2.8127906976207599</v>
      </c>
      <c r="G762" s="108">
        <v>16.429814656575498</v>
      </c>
      <c r="H762" s="108">
        <v>3.1019119421640999</v>
      </c>
      <c r="I762" s="108">
        <v>12.2729136149088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8">
        <v>381</v>
      </c>
      <c r="C764" s="108">
        <v>6.6705445474193903</v>
      </c>
      <c r="D764" s="108">
        <v>9.9999989999999999E-4</v>
      </c>
      <c r="E764" s="108">
        <v>1.26153985146553</v>
      </c>
      <c r="F764" s="108">
        <v>2.53398912952792</v>
      </c>
      <c r="G764" s="108">
        <v>16.691207885742099</v>
      </c>
      <c r="H764" s="108">
        <v>3.1521228949228899</v>
      </c>
      <c r="I764" s="108">
        <v>12.5790357589721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8">
        <v>382</v>
      </c>
      <c r="C766" s="108">
        <v>6.6890847759862098</v>
      </c>
      <c r="D766" s="108">
        <v>9.9999989999999999E-4</v>
      </c>
      <c r="E766" s="108">
        <v>1.2699410742329</v>
      </c>
      <c r="F766" s="108">
        <v>2.5971853579244302</v>
      </c>
      <c r="G766" s="108">
        <v>18.040147145589099</v>
      </c>
      <c r="H766" s="108">
        <v>3.3273634910583398</v>
      </c>
      <c r="I766" s="108">
        <v>13.972511609395299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8">
        <v>383</v>
      </c>
      <c r="C768" s="108">
        <v>7.4962566898715099</v>
      </c>
      <c r="D768" s="108">
        <v>9.9999989999999999E-4</v>
      </c>
      <c r="E768" s="108">
        <v>1.4718105946817699</v>
      </c>
      <c r="F768" s="108">
        <v>3.4483987439063202</v>
      </c>
      <c r="G768" s="108">
        <v>17.1939894358317</v>
      </c>
      <c r="H768" s="108">
        <v>3.2202182610829602</v>
      </c>
      <c r="I768" s="108">
        <v>13.1697489420572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8">
        <v>384</v>
      </c>
      <c r="C770" s="108">
        <v>6.8776766254055799</v>
      </c>
      <c r="D770" s="108">
        <v>9.9999989999999999E-4</v>
      </c>
      <c r="E770" s="108">
        <v>1.35579210712063</v>
      </c>
      <c r="F770" s="108">
        <v>2.87281789318207</v>
      </c>
      <c r="G770" s="108">
        <v>16.974836985270102</v>
      </c>
      <c r="H770" s="108">
        <v>3.1837298075358</v>
      </c>
      <c r="I770" s="108">
        <v>12.9937187830607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8">
        <v>385</v>
      </c>
      <c r="C772" s="108">
        <v>6.7420247447106103</v>
      </c>
      <c r="D772" s="108">
        <v>9.9999989999999999E-4</v>
      </c>
      <c r="E772" s="108">
        <v>1.3230287990262399</v>
      </c>
      <c r="F772" s="108">
        <v>2.7802989175242701</v>
      </c>
      <c r="G772" s="108">
        <v>19.339733759562101</v>
      </c>
      <c r="H772" s="108">
        <v>3.4913167953491202</v>
      </c>
      <c r="I772" s="108">
        <v>15.4006643295288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8">
        <v>386</v>
      </c>
      <c r="C774" s="108">
        <v>7.5287867207680899</v>
      </c>
      <c r="D774" s="108">
        <v>9.9999989999999999E-4</v>
      </c>
      <c r="E774" s="108">
        <v>1.5056138596227</v>
      </c>
      <c r="F774" s="108">
        <v>3.6078932054581099</v>
      </c>
      <c r="G774" s="108">
        <v>16.298506418863902</v>
      </c>
      <c r="H774" s="108">
        <v>3.12650465965271</v>
      </c>
      <c r="I774" s="108">
        <v>12.398622512817299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8">
        <v>387</v>
      </c>
      <c r="C776" s="108">
        <v>6.4578858652422504</v>
      </c>
      <c r="D776" s="109">
        <v>9.9999990000000004E-5</v>
      </c>
      <c r="E776" s="108">
        <v>1.2831835362219</v>
      </c>
      <c r="F776" s="108">
        <v>2.55988438667789</v>
      </c>
      <c r="G776" s="108">
        <v>16.5294685363769</v>
      </c>
      <c r="H776" s="108">
        <v>3.1512603759765598</v>
      </c>
      <c r="I776" s="108">
        <v>12.6338701248168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8">
        <v>388</v>
      </c>
      <c r="C778" s="108">
        <v>6.4780605377689398</v>
      </c>
      <c r="D778" s="109">
        <v>9.9999990000000004E-5</v>
      </c>
      <c r="E778" s="108">
        <v>1.28811758564364</v>
      </c>
      <c r="F778" s="108">
        <v>2.5845600212773898</v>
      </c>
      <c r="G778" s="108">
        <v>17.2277514139811</v>
      </c>
      <c r="H778" s="108">
        <v>3.2417430877685498</v>
      </c>
      <c r="I778" s="108">
        <v>13.336797714233301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8">
        <v>389</v>
      </c>
      <c r="C780" s="108">
        <v>6.2376086634974302</v>
      </c>
      <c r="D780" s="109">
        <v>9.9999990000000004E-5</v>
      </c>
      <c r="E780" s="108">
        <v>1.2367936603484599</v>
      </c>
      <c r="F780" s="108">
        <v>2.3487825470585899</v>
      </c>
      <c r="G780" s="108">
        <v>17.670964558919199</v>
      </c>
      <c r="H780" s="108">
        <v>3.2978147665659501</v>
      </c>
      <c r="I780" s="108">
        <v>13.784717241923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8">
        <v>390</v>
      </c>
      <c r="C782" s="108">
        <v>6.9442278339016799</v>
      </c>
      <c r="D782" s="109">
        <v>9.9999990000000004E-5</v>
      </c>
      <c r="E782" s="108">
        <v>1.3809120731969</v>
      </c>
      <c r="F782" s="108">
        <v>3.0601313229530001</v>
      </c>
      <c r="G782" s="108">
        <v>18.025496800740498</v>
      </c>
      <c r="H782" s="108">
        <v>3.3411176204681299</v>
      </c>
      <c r="I782" s="108">
        <v>14.1440121332804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8">
        <v>391</v>
      </c>
      <c r="C784" s="108">
        <v>6.0456609418315201</v>
      </c>
      <c r="D784" s="109">
        <v>9.9999990000000004E-5</v>
      </c>
      <c r="E784" s="108">
        <v>1.15336535438414</v>
      </c>
      <c r="F784" s="108">
        <v>2.1663647909318202</v>
      </c>
      <c r="G784" s="108">
        <v>17.819156646728501</v>
      </c>
      <c r="H784" s="108">
        <v>3.3135955333709699</v>
      </c>
      <c r="I784" s="108">
        <v>13.942481676737399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8">
        <v>392</v>
      </c>
      <c r="C786" s="108">
        <v>7.6827457489505804</v>
      </c>
      <c r="D786" s="109">
        <v>9.9999990000000004E-5</v>
      </c>
      <c r="E786" s="108">
        <v>1.5708622855524801</v>
      </c>
      <c r="F786" s="108">
        <v>3.8082463126028698</v>
      </c>
      <c r="G786" s="108">
        <v>18.184592564900701</v>
      </c>
      <c r="H786" s="108">
        <v>3.3576499621073399</v>
      </c>
      <c r="I786" s="108">
        <v>14.3127228418986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8">
        <v>393</v>
      </c>
      <c r="C788" s="108">
        <v>6.3672018204965903</v>
      </c>
      <c r="D788" s="109">
        <v>9.9999990000000004E-5</v>
      </c>
      <c r="E788" s="108">
        <v>1.2479229665571601</v>
      </c>
      <c r="F788" s="108">
        <v>2.4975168089712798</v>
      </c>
      <c r="G788" s="108">
        <v>17.809571584065701</v>
      </c>
      <c r="H788" s="108">
        <v>3.3125859101613302</v>
      </c>
      <c r="I788" s="108">
        <v>13.942504564921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8">
        <v>394</v>
      </c>
      <c r="C790" s="108">
        <v>6.8259389631209801</v>
      </c>
      <c r="D790" s="109">
        <v>9.9999990000000004E-5</v>
      </c>
      <c r="E790" s="108">
        <v>1.31890228871376</v>
      </c>
      <c r="F790" s="108">
        <v>2.9610645655662702</v>
      </c>
      <c r="G790" s="108">
        <v>17.576960881551098</v>
      </c>
      <c r="H790" s="108">
        <v>3.2866115570068302</v>
      </c>
      <c r="I790" s="108">
        <v>13.7147420247395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8">
        <v>395</v>
      </c>
      <c r="C792" s="108">
        <v>6.8818558108422003</v>
      </c>
      <c r="D792" s="109">
        <v>9.9999990000000004E-5</v>
      </c>
      <c r="E792" s="108">
        <v>1.36899060972275</v>
      </c>
      <c r="F792" s="108">
        <v>3.0218546390533398</v>
      </c>
      <c r="G792" s="108">
        <v>17.311956405639599</v>
      </c>
      <c r="H792" s="108">
        <v>3.2546087106068899</v>
      </c>
      <c r="I792" s="108">
        <v>13.4546289443969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8">
        <v>396</v>
      </c>
      <c r="C794" s="108">
        <v>6.4509110912199903</v>
      </c>
      <c r="D794" s="109">
        <v>9.9999990000000004E-5</v>
      </c>
      <c r="E794" s="108">
        <v>1.2760402925552801</v>
      </c>
      <c r="F794" s="108">
        <v>2.5957818108220199</v>
      </c>
      <c r="G794" s="108">
        <v>18.435955047607401</v>
      </c>
      <c r="H794" s="108">
        <v>3.38840460777282</v>
      </c>
      <c r="I794" s="108">
        <v>14.583461443583101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8">
        <v>397</v>
      </c>
      <c r="C796" s="108">
        <v>6.5998239671030303</v>
      </c>
      <c r="D796" s="109">
        <v>9.9999990000000004E-5</v>
      </c>
      <c r="E796" s="108">
        <v>1.29488861753094</v>
      </c>
      <c r="F796" s="108">
        <v>2.7495138375989798</v>
      </c>
      <c r="G796" s="108">
        <v>18.449729283650701</v>
      </c>
      <c r="H796" s="108">
        <v>3.39755233128865</v>
      </c>
      <c r="I796" s="108">
        <v>14.6020460128784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8">
        <v>398</v>
      </c>
      <c r="C798" s="108">
        <v>6.2953245409073304</v>
      </c>
      <c r="D798" s="109">
        <v>9.9999990000000004E-5</v>
      </c>
      <c r="E798" s="108">
        <v>1.2346473663083899</v>
      </c>
      <c r="F798" s="108">
        <v>2.4498098415713101</v>
      </c>
      <c r="G798" s="108">
        <v>18.5400066375732</v>
      </c>
      <c r="H798" s="108">
        <v>3.40946896870931</v>
      </c>
      <c r="I798" s="108">
        <v>14.6971136728922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8">
        <v>399</v>
      </c>
      <c r="C800" s="108">
        <v>6.6923431734884904</v>
      </c>
      <c r="D800" s="109">
        <v>9.9999990000000004E-5</v>
      </c>
      <c r="E800" s="108">
        <v>1.35319225249751</v>
      </c>
      <c r="F800" s="108">
        <v>2.8516398552925302</v>
      </c>
      <c r="G800" s="108">
        <v>17.947771708170499</v>
      </c>
      <c r="H800" s="108">
        <v>3.3368593056996598</v>
      </c>
      <c r="I800" s="108">
        <v>14.1097256342569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8">
        <v>400</v>
      </c>
      <c r="C802" s="108">
        <v>6.51171564286755</v>
      </c>
      <c r="D802" s="109">
        <v>9.9999990000000004E-5</v>
      </c>
      <c r="E802" s="108">
        <v>1.31974628856105</v>
      </c>
      <c r="F802" s="108">
        <v>2.6759199673129599</v>
      </c>
      <c r="G802" s="108">
        <v>18.125010172526</v>
      </c>
      <c r="H802" s="108">
        <v>3.35799511273702</v>
      </c>
      <c r="I802" s="108">
        <v>14.2919028600056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8">
        <v>401</v>
      </c>
      <c r="C804" s="108">
        <v>5.8153504710043604</v>
      </c>
      <c r="D804" s="109">
        <v>9.9999990000000004E-5</v>
      </c>
      <c r="E804" s="108">
        <v>1.11096578259621</v>
      </c>
      <c r="F804" s="108">
        <v>1.9845111523905099</v>
      </c>
      <c r="G804" s="108">
        <v>18.294217427571599</v>
      </c>
      <c r="H804" s="108">
        <v>3.3789870738983101</v>
      </c>
      <c r="I804" s="108">
        <v>14.466100374857501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8">
        <v>402</v>
      </c>
      <c r="C806" s="108">
        <v>6.8019615911668296</v>
      </c>
      <c r="D806" s="109">
        <v>9.9999990000000004E-5</v>
      </c>
      <c r="E806" s="108">
        <v>1.36651470199708</v>
      </c>
      <c r="F806" s="108">
        <v>2.9760741264589301</v>
      </c>
      <c r="G806" s="108">
        <v>18.345970153808501</v>
      </c>
      <c r="H806" s="108">
        <v>3.3891189893086699</v>
      </c>
      <c r="I806" s="108">
        <v>14.5227705637613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8">
        <v>403</v>
      </c>
      <c r="C808" s="108">
        <v>6.1637520021007903</v>
      </c>
      <c r="D808" s="109">
        <v>9.9999990000000004E-5</v>
      </c>
      <c r="E808" s="108">
        <v>1.2203073963042199</v>
      </c>
      <c r="F808" s="108">
        <v>2.3427910189474699</v>
      </c>
      <c r="G808" s="108">
        <v>18.735094070434499</v>
      </c>
      <c r="H808" s="108">
        <v>3.4391465187072701</v>
      </c>
      <c r="I808" s="108">
        <v>14.9168554941813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8">
        <v>404</v>
      </c>
      <c r="C810" s="108">
        <v>6.7858539704353502</v>
      </c>
      <c r="D810" s="109">
        <v>9.9999990000000004E-5</v>
      </c>
      <c r="E810" s="108">
        <v>1.36099406980699</v>
      </c>
      <c r="F810" s="108">
        <v>2.9698891562800198</v>
      </c>
      <c r="G810" s="108">
        <v>18.1422106424967</v>
      </c>
      <c r="H810" s="108">
        <v>3.3634143670399901</v>
      </c>
      <c r="I810" s="108">
        <v>14.328989982604901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8">
        <v>405</v>
      </c>
      <c r="C812" s="108">
        <v>6.4293327946816703</v>
      </c>
      <c r="D812" s="109">
        <v>9.9999990000000004E-5</v>
      </c>
      <c r="E812" s="108">
        <v>1.3014761132578601</v>
      </c>
      <c r="F812" s="108">
        <v>2.61840742634188</v>
      </c>
      <c r="G812" s="108">
        <v>17.996985117594399</v>
      </c>
      <c r="H812" s="108">
        <v>3.3462717533111501</v>
      </c>
      <c r="I812" s="108">
        <v>14.188818613688101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8">
        <v>406</v>
      </c>
      <c r="C814" s="108">
        <v>6.4736662987739804</v>
      </c>
      <c r="D814" s="109">
        <v>9.9999990000000004E-5</v>
      </c>
      <c r="E814" s="108">
        <v>1.2899149271749599</v>
      </c>
      <c r="F814" s="108">
        <v>2.6677913281225298</v>
      </c>
      <c r="G814" s="108">
        <v>18.032817204793201</v>
      </c>
      <c r="H814" s="108">
        <v>3.3528985977172798</v>
      </c>
      <c r="I814" s="108">
        <v>14.229712486266999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8">
        <v>407</v>
      </c>
      <c r="C816" s="108">
        <v>6.9018975227109802</v>
      </c>
      <c r="D816" s="109">
        <v>9.9999990000000004E-5</v>
      </c>
      <c r="E816" s="108">
        <v>1.41813650438862</v>
      </c>
      <c r="F816" s="108">
        <v>3.1010691888870698</v>
      </c>
      <c r="G816" s="108">
        <v>17.971961975097599</v>
      </c>
      <c r="H816" s="108">
        <v>3.3510534763336102</v>
      </c>
      <c r="I816" s="108">
        <v>14.1739044189453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8">
        <v>408</v>
      </c>
      <c r="C818" s="108">
        <v>6.6571097835417703</v>
      </c>
      <c r="D818" s="109">
        <v>9.9999990000000004E-5</v>
      </c>
      <c r="E818" s="108">
        <v>1.34709418012249</v>
      </c>
      <c r="F818" s="108">
        <v>2.8613736129576099</v>
      </c>
      <c r="G818" s="108">
        <v>17.583184560139902</v>
      </c>
      <c r="H818" s="108">
        <v>3.3056154251098602</v>
      </c>
      <c r="I818" s="108">
        <v>13.7902307510375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8">
        <v>409</v>
      </c>
      <c r="C820" s="108">
        <v>6.7348983672357301</v>
      </c>
      <c r="D820" s="109">
        <v>9.9999990000000004E-5</v>
      </c>
      <c r="E820" s="108">
        <v>1.37126722643452</v>
      </c>
      <c r="F820" s="108">
        <v>2.9442628506691202</v>
      </c>
      <c r="G820" s="108">
        <v>17.625308354695601</v>
      </c>
      <c r="H820" s="108">
        <v>3.31386868158976</v>
      </c>
      <c r="I820" s="108">
        <v>13.837463696797601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8">
        <v>410</v>
      </c>
      <c r="C822" s="108">
        <v>6.8936233212870901</v>
      </c>
      <c r="D822" s="109">
        <v>9.9999990000000004E-5</v>
      </c>
      <c r="E822" s="108">
        <v>1.41807151994397</v>
      </c>
      <c r="F822" s="108">
        <v>3.1081137118800899</v>
      </c>
      <c r="G822" s="108">
        <v>17.5139134724934</v>
      </c>
      <c r="H822" s="108">
        <v>3.3023094336191798</v>
      </c>
      <c r="I822" s="108">
        <v>13.7312367757161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8">
        <v>411</v>
      </c>
      <c r="C824" s="108">
        <v>6.8873440527146803</v>
      </c>
      <c r="D824" s="109">
        <v>9.9999990000000004E-5</v>
      </c>
      <c r="E824" s="108">
        <v>1.4141681232759999</v>
      </c>
      <c r="F824" s="108">
        <v>3.1070022813735401</v>
      </c>
      <c r="G824" s="108">
        <v>17.951755523681602</v>
      </c>
      <c r="H824" s="108">
        <v>3.3544254302978498</v>
      </c>
      <c r="I824" s="108">
        <v>14.174210548400801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8">
        <v>412</v>
      </c>
      <c r="C826" s="108">
        <v>6.30086174318867</v>
      </c>
      <c r="D826" s="109">
        <v>9.9999990000000004E-5</v>
      </c>
      <c r="E826" s="108">
        <v>1.2691012082561299</v>
      </c>
      <c r="F826" s="108">
        <v>2.5256673828248002</v>
      </c>
      <c r="G826" s="108">
        <v>17.4788608551025</v>
      </c>
      <c r="H826" s="108">
        <v>3.2912623087565098</v>
      </c>
      <c r="I826" s="108">
        <v>13.706488609313899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8">
        <v>413</v>
      </c>
      <c r="C828" s="108">
        <v>6.3867302863828597</v>
      </c>
      <c r="D828" s="109">
        <v>9.9999990000000004E-5</v>
      </c>
      <c r="E828" s="108">
        <v>1.2739945304009199</v>
      </c>
      <c r="F828" s="108">
        <v>2.6166966961276099</v>
      </c>
      <c r="G828" s="108">
        <v>17.229741414387998</v>
      </c>
      <c r="H828" s="108">
        <v>3.2570780118306399</v>
      </c>
      <c r="I828" s="108">
        <v>13.462515513102201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8">
        <v>414</v>
      </c>
      <c r="C830" s="108">
        <v>6.4732473434940401</v>
      </c>
      <c r="D830" s="109">
        <v>9.9999990000000004E-5</v>
      </c>
      <c r="E830" s="108">
        <v>1.27806462395575</v>
      </c>
      <c r="F830" s="108">
        <v>2.7083601336325298</v>
      </c>
      <c r="G830" s="108">
        <v>17.608322779337499</v>
      </c>
      <c r="H830" s="108">
        <v>3.3107149600982599</v>
      </c>
      <c r="I830" s="108">
        <v>13.8462889989217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8">
        <v>415</v>
      </c>
      <c r="C832" s="108">
        <v>6.4526517314295599</v>
      </c>
      <c r="D832" s="109">
        <v>9.9999990000000004E-5</v>
      </c>
      <c r="E832" s="108">
        <v>1.3144930985665999</v>
      </c>
      <c r="F832" s="108">
        <v>2.6929934793902901</v>
      </c>
      <c r="G832" s="108">
        <v>17.7892767588297</v>
      </c>
      <c r="H832" s="108">
        <v>3.3350534439086901</v>
      </c>
      <c r="I832" s="108">
        <v>14.032428105672199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8">
        <v>416</v>
      </c>
      <c r="C834" s="108">
        <v>6.4249720419606797</v>
      </c>
      <c r="D834" s="109">
        <v>9.9999990000000004E-5</v>
      </c>
      <c r="E834" s="108">
        <v>1.31927896315051</v>
      </c>
      <c r="F834" s="108">
        <v>2.6704160782598598</v>
      </c>
      <c r="G834" s="108">
        <v>18.080436070760001</v>
      </c>
      <c r="H834" s="108">
        <v>3.3716390927632598</v>
      </c>
      <c r="I834" s="108">
        <v>14.3286841710408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8">
        <v>417</v>
      </c>
      <c r="C836" s="108">
        <v>6.4750449580530898</v>
      </c>
      <c r="D836" s="109">
        <v>9.9999990000000004E-5</v>
      </c>
      <c r="E836" s="108">
        <v>1.2946475551974299</v>
      </c>
      <c r="F836" s="108">
        <v>2.7256560017985598</v>
      </c>
      <c r="G836" s="108">
        <v>18.1453323364257</v>
      </c>
      <c r="H836" s="108">
        <v>3.3771565755208299</v>
      </c>
      <c r="I836" s="108">
        <v>14.3987941741943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8">
        <v>418</v>
      </c>
      <c r="C838" s="108">
        <v>6.1510868226328199</v>
      </c>
      <c r="D838" s="109">
        <v>9.9999990000000004E-5</v>
      </c>
      <c r="E838" s="108">
        <v>1.2388341157667</v>
      </c>
      <c r="F838" s="108">
        <v>2.4069431597186601</v>
      </c>
      <c r="G838" s="108">
        <v>18.233378728230701</v>
      </c>
      <c r="H838" s="108">
        <v>3.3919736544291101</v>
      </c>
      <c r="I838" s="108">
        <v>14.492102940877199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8">
        <v>419</v>
      </c>
      <c r="C840" s="108">
        <v>6.5419035880796299</v>
      </c>
      <c r="D840" s="109">
        <v>9.9999990000000004E-5</v>
      </c>
      <c r="E840" s="108">
        <v>1.32100186809416</v>
      </c>
      <c r="F840" s="108">
        <v>2.8030280067074602</v>
      </c>
      <c r="G840" s="108">
        <v>17.845312754313099</v>
      </c>
      <c r="H840" s="108">
        <v>3.3438936074574701</v>
      </c>
      <c r="I840" s="108">
        <v>14.109332402547199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8">
        <v>420</v>
      </c>
      <c r="C842" s="108">
        <v>6.0332599762947297</v>
      </c>
      <c r="D842" s="109">
        <v>9.9999990000000004E-5</v>
      </c>
      <c r="E842" s="108">
        <v>1.22583800362002</v>
      </c>
      <c r="F842" s="108">
        <v>2.29968496291868</v>
      </c>
      <c r="G842" s="108">
        <v>18.0436687469482</v>
      </c>
      <c r="H842" s="108">
        <v>3.3729085922241202</v>
      </c>
      <c r="I842" s="108">
        <v>14.313009262084901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8">
        <v>421</v>
      </c>
      <c r="C844" s="108">
        <v>6.6568406166568801</v>
      </c>
      <c r="D844" s="109">
        <v>9.9999990000000004E-5</v>
      </c>
      <c r="E844" s="108">
        <v>1.32664938895933</v>
      </c>
      <c r="F844" s="108">
        <v>2.9286114938797398</v>
      </c>
      <c r="G844" s="108">
        <v>18.3796482086181</v>
      </c>
      <c r="H844" s="108">
        <v>3.41216993331909</v>
      </c>
      <c r="I844" s="108">
        <v>14.6543296178181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8">
        <v>422</v>
      </c>
      <c r="C846" s="108">
        <v>6.6372330265660402</v>
      </c>
      <c r="D846" s="109">
        <v>9.9999990000000004E-5</v>
      </c>
      <c r="E846" s="108">
        <v>1.36472196732797</v>
      </c>
      <c r="F846" s="108">
        <v>2.9143538359672698</v>
      </c>
      <c r="G846" s="108">
        <v>18.551124572753899</v>
      </c>
      <c r="H846" s="108">
        <v>3.43391315142313</v>
      </c>
      <c r="I846" s="108">
        <v>14.8312117258707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8">
        <v>423</v>
      </c>
      <c r="C848" s="108">
        <v>6.4073589386478496</v>
      </c>
      <c r="D848" s="109">
        <v>9.9999990000000004E-5</v>
      </c>
      <c r="E848" s="108">
        <v>1.32507132714794</v>
      </c>
      <c r="F848" s="108">
        <v>2.6898965451025099</v>
      </c>
      <c r="G848" s="108">
        <v>18.276217142740801</v>
      </c>
      <c r="H848" s="108">
        <v>3.40219052632649</v>
      </c>
      <c r="I848" s="108">
        <v>14.561691919962501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8">
        <v>424</v>
      </c>
      <c r="C850" s="108">
        <v>6.4964486706641402</v>
      </c>
      <c r="D850" s="109">
        <v>9.9999990000000004E-5</v>
      </c>
      <c r="E850" s="108">
        <v>1.33923734003497</v>
      </c>
      <c r="F850" s="108">
        <v>2.7843694609980401</v>
      </c>
      <c r="G850" s="108">
        <v>17.417096455891901</v>
      </c>
      <c r="H850" s="108">
        <v>3.29814529418945</v>
      </c>
      <c r="I850" s="108">
        <v>13.7079480489095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8">
        <v>425</v>
      </c>
      <c r="C852" s="108">
        <v>6.1048398786975397</v>
      </c>
      <c r="D852" s="109">
        <v>9.9999990000000004E-5</v>
      </c>
      <c r="E852" s="108">
        <v>1.22838128382159</v>
      </c>
      <c r="F852" s="108">
        <v>2.39811461971652</v>
      </c>
      <c r="G852" s="108">
        <v>17.462486267089801</v>
      </c>
      <c r="H852" s="108">
        <v>3.3042794863382898</v>
      </c>
      <c r="I852" s="108">
        <v>13.7586514155069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8">
        <v>426</v>
      </c>
      <c r="C854" s="108">
        <v>6.12992502027942</v>
      </c>
      <c r="D854" s="109">
        <v>9.9999990000000004E-5</v>
      </c>
      <c r="E854" s="108">
        <v>1.25426358176815</v>
      </c>
      <c r="F854" s="108">
        <v>2.4284900849865299</v>
      </c>
      <c r="G854" s="108">
        <v>17.158030827840101</v>
      </c>
      <c r="H854" s="108">
        <v>3.2651054064432699</v>
      </c>
      <c r="I854" s="108">
        <v>13.4594834645589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8">
        <v>427</v>
      </c>
      <c r="C856" s="108">
        <v>6.4160254078526604</v>
      </c>
      <c r="D856" s="109">
        <v>9.9999990000000004E-5</v>
      </c>
      <c r="E856" s="108">
        <v>1.3147593429011599</v>
      </c>
      <c r="F856" s="108">
        <v>2.71986350705546</v>
      </c>
      <c r="G856" s="108">
        <v>16.7632637023925</v>
      </c>
      <c r="H856" s="108">
        <v>3.2114609082539798</v>
      </c>
      <c r="I856" s="108">
        <v>13.0700025558471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8">
        <v>428</v>
      </c>
      <c r="C858" s="108">
        <v>6.3556836651217496</v>
      </c>
      <c r="D858" s="109">
        <v>9.9999990000000004E-5</v>
      </c>
      <c r="E858" s="108">
        <v>1.29487093802421</v>
      </c>
      <c r="F858" s="108">
        <v>2.66485716450598</v>
      </c>
      <c r="G858" s="108">
        <v>17.014960606892899</v>
      </c>
      <c r="H858" s="108">
        <v>3.2480050722757898</v>
      </c>
      <c r="I858" s="108">
        <v>13.3270921707153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8">
        <v>429</v>
      </c>
      <c r="C860" s="108">
        <v>5.7934374040172898</v>
      </c>
      <c r="D860" s="109">
        <v>9.9999990000000004E-5</v>
      </c>
      <c r="E860" s="108">
        <v>1.14981608236989</v>
      </c>
      <c r="F860" s="108">
        <v>2.1080154988073501</v>
      </c>
      <c r="G860" s="108">
        <v>17.0802415211995</v>
      </c>
      <c r="H860" s="108">
        <v>3.2590368588765402</v>
      </c>
      <c r="I860" s="108">
        <v>13.3978013992309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8">
        <v>430</v>
      </c>
      <c r="C862" s="108">
        <v>6.71594812024024</v>
      </c>
      <c r="D862" s="109">
        <v>9.9999990000000004E-5</v>
      </c>
      <c r="E862" s="108">
        <v>1.4041209413159199</v>
      </c>
      <c r="F862" s="108">
        <v>3.03599330686753</v>
      </c>
      <c r="G862" s="108">
        <v>17.029624303181901</v>
      </c>
      <c r="H862" s="108">
        <v>3.25348202387491</v>
      </c>
      <c r="I862" s="108">
        <v>13.352647781371999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8">
        <v>431</v>
      </c>
      <c r="C864" s="108">
        <v>5.9712652698639896</v>
      </c>
      <c r="D864" s="109">
        <v>9.9999990000000004E-5</v>
      </c>
      <c r="E864" s="108">
        <v>1.1873235779423801</v>
      </c>
      <c r="F864" s="108">
        <v>2.2967276111725798</v>
      </c>
      <c r="G864" s="108">
        <v>17.468001683552998</v>
      </c>
      <c r="H864" s="108">
        <v>3.3127465248107901</v>
      </c>
      <c r="I864" s="108">
        <v>13.796409924824999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8">
        <v>432</v>
      </c>
      <c r="C866" s="108">
        <v>5.5631083826864902</v>
      </c>
      <c r="D866" s="109">
        <v>9.9999990000000004E-5</v>
      </c>
      <c r="E866" s="108">
        <v>1.10360080196011</v>
      </c>
      <c r="F866" s="108">
        <v>1.8939825027219701</v>
      </c>
      <c r="G866" s="108">
        <v>17.477268218994102</v>
      </c>
      <c r="H866" s="108">
        <v>3.3142596085866201</v>
      </c>
      <c r="I866" s="108">
        <v>13.8111203511556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8">
        <v>433</v>
      </c>
      <c r="C868" s="108">
        <v>6.77858051176994</v>
      </c>
      <c r="D868" s="109">
        <v>9.9999990000000004E-5</v>
      </c>
      <c r="E868" s="108">
        <v>1.39786763729587</v>
      </c>
      <c r="F868" s="108">
        <v>3.1149312834585801</v>
      </c>
      <c r="G868" s="108">
        <v>17.080349604288699</v>
      </c>
      <c r="H868" s="108">
        <v>3.2620767752329498</v>
      </c>
      <c r="I868" s="108">
        <v>13.4196726481119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8">
        <v>434</v>
      </c>
      <c r="C870" s="108">
        <v>6.2322891296878904</v>
      </c>
      <c r="D870" s="109">
        <v>9.9999990000000004E-5</v>
      </c>
      <c r="E870" s="108">
        <v>1.25989576308958</v>
      </c>
      <c r="F870" s="108">
        <v>2.5741043244638702</v>
      </c>
      <c r="G870" s="108">
        <v>17.300919214884399</v>
      </c>
      <c r="H870" s="108">
        <v>3.2918371359507201</v>
      </c>
      <c r="I870" s="108">
        <v>13.6457220713297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8">
        <v>435</v>
      </c>
      <c r="C872" s="108">
        <v>6.5566426246396903</v>
      </c>
      <c r="D872" s="109">
        <v>9.9999990000000004E-5</v>
      </c>
      <c r="E872" s="108">
        <v>1.34288369455645</v>
      </c>
      <c r="F872" s="108">
        <v>2.9039189507884302</v>
      </c>
      <c r="G872" s="108">
        <v>17.426331837972</v>
      </c>
      <c r="H872" s="108">
        <v>3.30678431193033</v>
      </c>
      <c r="I872" s="108">
        <v>13.7766199111938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8">
        <v>436</v>
      </c>
      <c r="C874" s="108">
        <v>5.9863785466840103</v>
      </c>
      <c r="D874" s="109">
        <v>9.9999990000000004E-5</v>
      </c>
      <c r="E874" s="108">
        <v>1.1810418482749601</v>
      </c>
      <c r="F874" s="108">
        <v>2.33917599339639</v>
      </c>
      <c r="G874" s="108">
        <v>17.533123016357401</v>
      </c>
      <c r="H874" s="108">
        <v>3.32006088892618</v>
      </c>
      <c r="I874" s="108">
        <v>13.8889303207397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8">
        <v>437</v>
      </c>
      <c r="C876" s="108">
        <v>6.4055260073754097</v>
      </c>
      <c r="D876" s="109">
        <v>1.0000000000000001E-5</v>
      </c>
      <c r="E876" s="108">
        <v>1.3457100083750999</v>
      </c>
      <c r="F876" s="108">
        <v>2.7615829590828098</v>
      </c>
      <c r="G876" s="108">
        <v>17.419314702351802</v>
      </c>
      <c r="H876" s="108">
        <v>3.3068099816640202</v>
      </c>
      <c r="I876" s="108">
        <v>13.775672912597599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8">
        <v>438</v>
      </c>
      <c r="C878" s="108">
        <v>6.20943710880894</v>
      </c>
      <c r="D878" s="109">
        <v>1.0000000000000001E-5</v>
      </c>
      <c r="E878" s="108">
        <v>1.2588686481598801</v>
      </c>
      <c r="F878" s="108">
        <v>2.56604589954499</v>
      </c>
      <c r="G878" s="108">
        <v>17.411076863606699</v>
      </c>
      <c r="H878" s="108">
        <v>3.3059725761413499</v>
      </c>
      <c r="I878" s="108">
        <v>13.767991065979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8">
        <v>439</v>
      </c>
      <c r="C880" s="108">
        <v>6.7404089896909598</v>
      </c>
      <c r="D880" s="109">
        <v>1.0000000000000001E-5</v>
      </c>
      <c r="E880" s="108">
        <v>1.3861227919978401</v>
      </c>
      <c r="F880" s="108">
        <v>3.0975814865481399</v>
      </c>
      <c r="G880" s="108">
        <v>17.384442647298101</v>
      </c>
      <c r="H880" s="108">
        <v>3.3028399149576799</v>
      </c>
      <c r="I880" s="108">
        <v>13.741931279500299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8">
        <v>440</v>
      </c>
      <c r="C882" s="108">
        <v>6.5731201633330301</v>
      </c>
      <c r="D882" s="109">
        <v>1.0000000000000001E-5</v>
      </c>
      <c r="E882" s="108">
        <v>1.3750307752240001</v>
      </c>
      <c r="F882" s="108">
        <v>2.9308723019015401</v>
      </c>
      <c r="G882" s="108">
        <v>17.3917128245035</v>
      </c>
      <c r="H882" s="108">
        <v>3.3045735359191801</v>
      </c>
      <c r="I882" s="108">
        <v>13.749782880147199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8">
        <v>441</v>
      </c>
      <c r="C884" s="108">
        <v>6.5079230031659501</v>
      </c>
      <c r="D884" s="109">
        <v>1.0000000000000001E-5</v>
      </c>
      <c r="E884" s="108">
        <v>1.35600506490276</v>
      </c>
      <c r="F884" s="108">
        <v>2.8662606247009701</v>
      </c>
      <c r="G884" s="108">
        <v>17.411441167195601</v>
      </c>
      <c r="H884" s="108">
        <v>3.3071881930033298</v>
      </c>
      <c r="I884" s="108">
        <v>13.7701002756754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8">
        <v>442</v>
      </c>
      <c r="C886" s="108">
        <v>6.7939801985217603</v>
      </c>
      <c r="D886" s="109">
        <v>1.0000000000000001E-5</v>
      </c>
      <c r="E886" s="108">
        <v>1.3924138430626101</v>
      </c>
      <c r="F886" s="108">
        <v>3.15290241856728</v>
      </c>
      <c r="G886" s="108">
        <v>17.3351650238037</v>
      </c>
      <c r="H886" s="108">
        <v>3.2982749144236201</v>
      </c>
      <c r="I886" s="108">
        <v>13.6944046020507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8">
        <v>443</v>
      </c>
      <c r="C888" s="108">
        <v>6.0541316309282802</v>
      </c>
      <c r="D888" s="109">
        <v>1.0000000000000001E-5</v>
      </c>
      <c r="E888" s="108">
        <v>1.2074473346433301</v>
      </c>
      <c r="F888" s="108">
        <v>2.4136332773393199</v>
      </c>
      <c r="G888" s="108">
        <v>17.430069605509399</v>
      </c>
      <c r="H888" s="108">
        <v>3.3106826146443602</v>
      </c>
      <c r="I888" s="108">
        <v>13.789888381958001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8">
        <v>444</v>
      </c>
      <c r="C890" s="108">
        <v>5.9957177715916696</v>
      </c>
      <c r="D890" s="109">
        <v>1.0000000000000001E-5</v>
      </c>
      <c r="E890" s="108">
        <v>1.2108561877281401</v>
      </c>
      <c r="F890" s="108">
        <v>2.3558038973039102</v>
      </c>
      <c r="G890" s="108">
        <v>17.380111058552998</v>
      </c>
      <c r="H890" s="108">
        <v>3.3047841389973902</v>
      </c>
      <c r="I890" s="108">
        <v>13.7405172983805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8">
        <v>445</v>
      </c>
      <c r="C892" s="108">
        <v>6.3531334630904599</v>
      </c>
      <c r="D892" s="109">
        <v>1.0000000000000001E-5</v>
      </c>
      <c r="E892" s="108">
        <v>1.3138082027435301</v>
      </c>
      <c r="F892" s="108">
        <v>2.7138023914829299</v>
      </c>
      <c r="G892" s="108">
        <v>17.4226760864257</v>
      </c>
      <c r="H892" s="108">
        <v>3.3099164168039898</v>
      </c>
      <c r="I892" s="108">
        <v>13.7836602528889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8">
        <v>446</v>
      </c>
      <c r="C894" s="108">
        <v>7.3297765485701998</v>
      </c>
      <c r="D894" s="109">
        <v>1.0000000000000001E-5</v>
      </c>
      <c r="E894" s="108">
        <v>1.56740687354918</v>
      </c>
      <c r="F894" s="108">
        <v>3.6910285180614801</v>
      </c>
      <c r="G894" s="108">
        <v>17.435085932413699</v>
      </c>
      <c r="H894" s="108">
        <v>3.3113166491190502</v>
      </c>
      <c r="I894" s="108">
        <v>13.7966556549072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8">
        <v>447</v>
      </c>
      <c r="C896" s="108">
        <v>6.3133917162495203</v>
      </c>
      <c r="D896" s="109">
        <v>1.0000000000000001E-5</v>
      </c>
      <c r="E896" s="108">
        <v>1.2894987483178399</v>
      </c>
      <c r="F896" s="108">
        <v>2.6752273555724799</v>
      </c>
      <c r="G896" s="108">
        <v>17.399263381958001</v>
      </c>
      <c r="H896" s="108">
        <v>3.3067784309387198</v>
      </c>
      <c r="I896" s="108">
        <v>13.761419932047501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8">
        <v>448</v>
      </c>
      <c r="C898" s="108">
        <v>7.2422914505004803</v>
      </c>
      <c r="D898" s="109">
        <v>1.0000000000000001E-5</v>
      </c>
      <c r="E898" s="108">
        <v>1.53427851200103</v>
      </c>
      <c r="F898" s="108">
        <v>3.6047179237488698</v>
      </c>
      <c r="G898" s="108">
        <v>17.3555196126302</v>
      </c>
      <c r="H898" s="108">
        <v>3.3015533288319898</v>
      </c>
      <c r="I898" s="108">
        <v>13.7182725270589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8">
        <v>449</v>
      </c>
      <c r="C900" s="108">
        <v>6.9995678932435998</v>
      </c>
      <c r="D900" s="109">
        <v>1.0000000000000001E-5</v>
      </c>
      <c r="E900" s="108">
        <v>1.5170568266222499</v>
      </c>
      <c r="F900" s="108">
        <v>3.3625913050866898</v>
      </c>
      <c r="G900" s="108">
        <v>17.298222223917598</v>
      </c>
      <c r="H900" s="108">
        <v>3.2944695949554399</v>
      </c>
      <c r="I900" s="108">
        <v>13.6615749994913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8">
        <v>450</v>
      </c>
      <c r="C902" s="108">
        <v>6.4150416158860697</v>
      </c>
      <c r="D902" s="109">
        <v>1.0000000000000001E-5</v>
      </c>
      <c r="E902" s="108">
        <v>1.31094777199529</v>
      </c>
      <c r="F902" s="108">
        <v>2.77866727305996</v>
      </c>
      <c r="G902" s="108">
        <v>17.393353780110601</v>
      </c>
      <c r="H902" s="108">
        <v>3.3071845372517901</v>
      </c>
      <c r="I902" s="108">
        <v>13.757304827372201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8">
        <v>451</v>
      </c>
      <c r="C904" s="108">
        <v>5.9062548452807997</v>
      </c>
      <c r="D904" s="109">
        <v>1.0000000000000001E-5</v>
      </c>
      <c r="E904" s="108">
        <v>1.16517369593343</v>
      </c>
      <c r="F904" s="108">
        <v>2.2704779947957601</v>
      </c>
      <c r="G904" s="108">
        <v>17.4033889770507</v>
      </c>
      <c r="H904" s="108">
        <v>3.3073383172353101</v>
      </c>
      <c r="I904" s="108">
        <v>13.767940839131599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8">
        <v>452</v>
      </c>
      <c r="C906" s="108">
        <v>6.1969044593072704</v>
      </c>
      <c r="D906" s="109">
        <v>1.0000000000000001E-5</v>
      </c>
      <c r="E906" s="108">
        <v>1.27477152885929</v>
      </c>
      <c r="F906" s="108">
        <v>2.5617287389693701</v>
      </c>
      <c r="G906" s="108">
        <v>17.431051254272401</v>
      </c>
      <c r="H906" s="108">
        <v>3.31040755907694</v>
      </c>
      <c r="I906" s="108">
        <v>13.796203931172601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8">
        <v>453</v>
      </c>
      <c r="C908" s="108">
        <v>6.1779315087102997</v>
      </c>
      <c r="D908" s="109">
        <v>1.0000000000000001E-5</v>
      </c>
      <c r="E908" s="108">
        <v>1.26421051640664</v>
      </c>
      <c r="F908" s="108">
        <v>2.5433593488508599</v>
      </c>
      <c r="G908" s="108">
        <v>17.415630976359001</v>
      </c>
      <c r="H908" s="108">
        <v>3.3082049687703399</v>
      </c>
      <c r="I908" s="108">
        <v>13.7813908259073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8">
        <v>454</v>
      </c>
      <c r="C910" s="108">
        <v>5.6763224755564003</v>
      </c>
      <c r="D910" s="109">
        <v>1.0000000000000001E-5</v>
      </c>
      <c r="E910" s="108">
        <v>1.1139197926367399</v>
      </c>
      <c r="F910" s="108">
        <v>2.0423642320017601</v>
      </c>
      <c r="G910" s="108">
        <v>17.3166694641113</v>
      </c>
      <c r="H910" s="108">
        <v>3.29526837666829</v>
      </c>
      <c r="I910" s="108">
        <v>13.683052380879699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8">
        <v>455</v>
      </c>
      <c r="C912" s="108">
        <v>6.2794194990588696</v>
      </c>
      <c r="D912" s="109">
        <v>1.0000000000000001E-5</v>
      </c>
      <c r="E912" s="108">
        <v>1.2730499429087401</v>
      </c>
      <c r="F912" s="108">
        <v>2.6460781981868098</v>
      </c>
      <c r="G912" s="108">
        <v>17.2636114756266</v>
      </c>
      <c r="H912" s="108">
        <v>3.2891704241434701</v>
      </c>
      <c r="I912" s="108">
        <v>13.630602518717399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8">
        <v>456</v>
      </c>
      <c r="C914" s="108">
        <v>6.3864796546197704</v>
      </c>
      <c r="D914" s="109">
        <v>1.0000000000000001E-5</v>
      </c>
      <c r="E914" s="108">
        <v>1.32919553787477</v>
      </c>
      <c r="F914" s="108">
        <v>2.7537471632803601</v>
      </c>
      <c r="G914" s="108">
        <v>17.205872853597</v>
      </c>
      <c r="H914" s="108">
        <v>3.2825261751810699</v>
      </c>
      <c r="I914" s="108">
        <v>13.573471387227301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8">
        <v>457</v>
      </c>
      <c r="C916" s="108">
        <v>6.0226308299649096</v>
      </c>
      <c r="D916" s="109">
        <v>1.0000000000000001E-5</v>
      </c>
      <c r="E916" s="108">
        <v>1.2361818167471099</v>
      </c>
      <c r="F916" s="108">
        <v>2.39050919778885</v>
      </c>
      <c r="G916" s="108">
        <v>17.221429189046201</v>
      </c>
      <c r="H916" s="108">
        <v>3.28456083933512</v>
      </c>
      <c r="I916" s="108">
        <v>13.5896428426106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8">
        <v>458</v>
      </c>
      <c r="C918" s="108">
        <v>6.1351649684290699</v>
      </c>
      <c r="D918" s="109">
        <v>1.0000000000000001E-5</v>
      </c>
      <c r="E918" s="108">
        <v>1.26536992672951</v>
      </c>
      <c r="F918" s="108">
        <v>2.5036568180207199</v>
      </c>
      <c r="G918" s="108">
        <v>17.243693669637</v>
      </c>
      <c r="H918" s="108">
        <v>3.28732887903849</v>
      </c>
      <c r="I918" s="108">
        <v>13.612521171569799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8">
        <v>459</v>
      </c>
      <c r="C920" s="108">
        <v>6.3851877027942203</v>
      </c>
      <c r="D920" s="109">
        <v>1.0000000000000001E-5</v>
      </c>
      <c r="E920" s="108">
        <v>1.32159500352797</v>
      </c>
      <c r="F920" s="108">
        <v>2.7542991407455899</v>
      </c>
      <c r="G920" s="108">
        <v>17.362869262695298</v>
      </c>
      <c r="H920" s="108">
        <v>3.3026170730590798</v>
      </c>
      <c r="I920" s="108">
        <v>13.7323261896769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8">
        <v>460</v>
      </c>
      <c r="C922" s="108">
        <v>6.0891867299233704</v>
      </c>
      <c r="D922" s="109">
        <v>1.0000000000000001E-5</v>
      </c>
      <c r="E922" s="108">
        <v>1.2200553840206501</v>
      </c>
      <c r="F922" s="108">
        <v>2.4589297463816902</v>
      </c>
      <c r="G922" s="108">
        <v>17.228845596313398</v>
      </c>
      <c r="H922" s="108">
        <v>3.28554542859395</v>
      </c>
      <c r="I922" s="108">
        <v>13.598935445149699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8">
        <v>461</v>
      </c>
      <c r="C924" s="108">
        <v>6.4211981373448497</v>
      </c>
      <c r="D924" s="109">
        <v>1.0000000000000001E-5</v>
      </c>
      <c r="E924" s="108">
        <v>1.2998104018549701</v>
      </c>
      <c r="F924" s="108">
        <v>2.7915756779332299</v>
      </c>
      <c r="G924" s="108">
        <v>17.166114171345999</v>
      </c>
      <c r="H924" s="108">
        <v>3.2770733038584301</v>
      </c>
      <c r="I924" s="108">
        <v>13.536841074625601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8">
        <v>462</v>
      </c>
      <c r="C926" s="108">
        <v>6.0992525162235296</v>
      </c>
      <c r="D926" s="109">
        <v>1.0000000000000001E-5</v>
      </c>
      <c r="E926" s="108">
        <v>1.2485263155352599</v>
      </c>
      <c r="F926" s="108">
        <v>2.4702705644792098</v>
      </c>
      <c r="G926" s="108">
        <v>17.186304728190098</v>
      </c>
      <c r="H926" s="108">
        <v>3.2792268594106</v>
      </c>
      <c r="I926" s="108">
        <v>13.5576737721761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8">
        <v>463</v>
      </c>
      <c r="C928" s="108">
        <v>5.8660831143779104</v>
      </c>
      <c r="D928" s="109">
        <v>1.0000000000000001E-5</v>
      </c>
      <c r="E928" s="108">
        <v>1.17219876858495</v>
      </c>
      <c r="F928" s="108">
        <v>2.2377414472641401</v>
      </c>
      <c r="G928" s="108">
        <v>17.295914332071899</v>
      </c>
      <c r="H928" s="108">
        <v>3.2931395371754899</v>
      </c>
      <c r="I928" s="108">
        <v>13.6679169336954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8">
        <v>464</v>
      </c>
      <c r="C930" s="108">
        <v>6.0803017462453504</v>
      </c>
      <c r="D930" s="109">
        <v>1.0000000000000001E-5</v>
      </c>
      <c r="E930" s="108">
        <v>1.22820754589573</v>
      </c>
      <c r="F930" s="108">
        <v>2.45259538004475</v>
      </c>
      <c r="G930" s="108">
        <v>17.439690907796201</v>
      </c>
      <c r="H930" s="108">
        <v>3.3102323214212999</v>
      </c>
      <c r="I930" s="108">
        <v>13.8123350143432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8">
        <v>465</v>
      </c>
      <c r="C932" s="108">
        <v>6.21824404501145</v>
      </c>
      <c r="D932" s="109">
        <v>1.0000000000000001E-5</v>
      </c>
      <c r="E932" s="108">
        <v>1.26825501072791</v>
      </c>
      <c r="F932" s="108">
        <v>2.5911837124055399</v>
      </c>
      <c r="G932" s="108">
        <v>17.415205001831001</v>
      </c>
      <c r="H932" s="108">
        <v>3.3074103196461899</v>
      </c>
      <c r="I932" s="108">
        <v>13.7885026931762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8">
        <v>466</v>
      </c>
      <c r="C934" s="108">
        <v>6.4353488337608997</v>
      </c>
      <c r="D934" s="109">
        <v>1.0000000000000001E-5</v>
      </c>
      <c r="E934" s="108">
        <v>1.3537310131134499</v>
      </c>
      <c r="F934" s="108">
        <v>2.8089469325157901</v>
      </c>
      <c r="G934" s="108">
        <v>17.377060572306299</v>
      </c>
      <c r="H934" s="108">
        <v>3.30348976453145</v>
      </c>
      <c r="I934" s="108">
        <v>13.751017888387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8">
        <v>467</v>
      </c>
      <c r="C936" s="108">
        <v>5.9214562600658702</v>
      </c>
      <c r="D936" s="109">
        <v>1.0000000000000001E-5</v>
      </c>
      <c r="E936" s="108">
        <v>1.2008540630340501</v>
      </c>
      <c r="F936" s="108">
        <v>2.2957153743313201</v>
      </c>
      <c r="G936" s="108">
        <v>17.331883112589502</v>
      </c>
      <c r="H936" s="108">
        <v>3.29785331090291</v>
      </c>
      <c r="I936" s="108">
        <v>13.706503232320101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8">
        <v>468</v>
      </c>
      <c r="C938" s="108">
        <v>5.9609145195253399</v>
      </c>
      <c r="D938" s="109">
        <v>1.0000000000000001E-5</v>
      </c>
      <c r="E938" s="108">
        <v>1.1990063517324301</v>
      </c>
      <c r="F938" s="108">
        <v>2.3358377833520199</v>
      </c>
      <c r="G938" s="108">
        <v>17.393535614013601</v>
      </c>
      <c r="H938" s="108">
        <v>3.3059616088867099</v>
      </c>
      <c r="I938" s="108">
        <v>13.768816947936999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8">
        <v>469</v>
      </c>
      <c r="C940" s="108">
        <v>6.2803665591824398</v>
      </c>
      <c r="D940" s="109">
        <v>1.0000000000000001E-5</v>
      </c>
      <c r="E940" s="108">
        <v>1.3075445698153501</v>
      </c>
      <c r="F940" s="108">
        <v>2.6559442935451298</v>
      </c>
      <c r="G940" s="108">
        <v>17.351217269897401</v>
      </c>
      <c r="H940" s="108">
        <v>3.30060458183288</v>
      </c>
      <c r="I940" s="108">
        <v>13.727148056030201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8">
        <v>470</v>
      </c>
      <c r="C942" s="108">
        <v>6.9792977302305097</v>
      </c>
      <c r="D942" s="109">
        <v>1.0000000000000001E-5</v>
      </c>
      <c r="E942" s="108">
        <v>1.4626703762238999</v>
      </c>
      <c r="F942" s="108">
        <v>3.3555292852463201</v>
      </c>
      <c r="G942" s="108">
        <v>17.451775232950801</v>
      </c>
      <c r="H942" s="108">
        <v>3.31418387095133</v>
      </c>
      <c r="I942" s="108">
        <v>13.828366915384899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8">
        <v>471</v>
      </c>
      <c r="C944" s="108">
        <v>6.9191170046406398</v>
      </c>
      <c r="D944" s="109">
        <v>1.0000000000000001E-5</v>
      </c>
      <c r="E944" s="108">
        <v>1.45067356094237</v>
      </c>
      <c r="F944" s="108">
        <v>3.2960073563360299</v>
      </c>
      <c r="G944" s="108">
        <v>17.3664035797119</v>
      </c>
      <c r="H944" s="108">
        <v>3.3033796946207601</v>
      </c>
      <c r="I944" s="108">
        <v>13.7436532974243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8">
        <v>472</v>
      </c>
      <c r="C946" s="108">
        <v>6.3488327764695596</v>
      </c>
      <c r="D946" s="109">
        <v>1.0000000000000001E-5</v>
      </c>
      <c r="E946" s="108">
        <v>1.29815020484309</v>
      </c>
      <c r="F946" s="108">
        <v>2.72638343226525</v>
      </c>
      <c r="G946" s="108">
        <v>17.407494862874302</v>
      </c>
      <c r="H946" s="108">
        <v>3.3090430100758801</v>
      </c>
      <c r="I946" s="108">
        <v>13.7854083379109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8">
        <v>473</v>
      </c>
      <c r="C948" s="108">
        <v>5.4726812762598804</v>
      </c>
      <c r="D948" s="109">
        <v>1.0000000000000001E-5</v>
      </c>
      <c r="E948" s="108">
        <v>1.0594538661741399</v>
      </c>
      <c r="F948" s="108">
        <v>1.85090216898149</v>
      </c>
      <c r="G948" s="108">
        <v>17.4021390279134</v>
      </c>
      <c r="H948" s="108">
        <v>3.30807383855183</v>
      </c>
      <c r="I948" s="108">
        <v>13.780728975931799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8">
        <v>474</v>
      </c>
      <c r="C950" s="108">
        <v>6.7262716447153403</v>
      </c>
      <c r="D950" s="109">
        <v>1.0000000000000001E-5</v>
      </c>
      <c r="E950" s="108">
        <v>1.38959210918795</v>
      </c>
      <c r="F950" s="108">
        <v>3.1051705460394499</v>
      </c>
      <c r="G950" s="108">
        <v>17.400992711385001</v>
      </c>
      <c r="H950" s="108">
        <v>3.3081070582071899</v>
      </c>
      <c r="I950" s="108">
        <v>13.7802623112996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8">
        <v>475</v>
      </c>
      <c r="C952" s="108">
        <v>6.51113148658506</v>
      </c>
      <c r="D952" s="109">
        <v>1.0000000000000001E-5</v>
      </c>
      <c r="E952" s="108">
        <v>1.35881430872025</v>
      </c>
      <c r="F952" s="108">
        <v>2.89070917714026</v>
      </c>
      <c r="G952" s="108">
        <v>17.3558254241943</v>
      </c>
      <c r="H952" s="108">
        <v>3.3024679025014199</v>
      </c>
      <c r="I952" s="108">
        <v>13.735770861307699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8">
        <v>476</v>
      </c>
      <c r="C954" s="108">
        <v>6.5217135029454303</v>
      </c>
      <c r="D954" s="109">
        <v>1.0000000000000001E-5</v>
      </c>
      <c r="E954" s="108">
        <v>1.3911735242412899</v>
      </c>
      <c r="F954" s="108">
        <v>2.9019629263108699</v>
      </c>
      <c r="G954" s="108">
        <v>17.375338236490801</v>
      </c>
      <c r="H954" s="108">
        <v>3.3056534131367998</v>
      </c>
      <c r="I954" s="108">
        <v>13.7559541066487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8">
        <v>477</v>
      </c>
      <c r="C956" s="108">
        <v>7.73755867250504</v>
      </c>
      <c r="D956" s="109">
        <v>1.0000000000000001E-5</v>
      </c>
      <c r="E956" s="108">
        <v>1.6701340252353201</v>
      </c>
      <c r="F956" s="108">
        <v>4.1184795748802898</v>
      </c>
      <c r="G956" s="108">
        <v>17.563601175944001</v>
      </c>
      <c r="H956" s="108">
        <v>3.3292973041534402</v>
      </c>
      <c r="I956" s="108">
        <v>13.9448903401692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8">
        <v>478</v>
      </c>
      <c r="C958" s="108">
        <v>5.7913521951244702</v>
      </c>
      <c r="D958" s="109">
        <v>1.0000000000000001E-5</v>
      </c>
      <c r="E958" s="108">
        <v>1.1806375172830299</v>
      </c>
      <c r="F958" s="108">
        <v>2.1729509292110301</v>
      </c>
      <c r="G958" s="108">
        <v>17.597490946451799</v>
      </c>
      <c r="H958" s="108">
        <v>3.3339632352193198</v>
      </c>
      <c r="I958" s="108">
        <v>13.9794654846191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8">
        <v>479</v>
      </c>
      <c r="C960" s="108">
        <v>5.83001232147216</v>
      </c>
      <c r="D960" s="109">
        <v>1.0000000000000001E-5</v>
      </c>
      <c r="E960" s="108">
        <v>1.19204220464152</v>
      </c>
      <c r="F960" s="108">
        <v>2.2123033846578202</v>
      </c>
      <c r="G960" s="108">
        <v>17.540461222330698</v>
      </c>
      <c r="H960" s="108">
        <v>3.3266322612762398</v>
      </c>
      <c r="I960" s="108">
        <v>13.9231363932291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8">
        <v>480</v>
      </c>
      <c r="C962" s="108">
        <v>6.6574844083478304</v>
      </c>
      <c r="D962" s="109">
        <v>1.0000000000000001E-5</v>
      </c>
      <c r="E962" s="108">
        <v>1.4119641934671701</v>
      </c>
      <c r="F962" s="108">
        <v>3.0404777757583101</v>
      </c>
      <c r="G962" s="108">
        <v>17.507642745971602</v>
      </c>
      <c r="H962" s="108">
        <v>3.32317312558492</v>
      </c>
      <c r="I962" s="108">
        <v>13.891017913818301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8">
        <v>481</v>
      </c>
      <c r="C964" s="108">
        <v>5.61931293241439</v>
      </c>
      <c r="D964" s="109">
        <v>1.0000000000000001E-5</v>
      </c>
      <c r="E964" s="108">
        <v>1.09979969839895</v>
      </c>
      <c r="F964" s="108">
        <v>2.0030055584445998</v>
      </c>
      <c r="G964" s="108">
        <v>17.543391545613598</v>
      </c>
      <c r="H964" s="108">
        <v>3.3272550900777098</v>
      </c>
      <c r="I964" s="108">
        <v>13.927467664082799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8">
        <v>482</v>
      </c>
      <c r="C966" s="108">
        <v>6.2040271451396301</v>
      </c>
      <c r="D966" s="109">
        <v>1.0000000000000001E-5</v>
      </c>
      <c r="E966" s="108">
        <v>1.2807342198587199</v>
      </c>
      <c r="F966" s="108">
        <v>2.5884237289428702</v>
      </c>
      <c r="G966" s="108">
        <v>17.3892599741617</v>
      </c>
      <c r="H966" s="108">
        <v>3.3075480461120601</v>
      </c>
      <c r="I966" s="108">
        <v>13.774043718973701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8">
        <v>483</v>
      </c>
      <c r="C968" s="108">
        <v>5.9580213485225499</v>
      </c>
      <c r="D968" s="109">
        <v>1.0000000000000001E-5</v>
      </c>
      <c r="E968" s="108">
        <v>1.2257448281011201</v>
      </c>
      <c r="F968" s="108">
        <v>2.3431270891620199</v>
      </c>
      <c r="G968" s="108">
        <v>17.522052129109699</v>
      </c>
      <c r="H968" s="108">
        <v>3.3250771363576201</v>
      </c>
      <c r="I968" s="108">
        <v>13.9075422286987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8">
        <v>484</v>
      </c>
      <c r="C970" s="108">
        <v>6.0001835976877498</v>
      </c>
      <c r="D970" s="109">
        <v>1.0000000000000001E-5</v>
      </c>
      <c r="E970" s="108">
        <v>1.21683013439178</v>
      </c>
      <c r="F970" s="108">
        <v>2.38599446127491</v>
      </c>
      <c r="G970" s="108">
        <v>17.508958816528299</v>
      </c>
      <c r="H970" s="108">
        <v>3.3226865132649701</v>
      </c>
      <c r="I970" s="108">
        <v>13.8951562245686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8">
        <v>485</v>
      </c>
      <c r="C972" s="108">
        <v>6.5170809068987401</v>
      </c>
      <c r="D972" s="109">
        <v>1.0000000000000001E-5</v>
      </c>
      <c r="E972" s="108">
        <v>1.34260199531432</v>
      </c>
      <c r="F972" s="108">
        <v>2.9036014387684399</v>
      </c>
      <c r="G972" s="108">
        <v>17.4705282847086</v>
      </c>
      <c r="H972" s="108">
        <v>3.3181198438008601</v>
      </c>
      <c r="I972" s="108">
        <v>13.8574374516805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8">
        <v>486</v>
      </c>
      <c r="C974" s="108">
        <v>6.17015374091363</v>
      </c>
      <c r="D974" s="109">
        <v>1.0000000000000001E-5</v>
      </c>
      <c r="E974" s="108">
        <v>1.23742011670143</v>
      </c>
      <c r="F974" s="108">
        <v>2.5573886902101499</v>
      </c>
      <c r="G974" s="108">
        <v>17.3717645009358</v>
      </c>
      <c r="H974" s="108">
        <v>3.3054552872975602</v>
      </c>
      <c r="I974" s="108">
        <v>13.7593933741251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8">
        <v>487</v>
      </c>
      <c r="C976" s="108">
        <v>6.6670576833909498</v>
      </c>
      <c r="D976" s="109">
        <v>1.0000000000000001E-5</v>
      </c>
      <c r="E976" s="108">
        <v>1.3772834847050299</v>
      </c>
      <c r="F976" s="108">
        <v>3.0550103956653198</v>
      </c>
      <c r="G976" s="108">
        <v>17.325293858845999</v>
      </c>
      <c r="H976" s="108">
        <v>3.3005534013112299</v>
      </c>
      <c r="I976" s="108">
        <v>13.7136389414469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8">
        <v>488</v>
      </c>
      <c r="C978" s="108">
        <v>6.4382777060231797</v>
      </c>
      <c r="D978" s="109">
        <v>1.0000000000000001E-5</v>
      </c>
      <c r="E978" s="108">
        <v>1.2942759260054499</v>
      </c>
      <c r="F978" s="108">
        <v>2.8269538033393098</v>
      </c>
      <c r="G978" s="108">
        <v>17.546766281127901</v>
      </c>
      <c r="H978" s="108">
        <v>3.3288540045420301</v>
      </c>
      <c r="I978" s="108">
        <v>13.9358450571695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8">
        <v>489</v>
      </c>
      <c r="C980" s="108">
        <v>5.88731238149827</v>
      </c>
      <c r="D980" s="109">
        <v>1.0000000000000001E-5</v>
      </c>
      <c r="E980" s="108">
        <v>1.2013641903477299</v>
      </c>
      <c r="F980" s="108">
        <v>2.27672224275527</v>
      </c>
      <c r="G980" s="108">
        <v>17.5978380839029</v>
      </c>
      <c r="H980" s="108">
        <v>3.3351248900095598</v>
      </c>
      <c r="I980" s="108">
        <v>13.987643241882299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8">
        <v>490</v>
      </c>
      <c r="C982" s="108">
        <v>6.6973610539590096</v>
      </c>
      <c r="D982" s="109">
        <v>1.0000000000000001E-5</v>
      </c>
      <c r="E982" s="108">
        <v>1.38042148467033</v>
      </c>
      <c r="F982" s="108">
        <v>3.08749456559458</v>
      </c>
      <c r="G982" s="108">
        <v>17.614091873168899</v>
      </c>
      <c r="H982" s="108">
        <v>3.33775862058003</v>
      </c>
      <c r="I982" s="108">
        <v>14.004619598388601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8">
        <v>491</v>
      </c>
      <c r="C984" s="108">
        <v>6.3828923317693897</v>
      </c>
      <c r="D984" s="109">
        <v>1.0000000000000001E-5</v>
      </c>
      <c r="E984" s="108">
        <v>1.3247378333922299</v>
      </c>
      <c r="F984" s="108">
        <v>2.77375367764503</v>
      </c>
      <c r="G984" s="108">
        <v>17.5303236643473</v>
      </c>
      <c r="H984" s="108">
        <v>3.3270241419474198</v>
      </c>
      <c r="I984" s="108">
        <v>13.921586990356399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8">
        <v>492</v>
      </c>
      <c r="C986" s="108">
        <v>6.3909865348569799</v>
      </c>
      <c r="D986" s="109">
        <v>1.0000000000000001E-5</v>
      </c>
      <c r="E986" s="108">
        <v>1.330940446546</v>
      </c>
      <c r="F986" s="108">
        <v>2.78258460567843</v>
      </c>
      <c r="G986" s="108">
        <v>17.453070958455399</v>
      </c>
      <c r="H986" s="108">
        <v>3.3173717657725001</v>
      </c>
      <c r="I986" s="108">
        <v>13.845074017842601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8">
        <v>493</v>
      </c>
      <c r="C988" s="108">
        <v>6.4577608416157304</v>
      </c>
      <c r="D988" s="109">
        <v>1.0000000000000001E-5</v>
      </c>
      <c r="E988" s="108">
        <v>1.34813609430866</v>
      </c>
      <c r="F988" s="108">
        <v>2.8500974101404899</v>
      </c>
      <c r="G988" s="108">
        <v>17.438901265462199</v>
      </c>
      <c r="H988" s="108">
        <v>3.3158006668090798</v>
      </c>
      <c r="I988" s="108">
        <v>13.8316440582275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8">
        <v>494</v>
      </c>
      <c r="C990" s="108">
        <v>5.9474324410961499</v>
      </c>
      <c r="D990" s="109">
        <v>1.0000000000000001E-5</v>
      </c>
      <c r="E990" s="108">
        <v>1.2215872349277599</v>
      </c>
      <c r="F990" s="108">
        <v>2.3405179746689302</v>
      </c>
      <c r="G990" s="108">
        <v>17.466381072998001</v>
      </c>
      <c r="H990" s="108">
        <v>3.3189160029093401</v>
      </c>
      <c r="I990" s="108">
        <v>13.8598775863647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8">
        <v>495</v>
      </c>
      <c r="C992" s="108">
        <v>7.0366692081574396</v>
      </c>
      <c r="D992" s="109">
        <v>1.0000000000000001E-5</v>
      </c>
      <c r="E992" s="108">
        <v>1.5006158967171901</v>
      </c>
      <c r="F992" s="108">
        <v>3.4305080598400401</v>
      </c>
      <c r="G992" s="108">
        <v>17.562878926595001</v>
      </c>
      <c r="H992" s="108">
        <v>3.3309644063313799</v>
      </c>
      <c r="I992" s="108">
        <v>13.957129160563101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8">
        <v>496</v>
      </c>
      <c r="C994" s="108">
        <v>6.3483277597735004</v>
      </c>
      <c r="D994" s="109">
        <v>1.0000000000000001E-5</v>
      </c>
      <c r="E994" s="108">
        <v>1.29409668522496</v>
      </c>
      <c r="F994" s="108">
        <v>2.74292279058887</v>
      </c>
      <c r="G994" s="108">
        <v>17.583618799845301</v>
      </c>
      <c r="H994" s="108">
        <v>3.33270541826883</v>
      </c>
      <c r="I994" s="108">
        <v>13.978629430134999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8">
        <v>497</v>
      </c>
      <c r="C996" s="108">
        <v>5.7783058843305</v>
      </c>
      <c r="D996" s="109">
        <v>1.0000000000000001E-5</v>
      </c>
      <c r="E996" s="108">
        <v>1.1693014329479501</v>
      </c>
      <c r="F996" s="108">
        <v>2.1736622241235501</v>
      </c>
      <c r="G996" s="108">
        <v>17.4753704071044</v>
      </c>
      <c r="H996" s="108">
        <v>3.3197556336720702</v>
      </c>
      <c r="I996" s="108">
        <v>13.871140162150001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8">
        <v>498</v>
      </c>
      <c r="C998" s="108">
        <v>6.4524273257101701</v>
      </c>
      <c r="D998" s="109">
        <v>1.0000000000000001E-5</v>
      </c>
      <c r="E998" s="108">
        <v>1.34046977181588</v>
      </c>
      <c r="F998" s="108">
        <v>2.8485417366027801</v>
      </c>
      <c r="G998" s="108">
        <v>17.4615879058837</v>
      </c>
      <c r="H998" s="108">
        <v>3.31808813412984</v>
      </c>
      <c r="I998" s="108">
        <v>13.8581180572509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8">
        <v>499</v>
      </c>
      <c r="C1000" s="108">
        <v>6.2675147825671704</v>
      </c>
      <c r="D1000" s="109">
        <v>1.0000000000000001E-5</v>
      </c>
      <c r="E1000" s="108">
        <v>1.29689329862594</v>
      </c>
      <c r="F1000" s="108">
        <v>2.6643929712233998</v>
      </c>
      <c r="G1000" s="108">
        <v>17.4540697733561</v>
      </c>
      <c r="H1000" s="108">
        <v>3.3174815177917401</v>
      </c>
      <c r="I1000" s="108">
        <v>13.851366043090801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TRMM</vt:lpstr>
      <vt:lpstr>ERA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2018-01-16T21:25:09Z</dcterms:modified>
</cp:coreProperties>
</file>