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Y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<sst xmlns="http://schemas.openxmlformats.org/spreadsheetml/2006/main" count="3788" uniqueCount="352">
  <si>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</si>
  <si>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</si>
  <si>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</si>
  <si>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</si>
  <si>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</si>
  <si>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</si>
  <si>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</si>
  <si>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</si>
  <si>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</si>
  <si>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</si>
  <si>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</si>
  <si>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</si>
  <si>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</si>
  <si>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</si>
  <si>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</si>
  <si>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</si>
  <si>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</si>
  <si>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</si>
  <si>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</si>
  <si>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</si>
  <si>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</si>
  <si>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</si>
  <si>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</si>
  <si>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</si>
  <si>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</si>
  <si>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</si>
  <si>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</si>
  <si>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</si>
  <si>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</si>
  <si>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</si>
  <si>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</si>
  <si>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</si>
  <si>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</si>
  <si>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</si>
  <si>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</si>
  <si>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</si>
  <si>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</si>
  <si>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</si>
  <si>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</si>
  <si>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</si>
  <si>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</si>
  <si>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</si>
  <si>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</si>
  <si>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</si>
  <si>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</si>
  <si>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</si>
  <si>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</si>
  <si>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</si>
  <si>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</si>
  <si>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</si>
  <si>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</si>
  <si>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</si>
  <si>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</si>
  <si>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</si>
  <si>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</si>
  <si>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</si>
  <si>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</si>
  <si>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</si>
  <si>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</si>
  <si>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</si>
  <si>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</si>
  <si>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</si>
  <si>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</si>
  <si>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</si>
  <si>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</si>
  <si>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</si>
  <si>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</si>
  <si>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</si>
  <si>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</si>
  <si>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</si>
  <si>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</si>
  <si>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</si>
  <si>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</si>
  <si>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</si>
  <si>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</si>
  <si>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</si>
  <si>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</si>
  <si>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</si>
  <si>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</si>
  <si>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</si>
  <si>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</si>
  <si>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</si>
  <si>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</si>
  <si>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</si>
  <si>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</si>
  <si>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</si>
  <si>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</si>
  <si>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</si>
  <si>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</si>
  <si>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</si>
  <si>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</si>
  <si>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</si>
  <si>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</si>
  <si>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</si>
  <si>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</si>
  <si>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</si>
  <si>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</si>
  <si>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</si>
  <si>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</si>
  <si>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</si>
  <si>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</si>
  <si>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</si>
  <si>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</si>
  <si>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</si>
  <si>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</si>
  <si>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</si>
  <si>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</si>
  <si>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</si>
  <si>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</si>
  <si>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</si>
  <si>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</si>
  <si>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</si>
  <si>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</si>
  <si>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</si>
  <si>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</si>
  <si>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</si>
  <si>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</si>
  <si>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</si>
  <si>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</si>
  <si>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</si>
  <si>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</si>
  <si>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</si>
  <si>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</si>
  <si>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</si>
  <si>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</si>
  <si>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</si>
  <si>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</si>
  <si>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</si>
  <si>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</si>
  <si>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</si>
  <si>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</si>
  <si>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</si>
  <si>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</si>
  <si>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</si>
  <si>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</si>
  <si>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</si>
  <si>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</si>
  <si>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</si>
  <si>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</si>
  <si>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</si>
  <si>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</si>
  <si>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</si>
  <si>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</si>
  <si>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</si>
  <si>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</si>
  <si>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</si>
  <si>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</si>
  <si>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</si>
  <si>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</si>
  <si>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</si>
  <si>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</si>
  <si>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</si>
  <si>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</si>
  <si>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</si>
  <si>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</si>
  <si>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</si>
  <si>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</si>
  <si>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</si>
  <si>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</si>
  <si>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</si>
  <si>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</si>
  <si>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</si>
  <si>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</si>
  <si>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</si>
  <si>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</si>
  <si>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</si>
  <si>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</si>
  <si>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</si>
  <si>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</si>
  <si>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</si>
  <si>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</si>
  <si>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</si>
  <si>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</si>
  <si>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</si>
  <si>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</si>
  <si>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</si>
  <si>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</si>
  <si>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</si>
  <si>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</si>
  <si>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</si>
  <si>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</si>
  <si>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</si>
  <si>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</si>
  <si>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</si>
  <si>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</si>
  <si>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</si>
  <si>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</si>
  <si>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</si>
  <si>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</si>
  <si>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</si>
  <si>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</si>
  <si>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</si>
  <si>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</si>
  <si>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</si>
  <si>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</si>
  <si>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</si>
  <si>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</si>
  <si>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</si>
  <si>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</si>
  <si>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</si>
  <si>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</si>
  <si>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</si>
  <si>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</si>
  <si>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</si>
  <si>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</si>
  <si>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</si>
  <si>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</si>
  <si>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</si>
  <si>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</si>
  <si>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</si>
  <si>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</si>
  <si>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</si>
  <si>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</si>
  <si>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</si>
  <si>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</si>
  <si>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</si>
  <si>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</si>
  <si>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</si>
  <si>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</si>
  <si>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</si>
  <si>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</si>
  <si>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</si>
  <si>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</si>
  <si>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</si>
  <si>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</si>
  <si>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</si>
  <si>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</si>
  <si>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</si>
  <si>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</si>
  <si>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</si>
  <si>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</si>
  <si>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</si>
  <si>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</si>
  <si>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</si>
  <si>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</si>
  <si>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</si>
  <si>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</si>
  <si>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</si>
  <si>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</si>
  <si>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</si>
  <si>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</si>
  <si>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</si>
  <si>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</si>
  <si>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</si>
  <si>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</si>
  <si>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</si>
  <si>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</si>
  <si>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</si>
  <si>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</si>
  <si>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</si>
  <si>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</si>
  <si>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</si>
  <si>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</si>
  <si>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</si>
  <si>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</si>
  <si>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</si>
  <si>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</si>
  <si>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</si>
  <si>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</si>
  <si>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</si>
  <si>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</si>
  <si>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</si>
  <si>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</si>
  <si>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</si>
  <si>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</si>
  <si>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</si>
  <si>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</si>
  <si>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</si>
  <si>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</si>
  <si>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</si>
  <si>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</si>
  <si>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</si>
  <si>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</si>
  <si>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</si>
  <si>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</si>
  <si>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</si>
  <si>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</si>
  <si>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</si>
  <si>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</si>
  <si>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</si>
  <si>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</si>
  <si>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</si>
  <si>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</si>
  <si>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</si>
  <si>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</si>
  <si>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</si>
  <si>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</si>
  <si>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</si>
  <si>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</si>
  <si>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</si>
  <si>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</si>
  <si>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</si>
  <si>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</si>
  <si>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</si>
  <si>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</si>
  <si>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</si>
  <si>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</si>
  <si>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</si>
  <si>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</si>
  <si>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</si>
  <si>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</si>
  <si>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</si>
  <si>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</si>
  <si>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</si>
  <si>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</si>
  <si>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</si>
  <si>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RUNNING</t>
  </si>
  <si>
    <t>L2(0.003)</t>
  </si>
  <si>
    <t>14 (offset 1)</t>
  </si>
  <si>
    <t>14 (offset 15)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</si>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</sst>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7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6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1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20" fillId="11" borderId="2" xfId="4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1" fontId="11" fillId="10" borderId="0" xfId="3" applyNumberFormat="1" applyFont="1" applyBorder="1" applyAlignment="1">
      <alignment horizontal="center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left" vertic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6" fillId="0" borderId="0" xfId="0" applyFont="1" applyBorder="1" applyAlignment="1">
      <alignment horizontal="center" vertical="center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S1008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K74" sqref="K74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10.33203125" style="17" bestFit="1" customWidth="1"/>
    <col min="11" max="11" width="16.44140625" style="17" bestFit="1" customWidth="1"/>
    <col min="12" max="12" width="6.77734375" style="17" bestFit="1" customWidth="1"/>
    <col min="13" max="13" width="9.21875" style="17" bestFit="1" customWidth="1"/>
    <col min="14" max="14" width="7.109375" style="17" bestFit="1" customWidth="1"/>
    <col min="15" max="15" width="7.109375" style="17" customWidth="1"/>
    <col min="16" max="16" width="17.44140625" style="17" bestFit="1" customWidth="1"/>
    <col min="17" max="17" width="7.21875" style="17" bestFit="1" customWidth="1"/>
    <col min="18" max="18" width="7.5546875" style="17" bestFit="1" customWidth="1"/>
    <col min="19" max="19" width="11" style="17" bestFit="1" customWidth="1"/>
    <col min="20" max="20" width="12.77734375" style="17" bestFit="1" customWidth="1"/>
    <col min="21" max="21" width="9.21875" style="17" bestFit="1" customWidth="1"/>
    <col min="22" max="22" width="8.21875" style="17" bestFit="1" customWidth="1"/>
    <col min="23" max="23" width="13.77734375" style="17" bestFit="1" customWidth="1"/>
    <col min="24" max="25" width="15.77734375" style="17" bestFit="1" customWidth="1"/>
    <col min="26" max="26" width="9.21875" style="17" bestFit="1" customWidth="1"/>
    <col min="27" max="27" width="13.6640625" style="17" bestFit="1" customWidth="1"/>
    <col min="28" max="28" width="8.21875" style="17" bestFit="1" customWidth="1"/>
    <col min="29" max="29" width="7.21875" style="17" bestFit="1" customWidth="1"/>
    <col min="30" max="30" width="14.44140625" style="17" bestFit="1" customWidth="1"/>
    <col min="31" max="31" width="9.77734375" style="17" bestFit="1" customWidth="1"/>
    <col min="32" max="32" width="8.21875" style="17" bestFit="1" customWidth="1"/>
    <col min="33" max="33" width="7.33203125" style="17" bestFit="1" customWidth="1"/>
    <col min="34" max="34" width="8.5546875" style="17" bestFit="1" customWidth="1"/>
    <col min="35" max="35" width="12.109375" style="17" bestFit="1" customWidth="1"/>
    <col min="36" max="36" width="10.6640625" style="17" bestFit="1" customWidth="1"/>
    <col min="37" max="37" width="4.33203125" style="17" bestFit="1" customWidth="1"/>
    <col min="38" max="38" width="0.88671875" style="17" customWidth="1"/>
    <col min="39" max="39" width="10.21875" style="17" bestFit="1" customWidth="1"/>
    <col min="40" max="40" width="11.77734375" style="17" bestFit="1" customWidth="1"/>
    <col min="41" max="41" width="5.88671875" style="17" bestFit="1" customWidth="1"/>
    <col min="42" max="42" width="10.21875" style="17" bestFit="1" customWidth="1"/>
    <col min="43" max="43" width="5.88671875" style="17" bestFit="1" customWidth="1"/>
    <col min="44" max="44" width="10.21875" style="17" bestFit="1" customWidth="1"/>
    <col min="45" max="45" width="5.88671875" style="17" bestFit="1" customWidth="1"/>
    <col min="46" max="46" width="8.44140625" style="17" bestFit="1" customWidth="1"/>
    <col min="47" max="47" width="5.88671875" style="17" bestFit="1" customWidth="1"/>
    <col min="48" max="48" width="3.21875" style="17" bestFit="1" customWidth="1"/>
    <col min="49" max="50" width="12.21875" style="17" bestFit="1" customWidth="1"/>
    <col min="51" max="51" width="2.44140625" style="17" bestFit="1" customWidth="1"/>
    <col min="52" max="52" width="3.109375" style="17" bestFit="1" customWidth="1"/>
    <col min="53" max="53" width="2.44140625" style="17" bestFit="1" customWidth="1"/>
    <col min="54" max="54" width="3.109375" style="17" bestFit="1" customWidth="1"/>
    <col min="55" max="55" width="2.44140625" style="17" bestFit="1" customWidth="1"/>
    <col min="56" max="56" width="3.109375" style="17" bestFit="1" customWidth="1"/>
    <col min="57" max="57" width="2.44140625" style="17" bestFit="1" customWidth="1"/>
    <col min="58" max="58" width="2.5546875" style="17" bestFit="1" customWidth="1"/>
    <col min="59" max="59" width="2.44140625" style="17" bestFit="1" customWidth="1"/>
    <col min="60" max="60" width="3.109375" style="17" bestFit="1" customWidth="1"/>
    <col min="61" max="64" width="3.109375" style="17" customWidth="1"/>
    <col min="65" max="65" width="4.109375" style="17" customWidth="1"/>
    <col min="66" max="66" width="12.21875" style="17" bestFit="1" customWidth="1"/>
    <col min="67" max="67" width="4.33203125" style="78" customWidth="1"/>
    <col min="68" max="68" width="0.88671875" style="17" customWidth="1"/>
    <col min="69" max="69" width="9.21875" style="17" customWidth="1"/>
    <col min="70" max="70" width="11.21875" style="17" bestFit="1" customWidth="1"/>
    <col min="71" max="71" width="52.88671875" style="17" bestFit="1" customWidth="1"/>
    <col min="72" max="72" width="53.6640625" style="17" bestFit="1" customWidth="1"/>
    <col min="73" max="73" width="52.88671875" style="17" bestFit="1" customWidth="1"/>
    <col min="74" max="74" width="54.21875" style="17" bestFit="1" customWidth="1"/>
    <col min="75" max="75" width="52.88671875" style="17" bestFit="1" customWidth="1"/>
    <col min="76" max="76" width="52.109375" style="17" bestFit="1" customWidth="1"/>
    <col min="77" max="77" width="51.77734375" style="17" bestFit="1" customWidth="1"/>
    <col min="78" max="16384" width="8.77734375" style="17"/>
  </cols>
  <sheetData>
    <row r="1" spans="1:93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4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64"/>
      <c r="BN1" s="64"/>
      <c r="BO1" s="64"/>
      <c r="BP1" s="14"/>
      <c r="BQ1" s="12"/>
      <c r="BR1" s="13"/>
      <c r="BS1" s="18"/>
      <c r="BT1" s="12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</row>
    <row r="2" spans="1:93" ht="24.6" x14ac:dyDescent="0.4">
      <c r="A2" s="12"/>
      <c r="B2" s="62" t="s">
        <v>123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64"/>
      <c r="BN2" s="64"/>
      <c r="BO2" s="64"/>
      <c r="BP2" s="14"/>
      <c r="BQ2" s="12"/>
      <c r="BR2" s="13"/>
      <c r="BS2" s="18"/>
      <c r="BT2" s="12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</row>
    <row r="3" spans="1:93" ht="17.399999999999999" x14ac:dyDescent="0.3">
      <c r="A3" s="12"/>
      <c r="B3" s="63" t="s">
        <v>328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64"/>
      <c r="BN3" s="64"/>
      <c r="BO3" s="64"/>
      <c r="BP3" s="14"/>
      <c r="BQ3" s="12"/>
      <c r="BR3" s="13"/>
      <c r="BS3" s="18"/>
      <c r="BT3" s="12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</row>
    <row r="4" spans="1:93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/>
      <c r="AM4" s="112" t="s">
        <v>1</v>
      </c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4"/>
      <c r="BQ4" s="12"/>
      <c r="BR4" s="13"/>
      <c r="BS4" s="18"/>
      <c r="BT4" s="12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</row>
    <row r="5" spans="1:93" s="21" customFormat="1" ht="10.199999999999999" x14ac:dyDescent="0.2">
      <c r="A5" s="20"/>
      <c r="B5" s="114" t="s">
        <v>2</v>
      </c>
      <c r="C5" s="120" t="s">
        <v>148</v>
      </c>
      <c r="D5" s="120" t="s">
        <v>3</v>
      </c>
      <c r="E5" s="114" t="s">
        <v>4</v>
      </c>
      <c r="F5" s="94"/>
      <c r="G5" s="114" t="s">
        <v>18</v>
      </c>
      <c r="H5" s="114" t="s">
        <v>238</v>
      </c>
      <c r="I5" s="114" t="s">
        <v>5</v>
      </c>
      <c r="J5" s="114" t="s">
        <v>6</v>
      </c>
      <c r="K5" s="114" t="s">
        <v>346</v>
      </c>
      <c r="L5" s="114" t="s">
        <v>7</v>
      </c>
      <c r="M5" s="114" t="s">
        <v>8</v>
      </c>
      <c r="N5" s="114" t="s">
        <v>9</v>
      </c>
      <c r="O5" s="92"/>
      <c r="P5" s="123" t="s">
        <v>241</v>
      </c>
      <c r="Q5" s="121" t="s">
        <v>187</v>
      </c>
      <c r="R5" s="113"/>
      <c r="S5" s="113"/>
      <c r="T5" s="113"/>
      <c r="U5" s="113"/>
      <c r="V5" s="113"/>
      <c r="W5" s="121" t="s">
        <v>180</v>
      </c>
      <c r="X5" s="113"/>
      <c r="Y5" s="113"/>
      <c r="Z5" s="113"/>
      <c r="AA5" s="113"/>
      <c r="AB5" s="113"/>
      <c r="AC5" s="121" t="s">
        <v>12</v>
      </c>
      <c r="AD5" s="113"/>
      <c r="AE5" s="113"/>
      <c r="AF5" s="113"/>
      <c r="AG5" s="121" t="s">
        <v>13</v>
      </c>
      <c r="AH5" s="113"/>
      <c r="AI5" s="113"/>
      <c r="AJ5" s="121" t="s">
        <v>14</v>
      </c>
      <c r="AK5" s="114" t="s">
        <v>15</v>
      </c>
      <c r="AL5" s="92"/>
      <c r="AM5" s="112">
        <v>5</v>
      </c>
      <c r="AN5" s="113"/>
      <c r="AO5" s="112">
        <v>10</v>
      </c>
      <c r="AP5" s="113"/>
      <c r="AQ5" s="112">
        <v>15</v>
      </c>
      <c r="AR5" s="113"/>
      <c r="AS5" s="112">
        <v>30</v>
      </c>
      <c r="AT5" s="113"/>
      <c r="AU5" s="112">
        <v>50</v>
      </c>
      <c r="AV5" s="113"/>
      <c r="AW5" s="112">
        <v>75</v>
      </c>
      <c r="AX5" s="113"/>
      <c r="AY5" s="112">
        <v>100</v>
      </c>
      <c r="AZ5" s="113"/>
      <c r="BA5" s="117">
        <v>150</v>
      </c>
      <c r="BB5" s="113"/>
      <c r="BC5" s="117">
        <v>200</v>
      </c>
      <c r="BD5" s="113"/>
      <c r="BE5" s="117">
        <v>250</v>
      </c>
      <c r="BF5" s="113"/>
      <c r="BG5" s="117">
        <v>300</v>
      </c>
      <c r="BH5" s="113"/>
      <c r="BI5" s="117">
        <v>400</v>
      </c>
      <c r="BJ5" s="113"/>
      <c r="BK5" s="117">
        <v>500</v>
      </c>
      <c r="BL5" s="113"/>
      <c r="BM5" s="117" t="s">
        <v>16</v>
      </c>
      <c r="BN5" s="113"/>
      <c r="BO5" s="113"/>
      <c r="BP5" s="92"/>
      <c r="BQ5" s="115" t="s">
        <v>17</v>
      </c>
      <c r="BR5" s="118" t="s">
        <v>124</v>
      </c>
      <c r="BS5" s="119" t="s">
        <v>19</v>
      </c>
      <c r="BT5" s="92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</row>
    <row r="6" spans="1:93" s="25" customFormat="1" ht="10.199999999999999" x14ac:dyDescent="0.2">
      <c r="A6" s="19"/>
      <c r="B6" s="113"/>
      <c r="C6" s="113"/>
      <c r="D6" s="113"/>
      <c r="E6" s="113"/>
      <c r="F6" s="95"/>
      <c r="G6" s="113"/>
      <c r="H6" s="114"/>
      <c r="I6" s="113"/>
      <c r="J6" s="113"/>
      <c r="K6" s="114"/>
      <c r="L6" s="113"/>
      <c r="M6" s="113"/>
      <c r="N6" s="113"/>
      <c r="O6" s="93"/>
      <c r="P6" s="113"/>
      <c r="Q6" s="22" t="s">
        <v>21</v>
      </c>
      <c r="R6" s="94" t="s">
        <v>22</v>
      </c>
      <c r="S6" s="94" t="s">
        <v>23</v>
      </c>
      <c r="T6" s="94" t="s">
        <v>24</v>
      </c>
      <c r="U6" s="94" t="s">
        <v>25</v>
      </c>
      <c r="V6" s="94" t="s">
        <v>26</v>
      </c>
      <c r="W6" s="22" t="s">
        <v>21</v>
      </c>
      <c r="X6" s="94" t="s">
        <v>24</v>
      </c>
      <c r="Y6" s="94" t="s">
        <v>185</v>
      </c>
      <c r="Z6" s="94" t="s">
        <v>22</v>
      </c>
      <c r="AA6" s="94" t="s">
        <v>23</v>
      </c>
      <c r="AB6" s="94" t="s">
        <v>26</v>
      </c>
      <c r="AC6" s="22" t="s">
        <v>21</v>
      </c>
      <c r="AD6" s="94" t="s">
        <v>27</v>
      </c>
      <c r="AE6" s="94" t="s">
        <v>24</v>
      </c>
      <c r="AF6" s="94" t="s">
        <v>26</v>
      </c>
      <c r="AG6" s="22" t="s">
        <v>28</v>
      </c>
      <c r="AH6" s="94" t="s">
        <v>29</v>
      </c>
      <c r="AI6" s="94" t="s">
        <v>30</v>
      </c>
      <c r="AJ6" s="122"/>
      <c r="AK6" s="113"/>
      <c r="AL6" s="94"/>
      <c r="AM6" s="23" t="s">
        <v>31</v>
      </c>
      <c r="AN6" s="23" t="s">
        <v>32</v>
      </c>
      <c r="AO6" s="23" t="s">
        <v>31</v>
      </c>
      <c r="AP6" s="23" t="s">
        <v>32</v>
      </c>
      <c r="AQ6" s="23" t="s">
        <v>31</v>
      </c>
      <c r="AR6" s="23" t="s">
        <v>32</v>
      </c>
      <c r="AS6" s="23" t="s">
        <v>31</v>
      </c>
      <c r="AT6" s="23" t="s">
        <v>32</v>
      </c>
      <c r="AU6" s="23" t="s">
        <v>31</v>
      </c>
      <c r="AV6" s="23" t="s">
        <v>32</v>
      </c>
      <c r="AW6" s="23" t="s">
        <v>31</v>
      </c>
      <c r="AX6" s="23" t="s">
        <v>32</v>
      </c>
      <c r="AY6" s="23" t="s">
        <v>31</v>
      </c>
      <c r="AZ6" s="23" t="s">
        <v>32</v>
      </c>
      <c r="BA6" s="23" t="s">
        <v>31</v>
      </c>
      <c r="BB6" s="23" t="s">
        <v>32</v>
      </c>
      <c r="BC6" s="23" t="s">
        <v>31</v>
      </c>
      <c r="BD6" s="23" t="s">
        <v>32</v>
      </c>
      <c r="BE6" s="23" t="s">
        <v>31</v>
      </c>
      <c r="BF6" s="23" t="s">
        <v>32</v>
      </c>
      <c r="BG6" s="23" t="s">
        <v>31</v>
      </c>
      <c r="BH6" s="23" t="s">
        <v>32</v>
      </c>
      <c r="BI6" s="23" t="s">
        <v>31</v>
      </c>
      <c r="BJ6" s="23" t="s">
        <v>32</v>
      </c>
      <c r="BK6" s="23" t="s">
        <v>31</v>
      </c>
      <c r="BL6" s="23" t="s">
        <v>32</v>
      </c>
      <c r="BM6" s="23" t="s">
        <v>31</v>
      </c>
      <c r="BN6" s="23" t="s">
        <v>32</v>
      </c>
      <c r="BO6" s="23" t="s">
        <v>33</v>
      </c>
      <c r="BP6" s="94"/>
      <c r="BQ6" s="116"/>
      <c r="BR6" s="116"/>
      <c r="BS6" s="116"/>
      <c r="BT6" s="94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</row>
    <row r="7" spans="1:93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8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41"/>
      <c r="BN7" s="41"/>
      <c r="BO7" s="41"/>
      <c r="BP7" s="28"/>
      <c r="BQ7" s="28"/>
      <c r="BR7" s="68"/>
      <c r="BS7" s="69"/>
      <c r="BT7" s="28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</row>
    <row r="8" spans="1:93" s="46" customFormat="1" ht="10.199999999999999" x14ac:dyDescent="0.2">
      <c r="A8" s="32"/>
      <c r="B8" s="32" t="s">
        <v>41</v>
      </c>
      <c r="C8" s="43"/>
      <c r="D8" s="43"/>
      <c r="E8" s="32" t="s">
        <v>125</v>
      </c>
      <c r="F8" s="32"/>
      <c r="G8" s="32"/>
      <c r="H8" s="32"/>
      <c r="I8" s="32" t="s">
        <v>43</v>
      </c>
      <c r="J8" s="32" t="s">
        <v>92</v>
      </c>
      <c r="K8" s="32" t="s">
        <v>347</v>
      </c>
      <c r="L8" s="32">
        <v>50</v>
      </c>
      <c r="M8" s="32">
        <v>1</v>
      </c>
      <c r="N8" s="32" t="s">
        <v>45</v>
      </c>
      <c r="O8" s="32"/>
      <c r="P8" s="32" t="s">
        <v>50</v>
      </c>
      <c r="Q8" s="32" t="s">
        <v>70</v>
      </c>
      <c r="R8" s="32" t="s">
        <v>77</v>
      </c>
      <c r="S8" s="32" t="s">
        <v>78</v>
      </c>
      <c r="T8" s="32">
        <v>0.4</v>
      </c>
      <c r="U8" s="32" t="s">
        <v>126</v>
      </c>
      <c r="V8" s="32" t="s">
        <v>127</v>
      </c>
      <c r="W8" s="32" t="s">
        <v>51</v>
      </c>
      <c r="X8" s="32">
        <v>0.4</v>
      </c>
      <c r="Y8" s="82" t="s">
        <v>37</v>
      </c>
      <c r="Z8" s="82" t="s">
        <v>37</v>
      </c>
      <c r="AA8" s="82" t="s">
        <v>37</v>
      </c>
      <c r="AB8" s="32" t="s">
        <v>127</v>
      </c>
      <c r="AC8" s="32" t="s">
        <v>46</v>
      </c>
      <c r="AD8" s="32" t="s">
        <v>80</v>
      </c>
      <c r="AE8" s="32">
        <v>0.6</v>
      </c>
      <c r="AF8" s="32" t="s">
        <v>127</v>
      </c>
      <c r="AG8" s="32" t="s">
        <v>52</v>
      </c>
      <c r="AH8" s="32" t="s">
        <v>128</v>
      </c>
      <c r="AI8" s="32" t="s">
        <v>97</v>
      </c>
      <c r="AJ8" s="32" t="s">
        <v>53</v>
      </c>
      <c r="AK8" s="32" t="s">
        <v>54</v>
      </c>
      <c r="AL8" s="32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32"/>
      <c r="BQ8" s="32"/>
      <c r="BR8" s="43"/>
      <c r="BS8" s="74"/>
      <c r="BT8" s="32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</row>
    <row r="9" spans="1:93" ht="13.2" x14ac:dyDescent="0.25">
      <c r="A9" s="32"/>
      <c r="B9" s="34">
        <v>0</v>
      </c>
      <c r="C9" s="35" t="s">
        <v>55</v>
      </c>
      <c r="D9" s="35" t="s">
        <v>56</v>
      </c>
      <c r="E9" s="34" t="s">
        <v>125</v>
      </c>
      <c r="F9" s="32"/>
      <c r="G9" s="37" t="s">
        <v>39</v>
      </c>
      <c r="H9" s="100"/>
      <c r="I9" s="36" t="s">
        <v>43</v>
      </c>
      <c r="J9" s="36" t="s">
        <v>92</v>
      </c>
      <c r="K9" s="36" t="s">
        <v>347</v>
      </c>
      <c r="L9" s="36">
        <v>50</v>
      </c>
      <c r="M9" s="36">
        <v>1</v>
      </c>
      <c r="N9" s="36" t="s">
        <v>45</v>
      </c>
      <c r="O9" s="36"/>
      <c r="P9" s="36" t="s">
        <v>50</v>
      </c>
      <c r="Q9" s="36" t="s">
        <v>70</v>
      </c>
      <c r="R9" s="36" t="s">
        <v>77</v>
      </c>
      <c r="S9" s="36" t="s">
        <v>78</v>
      </c>
      <c r="T9" s="36">
        <v>0.4</v>
      </c>
      <c r="U9" s="36" t="s">
        <v>126</v>
      </c>
      <c r="V9" s="36" t="s">
        <v>127</v>
      </c>
      <c r="W9" s="36" t="s">
        <v>51</v>
      </c>
      <c r="X9" s="36">
        <v>0.4</v>
      </c>
      <c r="Y9" s="61" t="s">
        <v>37</v>
      </c>
      <c r="Z9" s="61" t="s">
        <v>37</v>
      </c>
      <c r="AA9" s="61" t="s">
        <v>37</v>
      </c>
      <c r="AB9" s="36" t="s">
        <v>127</v>
      </c>
      <c r="AC9" s="36" t="s">
        <v>46</v>
      </c>
      <c r="AD9" s="36" t="s">
        <v>80</v>
      </c>
      <c r="AE9" s="36">
        <v>0.6</v>
      </c>
      <c r="AF9" s="36" t="s">
        <v>127</v>
      </c>
      <c r="AG9" s="36" t="s">
        <v>52</v>
      </c>
      <c r="AH9" s="36" t="s">
        <v>128</v>
      </c>
      <c r="AI9" s="34" t="s">
        <v>97</v>
      </c>
      <c r="AJ9" s="36" t="s">
        <v>53</v>
      </c>
      <c r="AK9" s="36" t="s">
        <v>54</v>
      </c>
      <c r="AL9" s="38"/>
      <c r="AM9" s="5">
        <v>73.145805911599993</v>
      </c>
      <c r="AN9" s="5">
        <v>92.349047342899993</v>
      </c>
      <c r="AO9" s="83">
        <v>65.1571186149</v>
      </c>
      <c r="AP9" s="83">
        <v>96.344679514600003</v>
      </c>
      <c r="AQ9" s="5">
        <v>59.549851741200001</v>
      </c>
      <c r="AR9" s="5">
        <v>98.867237091099994</v>
      </c>
      <c r="AS9" s="83">
        <v>74.988123446000003</v>
      </c>
      <c r="AT9" s="83">
        <v>99.161593119299994</v>
      </c>
      <c r="AU9" s="83">
        <v>77.033194340500003</v>
      </c>
      <c r="AV9" s="83">
        <v>99.248407999700007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10">
        <v>50</v>
      </c>
      <c r="BP9" s="38"/>
      <c r="BQ9" s="34">
        <v>576</v>
      </c>
      <c r="BR9" s="51" t="s">
        <v>81</v>
      </c>
      <c r="BS9" s="72"/>
      <c r="BT9" s="34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</row>
    <row r="10" spans="1:93" ht="13.2" x14ac:dyDescent="0.25">
      <c r="A10" s="32"/>
      <c r="B10" s="34">
        <v>1</v>
      </c>
      <c r="C10" s="35" t="s">
        <v>55</v>
      </c>
      <c r="D10" s="35" t="s">
        <v>73</v>
      </c>
      <c r="E10" s="34" t="s">
        <v>125</v>
      </c>
      <c r="F10" s="32"/>
      <c r="G10" s="37" t="s">
        <v>39</v>
      </c>
      <c r="H10" s="100"/>
      <c r="I10" s="36" t="s">
        <v>43</v>
      </c>
      <c r="J10" s="36" t="s">
        <v>92</v>
      </c>
      <c r="K10" s="36" t="s">
        <v>347</v>
      </c>
      <c r="L10" s="36">
        <v>50</v>
      </c>
      <c r="M10" s="36">
        <v>1</v>
      </c>
      <c r="N10" s="36" t="s">
        <v>45</v>
      </c>
      <c r="O10" s="36"/>
      <c r="P10" s="36" t="s">
        <v>50</v>
      </c>
      <c r="Q10" s="36" t="s">
        <v>70</v>
      </c>
      <c r="R10" s="36" t="s">
        <v>77</v>
      </c>
      <c r="S10" s="36" t="s">
        <v>78</v>
      </c>
      <c r="T10" s="55">
        <v>0.3</v>
      </c>
      <c r="U10" s="55" t="s">
        <v>129</v>
      </c>
      <c r="V10" s="36" t="s">
        <v>127</v>
      </c>
      <c r="W10" s="36" t="s">
        <v>51</v>
      </c>
      <c r="X10" s="55">
        <v>0.3</v>
      </c>
      <c r="Y10" s="61" t="s">
        <v>37</v>
      </c>
      <c r="Z10" s="61" t="s">
        <v>37</v>
      </c>
      <c r="AA10" s="61" t="s">
        <v>37</v>
      </c>
      <c r="AB10" s="36" t="s">
        <v>127</v>
      </c>
      <c r="AC10" s="36" t="s">
        <v>46</v>
      </c>
      <c r="AD10" s="36" t="s">
        <v>80</v>
      </c>
      <c r="AE10" s="55">
        <v>0.5</v>
      </c>
      <c r="AF10" s="36" t="s">
        <v>127</v>
      </c>
      <c r="AG10" s="36" t="s">
        <v>52</v>
      </c>
      <c r="AH10" s="36" t="s">
        <v>128</v>
      </c>
      <c r="AI10" s="34" t="s">
        <v>97</v>
      </c>
      <c r="AJ10" s="36" t="s">
        <v>53</v>
      </c>
      <c r="AK10" s="36" t="s">
        <v>54</v>
      </c>
      <c r="AL10" s="38"/>
      <c r="AM10" s="5">
        <v>77.410861564399994</v>
      </c>
      <c r="AN10" s="5">
        <v>117.326529185</v>
      </c>
      <c r="AO10" s="83">
        <v>65.736264909300004</v>
      </c>
      <c r="AP10" s="83">
        <v>101.26104354899999</v>
      </c>
      <c r="AQ10" s="5">
        <v>66.749814051599998</v>
      </c>
      <c r="AR10" s="5">
        <v>99.8872210185</v>
      </c>
      <c r="AS10" s="83">
        <v>65.151434437800006</v>
      </c>
      <c r="AT10" s="83">
        <v>100.034346263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10">
        <v>48</v>
      </c>
      <c r="BP10" s="38"/>
      <c r="BQ10" s="34">
        <v>648</v>
      </c>
      <c r="BR10" s="51" t="s">
        <v>81</v>
      </c>
      <c r="BS10" s="72"/>
      <c r="BT10" s="34"/>
      <c r="BV10" s="78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8"/>
      <c r="CO10" s="78"/>
    </row>
    <row r="11" spans="1:93" ht="13.2" x14ac:dyDescent="0.25">
      <c r="A11" s="32"/>
      <c r="B11" s="34">
        <v>2</v>
      </c>
      <c r="C11" s="35" t="s">
        <v>55</v>
      </c>
      <c r="D11" s="35" t="s">
        <v>73</v>
      </c>
      <c r="E11" s="34" t="s">
        <v>125</v>
      </c>
      <c r="F11" s="32"/>
      <c r="G11" s="37" t="s">
        <v>39</v>
      </c>
      <c r="H11" s="100"/>
      <c r="I11" s="36" t="s">
        <v>43</v>
      </c>
      <c r="J11" s="36" t="s">
        <v>92</v>
      </c>
      <c r="K11" s="36" t="s">
        <v>347</v>
      </c>
      <c r="L11" s="36">
        <v>50</v>
      </c>
      <c r="M11" s="36">
        <v>1</v>
      </c>
      <c r="N11" s="36" t="s">
        <v>45</v>
      </c>
      <c r="O11" s="36"/>
      <c r="P11" s="36" t="s">
        <v>50</v>
      </c>
      <c r="Q11" s="36" t="s">
        <v>70</v>
      </c>
      <c r="R11" s="36" t="s">
        <v>77</v>
      </c>
      <c r="S11" s="36" t="s">
        <v>78</v>
      </c>
      <c r="T11" s="55">
        <v>0.3</v>
      </c>
      <c r="U11" s="55" t="s">
        <v>130</v>
      </c>
      <c r="V11" s="36" t="s">
        <v>127</v>
      </c>
      <c r="W11" s="36" t="s">
        <v>51</v>
      </c>
      <c r="X11" s="55">
        <v>0.3</v>
      </c>
      <c r="Y11" s="61" t="s">
        <v>37</v>
      </c>
      <c r="Z11" s="61" t="s">
        <v>37</v>
      </c>
      <c r="AA11" s="61" t="s">
        <v>37</v>
      </c>
      <c r="AB11" s="36" t="s">
        <v>127</v>
      </c>
      <c r="AC11" s="36" t="s">
        <v>46</v>
      </c>
      <c r="AD11" s="36" t="s">
        <v>80</v>
      </c>
      <c r="AE11" s="55">
        <v>0.5</v>
      </c>
      <c r="AF11" s="36" t="s">
        <v>127</v>
      </c>
      <c r="AG11" s="36" t="s">
        <v>52</v>
      </c>
      <c r="AH11" s="36" t="s">
        <v>128</v>
      </c>
      <c r="AI11" s="34" t="s">
        <v>97</v>
      </c>
      <c r="AJ11" s="36" t="s">
        <v>53</v>
      </c>
      <c r="AK11" s="36" t="s">
        <v>54</v>
      </c>
      <c r="AL11" s="38"/>
      <c r="AM11" s="5">
        <v>74.5918993083</v>
      </c>
      <c r="AN11" s="5">
        <v>112.715227763</v>
      </c>
      <c r="AO11" s="83">
        <v>70.311806953300007</v>
      </c>
      <c r="AP11" s="83">
        <v>101.096579234</v>
      </c>
      <c r="AQ11" s="5">
        <v>66.676256271499994</v>
      </c>
      <c r="AR11" s="5">
        <v>100.948420207</v>
      </c>
      <c r="AS11" s="83">
        <v>64.066536123099993</v>
      </c>
      <c r="AT11" s="83">
        <v>100.55789693200001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10"/>
      <c r="BP11" s="38"/>
      <c r="BQ11" s="34">
        <v>696</v>
      </c>
      <c r="BR11" s="51" t="s">
        <v>81</v>
      </c>
      <c r="BS11" s="72"/>
      <c r="BT11" s="34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</row>
    <row r="12" spans="1:93" ht="13.2" x14ac:dyDescent="0.25">
      <c r="A12" s="32"/>
      <c r="B12" s="34">
        <v>3</v>
      </c>
      <c r="C12" s="35" t="s">
        <v>55</v>
      </c>
      <c r="D12" s="35" t="s">
        <v>73</v>
      </c>
      <c r="E12" s="34" t="s">
        <v>125</v>
      </c>
      <c r="F12" s="32"/>
      <c r="G12" s="37" t="s">
        <v>39</v>
      </c>
      <c r="H12" s="100"/>
      <c r="I12" s="36" t="s">
        <v>43</v>
      </c>
      <c r="J12" s="36" t="s">
        <v>92</v>
      </c>
      <c r="K12" s="36" t="s">
        <v>347</v>
      </c>
      <c r="L12" s="36">
        <v>50</v>
      </c>
      <c r="M12" s="36">
        <v>1</v>
      </c>
      <c r="N12" s="36" t="s">
        <v>45</v>
      </c>
      <c r="O12" s="36"/>
      <c r="P12" s="36" t="s">
        <v>50</v>
      </c>
      <c r="Q12" s="36" t="s">
        <v>70</v>
      </c>
      <c r="R12" s="36" t="s">
        <v>77</v>
      </c>
      <c r="S12" s="36" t="s">
        <v>78</v>
      </c>
      <c r="T12" s="55">
        <v>0.3</v>
      </c>
      <c r="U12" s="36" t="s">
        <v>126</v>
      </c>
      <c r="V12" s="55" t="s">
        <v>131</v>
      </c>
      <c r="W12" s="36" t="s">
        <v>51</v>
      </c>
      <c r="X12" s="55">
        <v>0.3</v>
      </c>
      <c r="Y12" s="61" t="s">
        <v>37</v>
      </c>
      <c r="Z12" s="61" t="s">
        <v>37</v>
      </c>
      <c r="AA12" s="61" t="s">
        <v>37</v>
      </c>
      <c r="AB12" s="55" t="s">
        <v>131</v>
      </c>
      <c r="AC12" s="36" t="s">
        <v>46</v>
      </c>
      <c r="AD12" s="36" t="s">
        <v>80</v>
      </c>
      <c r="AE12" s="55">
        <v>0.5</v>
      </c>
      <c r="AF12" s="55" t="s">
        <v>131</v>
      </c>
      <c r="AG12" s="36" t="s">
        <v>52</v>
      </c>
      <c r="AH12" s="36" t="s">
        <v>128</v>
      </c>
      <c r="AI12" s="34" t="s">
        <v>97</v>
      </c>
      <c r="AJ12" s="36" t="s">
        <v>53</v>
      </c>
      <c r="AK12" s="36" t="s">
        <v>54</v>
      </c>
      <c r="AL12" s="38"/>
      <c r="AM12" s="5">
        <v>71.874940646400006</v>
      </c>
      <c r="AN12" s="5">
        <v>94.744828542099995</v>
      </c>
      <c r="AO12" s="83">
        <v>66.777255068200006</v>
      </c>
      <c r="AP12" s="83">
        <v>99.358072916699996</v>
      </c>
      <c r="AQ12" s="5">
        <v>75.444882548199999</v>
      </c>
      <c r="AR12" s="5">
        <v>97.920321146600003</v>
      </c>
      <c r="AS12" s="83">
        <v>66.372435421000006</v>
      </c>
      <c r="AT12" s="83">
        <v>98.531222025600002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10"/>
      <c r="BP12" s="38"/>
      <c r="BQ12" s="34">
        <v>576</v>
      </c>
      <c r="BR12" s="51" t="s">
        <v>81</v>
      </c>
      <c r="BS12" s="72"/>
      <c r="BT12" s="34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</row>
    <row r="13" spans="1:93" ht="13.2" x14ac:dyDescent="0.25">
      <c r="A13" s="32"/>
      <c r="B13" s="34">
        <v>4</v>
      </c>
      <c r="C13" s="35" t="s">
        <v>55</v>
      </c>
      <c r="D13" s="35" t="s">
        <v>73</v>
      </c>
      <c r="E13" s="34" t="s">
        <v>125</v>
      </c>
      <c r="F13" s="32"/>
      <c r="G13" s="37" t="s">
        <v>39</v>
      </c>
      <c r="H13" s="100"/>
      <c r="I13" s="36" t="s">
        <v>43</v>
      </c>
      <c r="J13" s="36" t="s">
        <v>92</v>
      </c>
      <c r="K13" s="36" t="s">
        <v>347</v>
      </c>
      <c r="L13" s="36">
        <v>50</v>
      </c>
      <c r="M13" s="36">
        <v>1</v>
      </c>
      <c r="N13" s="36" t="s">
        <v>45</v>
      </c>
      <c r="O13" s="36"/>
      <c r="P13" s="36" t="s">
        <v>50</v>
      </c>
      <c r="Q13" s="36" t="s">
        <v>70</v>
      </c>
      <c r="R13" s="36" t="s">
        <v>77</v>
      </c>
      <c r="S13" s="55" t="s">
        <v>132</v>
      </c>
      <c r="T13" s="36">
        <v>0.4</v>
      </c>
      <c r="U13" s="36" t="s">
        <v>126</v>
      </c>
      <c r="V13" s="36" t="s">
        <v>127</v>
      </c>
      <c r="W13" s="36" t="s">
        <v>51</v>
      </c>
      <c r="X13" s="36">
        <v>0.4</v>
      </c>
      <c r="Y13" s="61" t="s">
        <v>37</v>
      </c>
      <c r="Z13" s="61" t="s">
        <v>37</v>
      </c>
      <c r="AA13" s="61" t="s">
        <v>37</v>
      </c>
      <c r="AB13" s="36" t="s">
        <v>127</v>
      </c>
      <c r="AC13" s="36" t="s">
        <v>46</v>
      </c>
      <c r="AD13" s="55" t="s">
        <v>133</v>
      </c>
      <c r="AE13" s="36">
        <v>0.6</v>
      </c>
      <c r="AF13" s="36" t="s">
        <v>127</v>
      </c>
      <c r="AG13" s="36" t="s">
        <v>52</v>
      </c>
      <c r="AH13" s="36" t="s">
        <v>128</v>
      </c>
      <c r="AI13" s="34" t="s">
        <v>97</v>
      </c>
      <c r="AJ13" s="36" t="s">
        <v>53</v>
      </c>
      <c r="AK13" s="36" t="s">
        <v>54</v>
      </c>
      <c r="AL13" s="38"/>
      <c r="AM13" s="5">
        <v>71.321321660799995</v>
      </c>
      <c r="AN13" s="5">
        <v>112.770666758</v>
      </c>
      <c r="AO13" s="83">
        <v>76.765843936899998</v>
      </c>
      <c r="AP13" s="83">
        <v>90.959898630799998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10"/>
      <c r="BP13" s="38"/>
      <c r="BQ13" s="34">
        <v>1032</v>
      </c>
      <c r="BR13" s="51" t="s">
        <v>81</v>
      </c>
      <c r="BS13" s="72"/>
      <c r="BT13" s="34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</row>
    <row r="14" spans="1:93" ht="10.199999999999999" x14ac:dyDescent="0.2">
      <c r="A14" s="32"/>
      <c r="B14" s="34">
        <v>5</v>
      </c>
      <c r="C14" s="35" t="s">
        <v>55</v>
      </c>
      <c r="D14" s="35" t="s">
        <v>91</v>
      </c>
      <c r="E14" s="34" t="s">
        <v>125</v>
      </c>
      <c r="F14" s="32"/>
      <c r="G14" s="37" t="s">
        <v>39</v>
      </c>
      <c r="H14" s="101"/>
      <c r="I14" s="36" t="s">
        <v>43</v>
      </c>
      <c r="J14" s="36" t="s">
        <v>92</v>
      </c>
      <c r="K14" s="36" t="s">
        <v>347</v>
      </c>
      <c r="L14" s="36">
        <v>50</v>
      </c>
      <c r="M14" s="36">
        <v>1</v>
      </c>
      <c r="N14" s="36" t="s">
        <v>45</v>
      </c>
      <c r="O14" s="36"/>
      <c r="P14" s="36" t="s">
        <v>50</v>
      </c>
      <c r="Q14" s="36" t="s">
        <v>70</v>
      </c>
      <c r="R14" s="36" t="s">
        <v>77</v>
      </c>
      <c r="S14" s="36" t="s">
        <v>78</v>
      </c>
      <c r="T14" s="36">
        <v>0.4</v>
      </c>
      <c r="U14" s="36" t="s">
        <v>126</v>
      </c>
      <c r="V14" s="36" t="s">
        <v>127</v>
      </c>
      <c r="W14" s="36" t="s">
        <v>51</v>
      </c>
      <c r="X14" s="36">
        <v>0.4</v>
      </c>
      <c r="Y14" s="61" t="s">
        <v>37</v>
      </c>
      <c r="Z14" s="61" t="s">
        <v>37</v>
      </c>
      <c r="AA14" s="61" t="s">
        <v>37</v>
      </c>
      <c r="AB14" s="36" t="s">
        <v>127</v>
      </c>
      <c r="AC14" s="36" t="s">
        <v>46</v>
      </c>
      <c r="AD14" s="36" t="s">
        <v>80</v>
      </c>
      <c r="AE14" s="36">
        <v>0.6</v>
      </c>
      <c r="AF14" s="36" t="s">
        <v>127</v>
      </c>
      <c r="AG14" s="36" t="s">
        <v>52</v>
      </c>
      <c r="AH14" s="55" t="s">
        <v>134</v>
      </c>
      <c r="AI14" s="34" t="s">
        <v>97</v>
      </c>
      <c r="AJ14" s="36" t="s">
        <v>53</v>
      </c>
      <c r="AK14" s="36" t="s">
        <v>54</v>
      </c>
      <c r="AL14" s="38"/>
      <c r="AM14" s="5">
        <v>1816406.49973</v>
      </c>
      <c r="AN14" s="5">
        <v>2789374448980</v>
      </c>
      <c r="AO14" s="83">
        <v>558260.08048500004</v>
      </c>
      <c r="AP14" s="83">
        <v>68136745642.699997</v>
      </c>
      <c r="AQ14" s="5">
        <v>412669.93003300001</v>
      </c>
      <c r="AR14" s="5">
        <v>21599030762.700001</v>
      </c>
      <c r="AS14" s="83">
        <v>279418.22042199998</v>
      </c>
      <c r="AT14" s="83">
        <v>119.692110062</v>
      </c>
      <c r="AU14" s="83">
        <v>296746.723291</v>
      </c>
      <c r="AV14" s="83">
        <v>94.387818654399993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10"/>
      <c r="BP14" s="38"/>
      <c r="BQ14" s="34"/>
      <c r="BR14" s="51"/>
      <c r="BS14" s="72"/>
      <c r="BT14" s="34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</row>
    <row r="15" spans="1:93" ht="10.199999999999999" x14ac:dyDescent="0.2">
      <c r="A15" s="32"/>
      <c r="B15" s="34">
        <v>6</v>
      </c>
      <c r="C15" s="35" t="s">
        <v>55</v>
      </c>
      <c r="D15" s="35" t="s">
        <v>91</v>
      </c>
      <c r="E15" s="34" t="s">
        <v>125</v>
      </c>
      <c r="F15" s="32"/>
      <c r="G15" s="37" t="s">
        <v>39</v>
      </c>
      <c r="H15" s="101"/>
      <c r="I15" s="36" t="s">
        <v>43</v>
      </c>
      <c r="J15" s="36" t="s">
        <v>92</v>
      </c>
      <c r="K15" s="36" t="s">
        <v>347</v>
      </c>
      <c r="L15" s="36">
        <v>50</v>
      </c>
      <c r="M15" s="36">
        <v>1</v>
      </c>
      <c r="N15" s="36" t="s">
        <v>45</v>
      </c>
      <c r="O15" s="36"/>
      <c r="P15" s="36" t="s">
        <v>50</v>
      </c>
      <c r="Q15" s="36" t="s">
        <v>70</v>
      </c>
      <c r="R15" s="36" t="s">
        <v>77</v>
      </c>
      <c r="S15" s="36" t="s">
        <v>78</v>
      </c>
      <c r="T15" s="36">
        <v>0.4</v>
      </c>
      <c r="U15" s="36" t="s">
        <v>126</v>
      </c>
      <c r="V15" s="36" t="s">
        <v>127</v>
      </c>
      <c r="W15" s="36" t="s">
        <v>51</v>
      </c>
      <c r="X15" s="36">
        <v>0.4</v>
      </c>
      <c r="Y15" s="61" t="s">
        <v>37</v>
      </c>
      <c r="Z15" s="61" t="s">
        <v>37</v>
      </c>
      <c r="AA15" s="61" t="s">
        <v>37</v>
      </c>
      <c r="AB15" s="36" t="s">
        <v>127</v>
      </c>
      <c r="AC15" s="36" t="s">
        <v>46</v>
      </c>
      <c r="AD15" s="36" t="s">
        <v>80</v>
      </c>
      <c r="AE15" s="36">
        <v>0.6</v>
      </c>
      <c r="AF15" s="36" t="s">
        <v>127</v>
      </c>
      <c r="AG15" s="36" t="s">
        <v>52</v>
      </c>
      <c r="AH15" s="55" t="s">
        <v>135</v>
      </c>
      <c r="AI15" s="34" t="s">
        <v>97</v>
      </c>
      <c r="AJ15" s="36" t="s">
        <v>53</v>
      </c>
      <c r="AK15" s="36" t="s">
        <v>54</v>
      </c>
      <c r="AL15" s="38"/>
      <c r="AM15" s="84">
        <v>398.15202308400001</v>
      </c>
      <c r="AN15" s="84">
        <v>14003.9882812</v>
      </c>
      <c r="AO15" s="83">
        <v>252.13271100599999</v>
      </c>
      <c r="AP15" s="83">
        <v>45190092</v>
      </c>
      <c r="AQ15" s="5">
        <v>274.63833662399998</v>
      </c>
      <c r="AR15" s="5">
        <v>291.29182815600001</v>
      </c>
      <c r="AS15" s="83">
        <v>234.39568030999999</v>
      </c>
      <c r="AT15" s="83">
        <v>100.40067291299999</v>
      </c>
      <c r="AU15" s="83">
        <v>166.78094378</v>
      </c>
      <c r="AV15" s="83">
        <v>100.72641627</v>
      </c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10"/>
      <c r="BP15" s="38"/>
      <c r="BQ15" s="34"/>
      <c r="BR15" s="51"/>
      <c r="BT15" s="34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</row>
    <row r="16" spans="1:93" ht="10.199999999999999" x14ac:dyDescent="0.2">
      <c r="A16" s="32"/>
      <c r="B16" s="34">
        <v>7</v>
      </c>
      <c r="C16" s="35" t="s">
        <v>55</v>
      </c>
      <c r="D16" s="35" t="s">
        <v>91</v>
      </c>
      <c r="E16" s="34" t="s">
        <v>125</v>
      </c>
      <c r="F16" s="32"/>
      <c r="G16" s="37" t="s">
        <v>39</v>
      </c>
      <c r="H16" s="101"/>
      <c r="I16" s="36" t="s">
        <v>43</v>
      </c>
      <c r="J16" s="36" t="s">
        <v>92</v>
      </c>
      <c r="K16" s="36" t="s">
        <v>347</v>
      </c>
      <c r="L16" s="36">
        <v>50</v>
      </c>
      <c r="M16" s="36">
        <v>1</v>
      </c>
      <c r="N16" s="36" t="s">
        <v>45</v>
      </c>
      <c r="O16" s="36"/>
      <c r="P16" s="36" t="s">
        <v>50</v>
      </c>
      <c r="Q16" s="36" t="s">
        <v>70</v>
      </c>
      <c r="R16" s="36" t="s">
        <v>77</v>
      </c>
      <c r="S16" s="36" t="s">
        <v>78</v>
      </c>
      <c r="T16" s="36">
        <v>0.4</v>
      </c>
      <c r="U16" s="36" t="s">
        <v>126</v>
      </c>
      <c r="V16" s="55" t="s">
        <v>136</v>
      </c>
      <c r="W16" s="36" t="s">
        <v>51</v>
      </c>
      <c r="X16" s="36">
        <v>0.4</v>
      </c>
      <c r="Y16" s="61" t="s">
        <v>37</v>
      </c>
      <c r="Z16" s="61" t="s">
        <v>37</v>
      </c>
      <c r="AA16" s="61" t="s">
        <v>37</v>
      </c>
      <c r="AB16" s="55" t="s">
        <v>136</v>
      </c>
      <c r="AC16" s="36" t="s">
        <v>46</v>
      </c>
      <c r="AD16" s="36" t="s">
        <v>80</v>
      </c>
      <c r="AE16" s="36">
        <v>0.6</v>
      </c>
      <c r="AF16" s="55" t="s">
        <v>136</v>
      </c>
      <c r="AG16" s="36" t="s">
        <v>52</v>
      </c>
      <c r="AH16" s="36" t="s">
        <v>128</v>
      </c>
      <c r="AI16" s="34" t="s">
        <v>97</v>
      </c>
      <c r="AJ16" s="36" t="s">
        <v>53</v>
      </c>
      <c r="AK16" s="36" t="s">
        <v>54</v>
      </c>
      <c r="AL16" s="38"/>
      <c r="AM16" s="5">
        <v>80.292800722699994</v>
      </c>
      <c r="AN16" s="5">
        <v>123.291192373</v>
      </c>
      <c r="AO16" s="83">
        <v>74.873411460400007</v>
      </c>
      <c r="AP16" s="83">
        <v>89.345148722299996</v>
      </c>
      <c r="AQ16" s="5">
        <v>84.151938077200001</v>
      </c>
      <c r="AR16" s="5">
        <v>380.73257573400002</v>
      </c>
      <c r="AS16" s="83">
        <v>71.179692450299996</v>
      </c>
      <c r="AT16" s="83">
        <v>99.105731964100002</v>
      </c>
      <c r="AU16" s="83">
        <v>65.695079900300001</v>
      </c>
      <c r="AV16" s="83">
        <v>99.467192331899994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10"/>
      <c r="BP16" s="38"/>
      <c r="BQ16" s="34"/>
      <c r="BR16" s="51"/>
      <c r="BS16" s="72"/>
      <c r="BT16" s="34"/>
      <c r="BV16" s="78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8"/>
      <c r="CO16" s="78"/>
    </row>
    <row r="17" spans="1:94" ht="10.199999999999999" x14ac:dyDescent="0.2">
      <c r="A17" s="32"/>
      <c r="B17" s="34">
        <v>8</v>
      </c>
      <c r="C17" s="35" t="s">
        <v>55</v>
      </c>
      <c r="D17" s="35" t="s">
        <v>91</v>
      </c>
      <c r="E17" s="34" t="s">
        <v>125</v>
      </c>
      <c r="F17" s="32"/>
      <c r="G17" s="37" t="s">
        <v>39</v>
      </c>
      <c r="H17" s="101"/>
      <c r="I17" s="36" t="s">
        <v>43</v>
      </c>
      <c r="J17" s="36" t="s">
        <v>92</v>
      </c>
      <c r="K17" s="36" t="s">
        <v>347</v>
      </c>
      <c r="L17" s="36">
        <v>50</v>
      </c>
      <c r="M17" s="36">
        <v>1</v>
      </c>
      <c r="N17" s="36" t="s">
        <v>45</v>
      </c>
      <c r="O17" s="36"/>
      <c r="P17" s="36" t="s">
        <v>50</v>
      </c>
      <c r="Q17" s="36" t="s">
        <v>70</v>
      </c>
      <c r="R17" s="36" t="s">
        <v>77</v>
      </c>
      <c r="S17" s="36" t="s">
        <v>78</v>
      </c>
      <c r="T17" s="36">
        <v>0.4</v>
      </c>
      <c r="U17" s="36" t="s">
        <v>126</v>
      </c>
      <c r="V17" s="55" t="s">
        <v>137</v>
      </c>
      <c r="W17" s="36" t="s">
        <v>51</v>
      </c>
      <c r="X17" s="36">
        <v>0.4</v>
      </c>
      <c r="Y17" s="61" t="s">
        <v>37</v>
      </c>
      <c r="Z17" s="61" t="s">
        <v>37</v>
      </c>
      <c r="AA17" s="61" t="s">
        <v>37</v>
      </c>
      <c r="AB17" s="55" t="s">
        <v>137</v>
      </c>
      <c r="AC17" s="36" t="s">
        <v>46</v>
      </c>
      <c r="AD17" s="36" t="s">
        <v>80</v>
      </c>
      <c r="AE17" s="36">
        <v>0.6</v>
      </c>
      <c r="AF17" s="55" t="s">
        <v>137</v>
      </c>
      <c r="AG17" s="36" t="s">
        <v>52</v>
      </c>
      <c r="AH17" s="36" t="s">
        <v>128</v>
      </c>
      <c r="AI17" s="34" t="s">
        <v>97</v>
      </c>
      <c r="AJ17" s="36" t="s">
        <v>53</v>
      </c>
      <c r="AK17" s="36" t="s">
        <v>54</v>
      </c>
      <c r="AL17" s="38"/>
      <c r="AM17" s="5">
        <v>60.861736135000001</v>
      </c>
      <c r="AN17" s="5">
        <v>82.641625722200004</v>
      </c>
      <c r="AO17" s="83">
        <v>69.618881854099996</v>
      </c>
      <c r="AP17" s="83">
        <v>101.3422966</v>
      </c>
      <c r="AQ17" s="5">
        <v>55.674238363900002</v>
      </c>
      <c r="AR17" s="5">
        <v>95.823652903199999</v>
      </c>
      <c r="AS17" s="83">
        <v>67.429347525899999</v>
      </c>
      <c r="AT17" s="83">
        <v>95.975708007799994</v>
      </c>
      <c r="AU17" s="83">
        <v>75.061912064500007</v>
      </c>
      <c r="AV17" s="83">
        <v>97.241661071799996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10"/>
      <c r="BP17" s="38"/>
      <c r="BQ17" s="34"/>
      <c r="BR17" s="51"/>
      <c r="BS17" s="72"/>
      <c r="BT17" s="34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</row>
    <row r="18" spans="1:94" ht="10.199999999999999" x14ac:dyDescent="0.2">
      <c r="A18" s="32"/>
      <c r="B18" s="34">
        <v>9</v>
      </c>
      <c r="C18" s="35" t="s">
        <v>55</v>
      </c>
      <c r="D18" s="35" t="s">
        <v>138</v>
      </c>
      <c r="E18" s="34" t="s">
        <v>125</v>
      </c>
      <c r="F18" s="32"/>
      <c r="G18" s="37" t="s">
        <v>39</v>
      </c>
      <c r="H18" s="101"/>
      <c r="I18" s="36" t="s">
        <v>43</v>
      </c>
      <c r="J18" s="36" t="s">
        <v>92</v>
      </c>
      <c r="K18" s="36" t="s">
        <v>347</v>
      </c>
      <c r="L18" s="36">
        <v>50</v>
      </c>
      <c r="M18" s="36">
        <v>1</v>
      </c>
      <c r="N18" s="36" t="s">
        <v>45</v>
      </c>
      <c r="O18" s="36"/>
      <c r="P18" s="36" t="s">
        <v>50</v>
      </c>
      <c r="Q18" s="36" t="s">
        <v>70</v>
      </c>
      <c r="R18" s="36" t="s">
        <v>77</v>
      </c>
      <c r="S18" s="36" t="s">
        <v>78</v>
      </c>
      <c r="T18" s="36">
        <v>0.4</v>
      </c>
      <c r="U18" s="36" t="s">
        <v>126</v>
      </c>
      <c r="V18" s="55" t="s">
        <v>139</v>
      </c>
      <c r="W18" s="36" t="s">
        <v>51</v>
      </c>
      <c r="X18" s="36">
        <v>0.4</v>
      </c>
      <c r="Y18" s="61" t="s">
        <v>37</v>
      </c>
      <c r="Z18" s="61" t="s">
        <v>37</v>
      </c>
      <c r="AA18" s="61" t="s">
        <v>37</v>
      </c>
      <c r="AB18" s="55" t="s">
        <v>139</v>
      </c>
      <c r="AC18" s="36" t="s">
        <v>46</v>
      </c>
      <c r="AD18" s="36" t="s">
        <v>80</v>
      </c>
      <c r="AE18" s="36">
        <v>0.6</v>
      </c>
      <c r="AF18" s="55" t="s">
        <v>139</v>
      </c>
      <c r="AG18" s="36" t="s">
        <v>52</v>
      </c>
      <c r="AH18" s="36" t="s">
        <v>128</v>
      </c>
      <c r="AI18" s="34" t="s">
        <v>113</v>
      </c>
      <c r="AJ18" s="36" t="s">
        <v>53</v>
      </c>
      <c r="AK18" s="36" t="s">
        <v>54</v>
      </c>
      <c r="AL18" s="38"/>
      <c r="AM18" s="5">
        <v>82.897412300100001</v>
      </c>
      <c r="AN18" s="5">
        <v>93.8225131035</v>
      </c>
      <c r="AO18" s="83">
        <v>86.500649221000003</v>
      </c>
      <c r="AP18" s="83">
        <v>96.272538662000002</v>
      </c>
      <c r="AQ18" s="5">
        <v>86.105172778599993</v>
      </c>
      <c r="AR18" s="5">
        <v>856.18981933600003</v>
      </c>
      <c r="AS18" s="83">
        <v>73.936163858499995</v>
      </c>
      <c r="AT18" s="83">
        <v>92.654589653000002</v>
      </c>
      <c r="AU18" s="83">
        <v>81.231704580100001</v>
      </c>
      <c r="AV18" s="83">
        <v>94.537478208500005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10"/>
      <c r="BP18" s="38"/>
      <c r="BQ18" s="34"/>
      <c r="BR18" s="51"/>
      <c r="BS18" s="72" t="s">
        <v>150</v>
      </c>
      <c r="BT18" s="34"/>
      <c r="BV18" s="78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8"/>
      <c r="CO18" s="78"/>
    </row>
    <row r="19" spans="1:94" ht="10.199999999999999" x14ac:dyDescent="0.2">
      <c r="A19" s="32"/>
      <c r="B19" s="34">
        <v>10</v>
      </c>
      <c r="C19" s="35" t="s">
        <v>55</v>
      </c>
      <c r="D19" s="35" t="s">
        <v>138</v>
      </c>
      <c r="E19" s="34" t="s">
        <v>125</v>
      </c>
      <c r="F19" s="32"/>
      <c r="G19" s="37" t="s">
        <v>39</v>
      </c>
      <c r="H19" s="101"/>
      <c r="I19" s="36" t="s">
        <v>43</v>
      </c>
      <c r="J19" s="36" t="s">
        <v>92</v>
      </c>
      <c r="K19" s="36" t="s">
        <v>347</v>
      </c>
      <c r="L19" s="36">
        <v>50</v>
      </c>
      <c r="M19" s="36">
        <v>1</v>
      </c>
      <c r="N19" s="36" t="s">
        <v>45</v>
      </c>
      <c r="O19" s="36"/>
      <c r="P19" s="36" t="s">
        <v>50</v>
      </c>
      <c r="Q19" s="36" t="s">
        <v>70</v>
      </c>
      <c r="R19" s="36" t="s">
        <v>77</v>
      </c>
      <c r="S19" s="36" t="s">
        <v>78</v>
      </c>
      <c r="T19" s="36">
        <v>0.4</v>
      </c>
      <c r="U19" s="36" t="s">
        <v>126</v>
      </c>
      <c r="V19" s="36" t="s">
        <v>127</v>
      </c>
      <c r="W19" s="36" t="s">
        <v>51</v>
      </c>
      <c r="X19" s="36">
        <v>0.4</v>
      </c>
      <c r="Y19" s="61" t="s">
        <v>37</v>
      </c>
      <c r="Z19" s="61" t="s">
        <v>37</v>
      </c>
      <c r="AA19" s="61" t="s">
        <v>37</v>
      </c>
      <c r="AB19" s="36" t="s">
        <v>127</v>
      </c>
      <c r="AC19" s="36" t="s">
        <v>46</v>
      </c>
      <c r="AD19" s="36" t="s">
        <v>80</v>
      </c>
      <c r="AE19" s="36">
        <v>0.6</v>
      </c>
      <c r="AF19" s="36" t="s">
        <v>127</v>
      </c>
      <c r="AG19" s="36" t="s">
        <v>52</v>
      </c>
      <c r="AH19" s="36" t="s">
        <v>128</v>
      </c>
      <c r="AI19" s="34" t="s">
        <v>113</v>
      </c>
      <c r="AJ19" s="36" t="s">
        <v>53</v>
      </c>
      <c r="AK19" s="36" t="s">
        <v>54</v>
      </c>
      <c r="AL19" s="38"/>
      <c r="AM19" s="5">
        <v>83.255195892200007</v>
      </c>
      <c r="AN19" s="5">
        <v>98.401081085200005</v>
      </c>
      <c r="AO19" s="83">
        <v>75.224180183599998</v>
      </c>
      <c r="AP19" s="83">
        <v>92.240550518000006</v>
      </c>
      <c r="AQ19" s="5">
        <v>77.545388171200003</v>
      </c>
      <c r="AR19" s="5">
        <v>78.657740593</v>
      </c>
      <c r="AS19" s="83">
        <v>64.924603499699998</v>
      </c>
      <c r="AT19" s="83">
        <v>89.899472236600005</v>
      </c>
      <c r="AU19" s="83">
        <v>62.601991800199997</v>
      </c>
      <c r="AV19" s="83">
        <v>94.574064254800007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10"/>
      <c r="BP19" s="38"/>
      <c r="BQ19" s="34"/>
      <c r="BR19" s="51"/>
      <c r="BS19" s="72" t="s">
        <v>150</v>
      </c>
      <c r="BT19" s="34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</row>
    <row r="20" spans="1:94" ht="10.199999999999999" x14ac:dyDescent="0.2">
      <c r="A20" s="32"/>
      <c r="B20" s="34">
        <v>11</v>
      </c>
      <c r="C20" s="35" t="s">
        <v>55</v>
      </c>
      <c r="D20" s="35" t="s">
        <v>138</v>
      </c>
      <c r="E20" s="34" t="s">
        <v>125</v>
      </c>
      <c r="F20" s="32"/>
      <c r="G20" s="37" t="s">
        <v>39</v>
      </c>
      <c r="H20" s="101"/>
      <c r="I20" s="36" t="s">
        <v>43</v>
      </c>
      <c r="J20" s="36" t="s">
        <v>92</v>
      </c>
      <c r="K20" s="36" t="s">
        <v>347</v>
      </c>
      <c r="L20" s="36">
        <v>50</v>
      </c>
      <c r="M20" s="36">
        <v>1</v>
      </c>
      <c r="N20" s="36" t="s">
        <v>45</v>
      </c>
      <c r="O20" s="36"/>
      <c r="P20" s="36" t="s">
        <v>50</v>
      </c>
      <c r="Q20" s="36" t="s">
        <v>70</v>
      </c>
      <c r="R20" s="36" t="s">
        <v>77</v>
      </c>
      <c r="S20" s="36" t="s">
        <v>78</v>
      </c>
      <c r="T20" s="55">
        <v>0.3</v>
      </c>
      <c r="U20" s="36" t="s">
        <v>126</v>
      </c>
      <c r="V20" s="36" t="s">
        <v>127</v>
      </c>
      <c r="W20" s="36" t="s">
        <v>51</v>
      </c>
      <c r="X20" s="55">
        <v>0.2</v>
      </c>
      <c r="Y20" s="61" t="s">
        <v>37</v>
      </c>
      <c r="Z20" s="61" t="s">
        <v>37</v>
      </c>
      <c r="AA20" s="61" t="s">
        <v>37</v>
      </c>
      <c r="AB20" s="36" t="s">
        <v>127</v>
      </c>
      <c r="AC20" s="36" t="s">
        <v>46</v>
      </c>
      <c r="AD20" s="36" t="s">
        <v>80</v>
      </c>
      <c r="AE20" s="36">
        <v>0.6</v>
      </c>
      <c r="AF20" s="36" t="s">
        <v>127</v>
      </c>
      <c r="AG20" s="36" t="s">
        <v>52</v>
      </c>
      <c r="AH20" s="36" t="s">
        <v>128</v>
      </c>
      <c r="AI20" s="34" t="s">
        <v>113</v>
      </c>
      <c r="AJ20" s="36" t="s">
        <v>53</v>
      </c>
      <c r="AK20" s="36" t="s">
        <v>54</v>
      </c>
      <c r="AL20" s="38"/>
      <c r="AM20" s="5">
        <v>75.678813479200002</v>
      </c>
      <c r="AN20" s="5">
        <v>92.401908874499995</v>
      </c>
      <c r="AO20" s="83">
        <v>80.326537833100005</v>
      </c>
      <c r="AP20" s="83">
        <v>87.099634170499996</v>
      </c>
      <c r="AQ20" s="5">
        <v>71.076268626000001</v>
      </c>
      <c r="AR20" s="5">
        <v>205.51028251599999</v>
      </c>
      <c r="AS20" s="83">
        <v>65.582834203999994</v>
      </c>
      <c r="AT20" s="83">
        <v>95.637659072899993</v>
      </c>
      <c r="AU20" s="2">
        <v>71.164164300400003</v>
      </c>
      <c r="AV20" s="83">
        <v>95.078831195800007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10"/>
      <c r="BP20" s="38"/>
      <c r="BQ20" s="34"/>
      <c r="BR20" s="51"/>
      <c r="BS20" s="72" t="s">
        <v>150</v>
      </c>
      <c r="BT20" s="34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</row>
    <row r="21" spans="1:94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</row>
    <row r="22" spans="1:94" s="46" customFormat="1" ht="10.199999999999999" x14ac:dyDescent="0.2">
      <c r="A22" s="32"/>
      <c r="B22" s="32" t="s">
        <v>41</v>
      </c>
      <c r="C22" s="43"/>
      <c r="D22" s="43"/>
      <c r="E22" s="32" t="s">
        <v>140</v>
      </c>
      <c r="F22" s="32"/>
      <c r="G22" s="32"/>
      <c r="H22" s="32"/>
      <c r="I22" s="32" t="s">
        <v>117</v>
      </c>
      <c r="J22" s="32" t="s">
        <v>92</v>
      </c>
      <c r="K22" s="32" t="s">
        <v>347</v>
      </c>
      <c r="L22" s="32">
        <v>50</v>
      </c>
      <c r="M22" s="32">
        <v>1</v>
      </c>
      <c r="N22" s="32" t="s">
        <v>45</v>
      </c>
      <c r="O22" s="32"/>
      <c r="P22" s="32" t="s">
        <v>50</v>
      </c>
      <c r="Q22" s="32" t="s">
        <v>70</v>
      </c>
      <c r="R22" s="32" t="s">
        <v>77</v>
      </c>
      <c r="S22" s="32" t="s">
        <v>78</v>
      </c>
      <c r="T22" s="32">
        <v>0.4</v>
      </c>
      <c r="U22" s="32" t="s">
        <v>126</v>
      </c>
      <c r="V22" s="32" t="s">
        <v>127</v>
      </c>
      <c r="W22" s="32" t="s">
        <v>51</v>
      </c>
      <c r="X22" s="32">
        <v>0.4</v>
      </c>
      <c r="Y22" s="82" t="s">
        <v>37</v>
      </c>
      <c r="Z22" s="82" t="s">
        <v>37</v>
      </c>
      <c r="AA22" s="82" t="s">
        <v>37</v>
      </c>
      <c r="AB22" s="32" t="s">
        <v>127</v>
      </c>
      <c r="AC22" s="32" t="s">
        <v>46</v>
      </c>
      <c r="AD22" s="32" t="s">
        <v>80</v>
      </c>
      <c r="AE22" s="32">
        <v>0.6</v>
      </c>
      <c r="AF22" s="32" t="s">
        <v>127</v>
      </c>
      <c r="AG22" s="32" t="s">
        <v>52</v>
      </c>
      <c r="AH22" s="32" t="s">
        <v>128</v>
      </c>
      <c r="AI22" s="32" t="s">
        <v>97</v>
      </c>
      <c r="AJ22" s="32" t="s">
        <v>53</v>
      </c>
      <c r="AK22" s="32" t="s">
        <v>54</v>
      </c>
      <c r="AL22" s="32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32"/>
      <c r="BQ22" s="32"/>
      <c r="BR22" s="43"/>
      <c r="BS22" s="74"/>
      <c r="BT22" s="32"/>
    </row>
    <row r="23" spans="1:94" ht="10.199999999999999" x14ac:dyDescent="0.2">
      <c r="A23" s="32"/>
      <c r="B23" s="34">
        <v>0</v>
      </c>
      <c r="C23" s="35" t="s">
        <v>55</v>
      </c>
      <c r="D23" s="35" t="s">
        <v>37</v>
      </c>
      <c r="E23" s="34" t="s">
        <v>140</v>
      </c>
      <c r="F23" s="32"/>
      <c r="G23" s="50" t="s">
        <v>118</v>
      </c>
      <c r="H23" s="101"/>
      <c r="I23" s="36" t="s">
        <v>117</v>
      </c>
      <c r="J23" s="36" t="s">
        <v>92</v>
      </c>
      <c r="K23" s="36" t="s">
        <v>347</v>
      </c>
      <c r="L23" s="36">
        <v>50</v>
      </c>
      <c r="M23" s="36">
        <v>1</v>
      </c>
      <c r="N23" s="36" t="s">
        <v>45</v>
      </c>
      <c r="O23" s="36"/>
      <c r="P23" s="36" t="s">
        <v>50</v>
      </c>
      <c r="Q23" s="36" t="s">
        <v>70</v>
      </c>
      <c r="R23" s="36" t="s">
        <v>77</v>
      </c>
      <c r="S23" s="36" t="s">
        <v>78</v>
      </c>
      <c r="T23" s="36">
        <v>0.4</v>
      </c>
      <c r="U23" s="36" t="s">
        <v>126</v>
      </c>
      <c r="V23" s="36" t="s">
        <v>127</v>
      </c>
      <c r="W23" s="36" t="s">
        <v>51</v>
      </c>
      <c r="X23" s="36">
        <v>0.4</v>
      </c>
      <c r="Y23" s="61" t="s">
        <v>37</v>
      </c>
      <c r="Z23" s="61" t="s">
        <v>37</v>
      </c>
      <c r="AA23" s="61" t="s">
        <v>37</v>
      </c>
      <c r="AB23" s="36" t="s">
        <v>127</v>
      </c>
      <c r="AC23" s="36" t="s">
        <v>46</v>
      </c>
      <c r="AD23" s="36" t="s">
        <v>80</v>
      </c>
      <c r="AE23" s="36">
        <v>0.6</v>
      </c>
      <c r="AF23" s="36" t="s">
        <v>127</v>
      </c>
      <c r="AG23" s="36" t="s">
        <v>52</v>
      </c>
      <c r="AH23" s="36" t="s">
        <v>128</v>
      </c>
      <c r="AI23" s="34" t="s">
        <v>97</v>
      </c>
      <c r="AJ23" s="36" t="s">
        <v>53</v>
      </c>
      <c r="AK23" s="36" t="s">
        <v>54</v>
      </c>
      <c r="AL23" s="38"/>
      <c r="AM23" s="2"/>
      <c r="AN23" s="4"/>
      <c r="AO23" s="2"/>
      <c r="AP23" s="4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10"/>
      <c r="BP23" s="38"/>
      <c r="BQ23" s="34"/>
      <c r="BR23" s="51"/>
      <c r="BS23" s="72"/>
      <c r="BT23" s="34"/>
    </row>
    <row r="24" spans="1:94" ht="10.199999999999999" x14ac:dyDescent="0.2">
      <c r="A24" s="32"/>
      <c r="B24" s="34">
        <v>1</v>
      </c>
      <c r="C24" s="35" t="s">
        <v>55</v>
      </c>
      <c r="D24" s="35" t="s">
        <v>37</v>
      </c>
      <c r="E24" s="34" t="s">
        <v>140</v>
      </c>
      <c r="F24" s="32"/>
      <c r="G24" s="50" t="s">
        <v>118</v>
      </c>
      <c r="H24" s="101"/>
      <c r="I24" s="36" t="s">
        <v>117</v>
      </c>
      <c r="J24" s="36" t="s">
        <v>92</v>
      </c>
      <c r="K24" s="36" t="s">
        <v>347</v>
      </c>
      <c r="L24" s="36">
        <v>50</v>
      </c>
      <c r="M24" s="36">
        <v>1</v>
      </c>
      <c r="N24" s="36" t="s">
        <v>45</v>
      </c>
      <c r="O24" s="36"/>
      <c r="P24" s="36" t="s">
        <v>50</v>
      </c>
      <c r="Q24" s="36" t="s">
        <v>70</v>
      </c>
      <c r="R24" s="36" t="s">
        <v>77</v>
      </c>
      <c r="S24" s="36" t="s">
        <v>78</v>
      </c>
      <c r="T24" s="55">
        <v>0.3</v>
      </c>
      <c r="U24" s="55" t="s">
        <v>129</v>
      </c>
      <c r="V24" s="36" t="s">
        <v>127</v>
      </c>
      <c r="W24" s="36" t="s">
        <v>51</v>
      </c>
      <c r="X24" s="55">
        <v>0.3</v>
      </c>
      <c r="Y24" s="61" t="s">
        <v>37</v>
      </c>
      <c r="Z24" s="61" t="s">
        <v>37</v>
      </c>
      <c r="AA24" s="61" t="s">
        <v>37</v>
      </c>
      <c r="AB24" s="36" t="s">
        <v>127</v>
      </c>
      <c r="AC24" s="36" t="s">
        <v>46</v>
      </c>
      <c r="AD24" s="36" t="s">
        <v>80</v>
      </c>
      <c r="AE24" s="55">
        <v>0.5</v>
      </c>
      <c r="AF24" s="36" t="s">
        <v>127</v>
      </c>
      <c r="AG24" s="36" t="s">
        <v>52</v>
      </c>
      <c r="AH24" s="36" t="s">
        <v>128</v>
      </c>
      <c r="AI24" s="34" t="s">
        <v>97</v>
      </c>
      <c r="AJ24" s="36" t="s">
        <v>53</v>
      </c>
      <c r="AK24" s="36" t="s">
        <v>54</v>
      </c>
      <c r="AL24" s="38"/>
      <c r="AM24" s="2"/>
      <c r="AN24" s="4"/>
      <c r="AO24" s="2"/>
      <c r="AP24" s="4"/>
      <c r="AQ24" s="2"/>
      <c r="AR24" s="10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10"/>
      <c r="BP24" s="38"/>
      <c r="BQ24" s="34"/>
      <c r="BR24" s="51"/>
      <c r="BS24" s="72"/>
      <c r="BT24" s="34"/>
    </row>
    <row r="25" spans="1:94" ht="10.199999999999999" x14ac:dyDescent="0.2">
      <c r="A25" s="32"/>
      <c r="B25" s="34">
        <v>2</v>
      </c>
      <c r="C25" s="35" t="s">
        <v>55</v>
      </c>
      <c r="D25" s="35" t="s">
        <v>37</v>
      </c>
      <c r="E25" s="34" t="s">
        <v>140</v>
      </c>
      <c r="F25" s="32"/>
      <c r="G25" s="50" t="s">
        <v>118</v>
      </c>
      <c r="H25" s="101"/>
      <c r="I25" s="36" t="s">
        <v>117</v>
      </c>
      <c r="J25" s="36" t="s">
        <v>92</v>
      </c>
      <c r="K25" s="36" t="s">
        <v>347</v>
      </c>
      <c r="L25" s="36">
        <v>50</v>
      </c>
      <c r="M25" s="36">
        <v>1</v>
      </c>
      <c r="N25" s="36" t="s">
        <v>45</v>
      </c>
      <c r="O25" s="36"/>
      <c r="P25" s="36" t="s">
        <v>50</v>
      </c>
      <c r="Q25" s="36" t="s">
        <v>70</v>
      </c>
      <c r="R25" s="36" t="s">
        <v>77</v>
      </c>
      <c r="S25" s="36" t="s">
        <v>78</v>
      </c>
      <c r="T25" s="55">
        <v>0.3</v>
      </c>
      <c r="U25" s="55" t="s">
        <v>130</v>
      </c>
      <c r="V25" s="36" t="s">
        <v>127</v>
      </c>
      <c r="W25" s="36" t="s">
        <v>51</v>
      </c>
      <c r="X25" s="55">
        <v>0.3</v>
      </c>
      <c r="Y25" s="61" t="s">
        <v>37</v>
      </c>
      <c r="Z25" s="61" t="s">
        <v>37</v>
      </c>
      <c r="AA25" s="61" t="s">
        <v>37</v>
      </c>
      <c r="AB25" s="36" t="s">
        <v>127</v>
      </c>
      <c r="AC25" s="36" t="s">
        <v>46</v>
      </c>
      <c r="AD25" s="36" t="s">
        <v>80</v>
      </c>
      <c r="AE25" s="55">
        <v>0.5</v>
      </c>
      <c r="AF25" s="36" t="s">
        <v>127</v>
      </c>
      <c r="AG25" s="36" t="s">
        <v>52</v>
      </c>
      <c r="AH25" s="36" t="s">
        <v>128</v>
      </c>
      <c r="AI25" s="34" t="s">
        <v>97</v>
      </c>
      <c r="AJ25" s="36" t="s">
        <v>53</v>
      </c>
      <c r="AK25" s="36" t="s">
        <v>54</v>
      </c>
      <c r="AL25" s="38"/>
      <c r="AM25" s="2"/>
      <c r="AN25" s="4"/>
      <c r="AO25" s="2"/>
      <c r="AP25" s="4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10"/>
      <c r="BP25" s="38"/>
      <c r="BQ25" s="34"/>
      <c r="BR25" s="51"/>
      <c r="BS25" s="72"/>
      <c r="BT25" s="34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</row>
    <row r="26" spans="1:94" ht="10.199999999999999" x14ac:dyDescent="0.2">
      <c r="A26" s="32"/>
      <c r="B26" s="34">
        <v>3</v>
      </c>
      <c r="C26" s="35" t="s">
        <v>55</v>
      </c>
      <c r="D26" s="35" t="s">
        <v>37</v>
      </c>
      <c r="E26" s="34" t="s">
        <v>140</v>
      </c>
      <c r="F26" s="32"/>
      <c r="G26" s="50" t="s">
        <v>118</v>
      </c>
      <c r="H26" s="101"/>
      <c r="I26" s="36" t="s">
        <v>117</v>
      </c>
      <c r="J26" s="36" t="s">
        <v>92</v>
      </c>
      <c r="K26" s="36" t="s">
        <v>347</v>
      </c>
      <c r="L26" s="36">
        <v>50</v>
      </c>
      <c r="M26" s="36">
        <v>1</v>
      </c>
      <c r="N26" s="36" t="s">
        <v>45</v>
      </c>
      <c r="O26" s="36"/>
      <c r="P26" s="36" t="s">
        <v>50</v>
      </c>
      <c r="Q26" s="36" t="s">
        <v>70</v>
      </c>
      <c r="R26" s="36" t="s">
        <v>77</v>
      </c>
      <c r="S26" s="36" t="s">
        <v>78</v>
      </c>
      <c r="T26" s="55">
        <v>0.3</v>
      </c>
      <c r="U26" s="36" t="s">
        <v>126</v>
      </c>
      <c r="V26" s="55" t="s">
        <v>131</v>
      </c>
      <c r="W26" s="36" t="s">
        <v>51</v>
      </c>
      <c r="X26" s="55">
        <v>0.3</v>
      </c>
      <c r="Y26" s="61" t="s">
        <v>37</v>
      </c>
      <c r="Z26" s="61" t="s">
        <v>37</v>
      </c>
      <c r="AA26" s="61" t="s">
        <v>37</v>
      </c>
      <c r="AB26" s="55" t="s">
        <v>131</v>
      </c>
      <c r="AC26" s="36" t="s">
        <v>46</v>
      </c>
      <c r="AD26" s="36" t="s">
        <v>80</v>
      </c>
      <c r="AE26" s="55">
        <v>0.5</v>
      </c>
      <c r="AF26" s="55" t="s">
        <v>131</v>
      </c>
      <c r="AG26" s="36" t="s">
        <v>52</v>
      </c>
      <c r="AH26" s="36" t="s">
        <v>128</v>
      </c>
      <c r="AI26" s="34" t="s">
        <v>97</v>
      </c>
      <c r="AJ26" s="36" t="s">
        <v>53</v>
      </c>
      <c r="AK26" s="36" t="s">
        <v>54</v>
      </c>
      <c r="AL26" s="38"/>
      <c r="AM26" s="2"/>
      <c r="AN26" s="4"/>
      <c r="AO26" s="2"/>
      <c r="AP26" s="4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10"/>
      <c r="BP26" s="38"/>
      <c r="BQ26" s="34"/>
      <c r="BR26" s="51"/>
      <c r="BS26" s="72"/>
      <c r="BT26" s="34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</row>
    <row r="27" spans="1:94" ht="10.199999999999999" x14ac:dyDescent="0.2">
      <c r="A27" s="32"/>
      <c r="B27" s="34">
        <v>4</v>
      </c>
      <c r="C27" s="35" t="s">
        <v>55</v>
      </c>
      <c r="D27" s="35" t="s">
        <v>37</v>
      </c>
      <c r="E27" s="34" t="s">
        <v>140</v>
      </c>
      <c r="F27" s="32"/>
      <c r="G27" s="50" t="s">
        <v>118</v>
      </c>
      <c r="H27" s="101"/>
      <c r="I27" s="36" t="s">
        <v>117</v>
      </c>
      <c r="J27" s="36" t="s">
        <v>92</v>
      </c>
      <c r="K27" s="36" t="s">
        <v>347</v>
      </c>
      <c r="L27" s="36">
        <v>50</v>
      </c>
      <c r="M27" s="36">
        <v>1</v>
      </c>
      <c r="N27" s="36" t="s">
        <v>45</v>
      </c>
      <c r="O27" s="36"/>
      <c r="P27" s="36" t="s">
        <v>50</v>
      </c>
      <c r="Q27" s="36" t="s">
        <v>70</v>
      </c>
      <c r="R27" s="36" t="s">
        <v>77</v>
      </c>
      <c r="S27" s="55" t="s">
        <v>132</v>
      </c>
      <c r="T27" s="36">
        <v>0.4</v>
      </c>
      <c r="U27" s="36" t="s">
        <v>126</v>
      </c>
      <c r="V27" s="36" t="s">
        <v>127</v>
      </c>
      <c r="W27" s="36" t="s">
        <v>51</v>
      </c>
      <c r="X27" s="36">
        <v>0.4</v>
      </c>
      <c r="Y27" s="61" t="s">
        <v>37</v>
      </c>
      <c r="Z27" s="61" t="s">
        <v>37</v>
      </c>
      <c r="AA27" s="61" t="s">
        <v>37</v>
      </c>
      <c r="AB27" s="36" t="s">
        <v>127</v>
      </c>
      <c r="AC27" s="36" t="s">
        <v>46</v>
      </c>
      <c r="AD27" s="55" t="s">
        <v>133</v>
      </c>
      <c r="AE27" s="36">
        <v>0.6</v>
      </c>
      <c r="AF27" s="36" t="s">
        <v>127</v>
      </c>
      <c r="AG27" s="36" t="s">
        <v>52</v>
      </c>
      <c r="AH27" s="36" t="s">
        <v>128</v>
      </c>
      <c r="AI27" s="34" t="s">
        <v>97</v>
      </c>
      <c r="AJ27" s="36" t="s">
        <v>53</v>
      </c>
      <c r="AK27" s="36" t="s">
        <v>54</v>
      </c>
      <c r="AL27" s="38"/>
      <c r="AM27" s="2"/>
      <c r="AN27" s="4"/>
      <c r="AO27" s="2"/>
      <c r="AP27" s="4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10"/>
      <c r="BP27" s="38"/>
      <c r="BQ27" s="34"/>
      <c r="BR27" s="51"/>
      <c r="BS27" s="72"/>
      <c r="BT27" s="34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</row>
    <row r="28" spans="1:94" ht="10.199999999999999" x14ac:dyDescent="0.2">
      <c r="A28" s="32"/>
      <c r="B28" s="34">
        <v>5</v>
      </c>
      <c r="C28" s="35" t="s">
        <v>55</v>
      </c>
      <c r="D28" s="35" t="s">
        <v>37</v>
      </c>
      <c r="E28" s="34" t="s">
        <v>140</v>
      </c>
      <c r="F28" s="32"/>
      <c r="G28" s="50" t="s">
        <v>118</v>
      </c>
      <c r="H28" s="101"/>
      <c r="I28" s="36" t="s">
        <v>117</v>
      </c>
      <c r="J28" s="36" t="s">
        <v>92</v>
      </c>
      <c r="K28" s="36" t="s">
        <v>347</v>
      </c>
      <c r="L28" s="36">
        <v>50</v>
      </c>
      <c r="M28" s="36">
        <v>1</v>
      </c>
      <c r="N28" s="36" t="s">
        <v>45</v>
      </c>
      <c r="O28" s="36"/>
      <c r="P28" s="36" t="s">
        <v>50</v>
      </c>
      <c r="Q28" s="36" t="s">
        <v>70</v>
      </c>
      <c r="R28" s="36" t="s">
        <v>77</v>
      </c>
      <c r="S28" s="36" t="s">
        <v>78</v>
      </c>
      <c r="T28" s="36">
        <v>0.4</v>
      </c>
      <c r="U28" s="36" t="s">
        <v>126</v>
      </c>
      <c r="V28" s="36" t="s">
        <v>127</v>
      </c>
      <c r="W28" s="36" t="s">
        <v>51</v>
      </c>
      <c r="X28" s="36">
        <v>0.4</v>
      </c>
      <c r="Y28" s="61" t="s">
        <v>37</v>
      </c>
      <c r="Z28" s="61" t="s">
        <v>37</v>
      </c>
      <c r="AA28" s="61" t="s">
        <v>37</v>
      </c>
      <c r="AB28" s="36" t="s">
        <v>127</v>
      </c>
      <c r="AC28" s="36" t="s">
        <v>46</v>
      </c>
      <c r="AD28" s="36" t="s">
        <v>80</v>
      </c>
      <c r="AE28" s="36">
        <v>0.6</v>
      </c>
      <c r="AF28" s="36" t="s">
        <v>127</v>
      </c>
      <c r="AG28" s="36" t="s">
        <v>52</v>
      </c>
      <c r="AH28" s="55" t="s">
        <v>134</v>
      </c>
      <c r="AI28" s="34" t="s">
        <v>97</v>
      </c>
      <c r="AJ28" s="36" t="s">
        <v>53</v>
      </c>
      <c r="AK28" s="36" t="s">
        <v>54</v>
      </c>
      <c r="AL28" s="38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10"/>
      <c r="BP28" s="38"/>
      <c r="BQ28" s="34"/>
      <c r="BR28" s="51"/>
      <c r="BS28" s="72"/>
      <c r="BT28" s="34"/>
      <c r="BV28" s="78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8"/>
      <c r="CO28" s="78"/>
      <c r="CP28" s="78"/>
    </row>
    <row r="29" spans="1:94" ht="10.199999999999999" x14ac:dyDescent="0.2">
      <c r="A29" s="32"/>
      <c r="B29" s="34">
        <v>6</v>
      </c>
      <c r="C29" s="35" t="s">
        <v>55</v>
      </c>
      <c r="D29" s="35" t="s">
        <v>37</v>
      </c>
      <c r="E29" s="34" t="s">
        <v>140</v>
      </c>
      <c r="F29" s="32"/>
      <c r="G29" s="37" t="s">
        <v>39</v>
      </c>
      <c r="H29" s="101"/>
      <c r="I29" s="36" t="s">
        <v>117</v>
      </c>
      <c r="J29" s="36" t="s">
        <v>92</v>
      </c>
      <c r="K29" s="36" t="s">
        <v>347</v>
      </c>
      <c r="L29" s="36">
        <v>50</v>
      </c>
      <c r="M29" s="36">
        <v>1</v>
      </c>
      <c r="N29" s="36" t="s">
        <v>45</v>
      </c>
      <c r="O29" s="36"/>
      <c r="P29" s="36" t="s">
        <v>50</v>
      </c>
      <c r="Q29" s="36" t="s">
        <v>70</v>
      </c>
      <c r="R29" s="36" t="s">
        <v>77</v>
      </c>
      <c r="S29" s="36" t="s">
        <v>78</v>
      </c>
      <c r="T29" s="36">
        <v>0.4</v>
      </c>
      <c r="U29" s="36" t="s">
        <v>126</v>
      </c>
      <c r="V29" s="36" t="s">
        <v>127</v>
      </c>
      <c r="W29" s="36" t="s">
        <v>51</v>
      </c>
      <c r="X29" s="36">
        <v>0.4</v>
      </c>
      <c r="Y29" s="61" t="s">
        <v>37</v>
      </c>
      <c r="Z29" s="61" t="s">
        <v>37</v>
      </c>
      <c r="AA29" s="61" t="s">
        <v>37</v>
      </c>
      <c r="AB29" s="36" t="s">
        <v>127</v>
      </c>
      <c r="AC29" s="36" t="s">
        <v>46</v>
      </c>
      <c r="AD29" s="36" t="s">
        <v>80</v>
      </c>
      <c r="AE29" s="36">
        <v>0.6</v>
      </c>
      <c r="AF29" s="36" t="s">
        <v>127</v>
      </c>
      <c r="AG29" s="36" t="s">
        <v>52</v>
      </c>
      <c r="AH29" s="55" t="s">
        <v>135</v>
      </c>
      <c r="AI29" s="34" t="s">
        <v>97</v>
      </c>
      <c r="AJ29" s="36" t="s">
        <v>53</v>
      </c>
      <c r="AK29" s="36" t="s">
        <v>54</v>
      </c>
      <c r="AL29" s="38"/>
      <c r="AM29" s="5">
        <v>301.60245143999998</v>
      </c>
      <c r="AN29" s="4">
        <v>16892.1889648</v>
      </c>
      <c r="AO29" s="2">
        <v>111.28958685400001</v>
      </c>
      <c r="AP29" s="83">
        <v>54.240466594700003</v>
      </c>
      <c r="AQ29" s="2">
        <v>176.236746181</v>
      </c>
      <c r="AR29" s="5">
        <v>3004.0002441400002</v>
      </c>
      <c r="AS29" s="2">
        <v>94.0482663067</v>
      </c>
      <c r="AT29" s="2">
        <v>29.851845756199999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10"/>
      <c r="BP29" s="38"/>
      <c r="BQ29" s="34"/>
      <c r="BR29" s="51"/>
      <c r="BS29" s="72" t="s">
        <v>141</v>
      </c>
      <c r="BT29" s="34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</row>
    <row r="30" spans="1:94" ht="10.199999999999999" x14ac:dyDescent="0.2">
      <c r="A30" s="32"/>
      <c r="B30" s="34">
        <v>7</v>
      </c>
      <c r="C30" s="35" t="s">
        <v>55</v>
      </c>
      <c r="D30" s="35" t="s">
        <v>37</v>
      </c>
      <c r="E30" s="34" t="s">
        <v>140</v>
      </c>
      <c r="F30" s="32"/>
      <c r="G30" s="37" t="s">
        <v>39</v>
      </c>
      <c r="H30" s="101"/>
      <c r="I30" s="36" t="s">
        <v>117</v>
      </c>
      <c r="J30" s="36" t="s">
        <v>92</v>
      </c>
      <c r="K30" s="36" t="s">
        <v>347</v>
      </c>
      <c r="L30" s="36">
        <v>50</v>
      </c>
      <c r="M30" s="36">
        <v>1</v>
      </c>
      <c r="N30" s="36" t="s">
        <v>45</v>
      </c>
      <c r="O30" s="36"/>
      <c r="P30" s="36" t="s">
        <v>50</v>
      </c>
      <c r="Q30" s="36" t="s">
        <v>70</v>
      </c>
      <c r="R30" s="36" t="s">
        <v>77</v>
      </c>
      <c r="S30" s="36" t="s">
        <v>78</v>
      </c>
      <c r="T30" s="36">
        <v>0.4</v>
      </c>
      <c r="U30" s="36" t="s">
        <v>126</v>
      </c>
      <c r="V30" s="55" t="s">
        <v>136</v>
      </c>
      <c r="W30" s="36" t="s">
        <v>51</v>
      </c>
      <c r="X30" s="36">
        <v>0.4</v>
      </c>
      <c r="Y30" s="61" t="s">
        <v>37</v>
      </c>
      <c r="Z30" s="61" t="s">
        <v>37</v>
      </c>
      <c r="AA30" s="61" t="s">
        <v>37</v>
      </c>
      <c r="AB30" s="55" t="s">
        <v>136</v>
      </c>
      <c r="AC30" s="36" t="s">
        <v>46</v>
      </c>
      <c r="AD30" s="36" t="s">
        <v>80</v>
      </c>
      <c r="AE30" s="36">
        <v>0.6</v>
      </c>
      <c r="AF30" s="55" t="s">
        <v>136</v>
      </c>
      <c r="AG30" s="36" t="s">
        <v>52</v>
      </c>
      <c r="AH30" s="36" t="s">
        <v>128</v>
      </c>
      <c r="AI30" s="34" t="s">
        <v>97</v>
      </c>
      <c r="AJ30" s="36" t="s">
        <v>53</v>
      </c>
      <c r="AK30" s="36" t="s">
        <v>54</v>
      </c>
      <c r="AL30" s="38"/>
      <c r="AM30" s="5">
        <v>75.434106862899995</v>
      </c>
      <c r="AN30" s="5">
        <v>29.617054939300001</v>
      </c>
      <c r="AO30" s="5">
        <v>65.269473523599999</v>
      </c>
      <c r="AP30" s="83">
        <v>31.8993703127</v>
      </c>
      <c r="AQ30" s="2">
        <v>68.242052002400001</v>
      </c>
      <c r="AR30" s="5">
        <v>33.5796848536</v>
      </c>
      <c r="AS30" s="2">
        <v>65.212888820900005</v>
      </c>
      <c r="AT30" s="83">
        <v>33.993273913899998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10"/>
      <c r="BP30" s="38"/>
      <c r="BQ30" s="34"/>
      <c r="BR30" s="51"/>
      <c r="BS30" s="72" t="s">
        <v>142</v>
      </c>
      <c r="BT30" s="34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</row>
    <row r="31" spans="1:94" ht="10.199999999999999" x14ac:dyDescent="0.2">
      <c r="A31" s="32"/>
      <c r="B31" s="34">
        <v>8</v>
      </c>
      <c r="C31" s="35" t="s">
        <v>55</v>
      </c>
      <c r="D31" s="35" t="s">
        <v>37</v>
      </c>
      <c r="E31" s="34" t="s">
        <v>140</v>
      </c>
      <c r="F31" s="32"/>
      <c r="G31" s="37" t="s">
        <v>39</v>
      </c>
      <c r="H31" s="101"/>
      <c r="I31" s="36" t="s">
        <v>117</v>
      </c>
      <c r="J31" s="36" t="s">
        <v>92</v>
      </c>
      <c r="K31" s="36" t="s">
        <v>347</v>
      </c>
      <c r="L31" s="36">
        <v>50</v>
      </c>
      <c r="M31" s="36">
        <v>1</v>
      </c>
      <c r="N31" s="36" t="s">
        <v>45</v>
      </c>
      <c r="O31" s="36"/>
      <c r="P31" s="36" t="s">
        <v>50</v>
      </c>
      <c r="Q31" s="36" t="s">
        <v>70</v>
      </c>
      <c r="R31" s="36" t="s">
        <v>77</v>
      </c>
      <c r="S31" s="36" t="s">
        <v>78</v>
      </c>
      <c r="T31" s="36">
        <v>0.4</v>
      </c>
      <c r="U31" s="36" t="s">
        <v>126</v>
      </c>
      <c r="V31" s="55" t="s">
        <v>137</v>
      </c>
      <c r="W31" s="36" t="s">
        <v>51</v>
      </c>
      <c r="X31" s="36">
        <v>0.4</v>
      </c>
      <c r="Y31" s="61" t="s">
        <v>37</v>
      </c>
      <c r="Z31" s="61" t="s">
        <v>37</v>
      </c>
      <c r="AA31" s="61" t="s">
        <v>37</v>
      </c>
      <c r="AB31" s="55" t="s">
        <v>137</v>
      </c>
      <c r="AC31" s="36" t="s">
        <v>46</v>
      </c>
      <c r="AD31" s="36" t="s">
        <v>80</v>
      </c>
      <c r="AE31" s="36">
        <v>0.6</v>
      </c>
      <c r="AF31" s="55" t="s">
        <v>137</v>
      </c>
      <c r="AG31" s="36" t="s">
        <v>52</v>
      </c>
      <c r="AH31" s="36" t="s">
        <v>128</v>
      </c>
      <c r="AI31" s="34" t="s">
        <v>97</v>
      </c>
      <c r="AJ31" s="36" t="s">
        <v>53</v>
      </c>
      <c r="AK31" s="36" t="s">
        <v>54</v>
      </c>
      <c r="AL31" s="38"/>
      <c r="AM31" s="5">
        <v>67.039791714100005</v>
      </c>
      <c r="AN31" s="5">
        <v>36.455418229099998</v>
      </c>
      <c r="AO31" s="83">
        <v>67.975876537100007</v>
      </c>
      <c r="AP31" s="83">
        <v>50.544086217900002</v>
      </c>
      <c r="AQ31" s="5">
        <v>65.323341606200003</v>
      </c>
      <c r="AR31" s="5">
        <v>41.869293928099999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10"/>
      <c r="BP31" s="38"/>
      <c r="BQ31" s="34"/>
      <c r="BR31" s="51"/>
      <c r="BS31" s="65" t="s">
        <v>143</v>
      </c>
      <c r="BT31" s="34"/>
      <c r="BV31" s="78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8"/>
      <c r="CO31" s="78"/>
      <c r="CP31" s="78"/>
    </row>
    <row r="32" spans="1:94" ht="10.199999999999999" x14ac:dyDescent="0.2">
      <c r="A32" s="32"/>
      <c r="B32" s="34">
        <v>9</v>
      </c>
      <c r="C32" s="35" t="s">
        <v>55</v>
      </c>
      <c r="D32" s="35" t="s">
        <v>37</v>
      </c>
      <c r="E32" s="34" t="s">
        <v>140</v>
      </c>
      <c r="F32" s="32"/>
      <c r="G32" s="37" t="s">
        <v>39</v>
      </c>
      <c r="H32" s="101"/>
      <c r="I32" s="36" t="s">
        <v>117</v>
      </c>
      <c r="J32" s="36" t="s">
        <v>92</v>
      </c>
      <c r="K32" s="36" t="s">
        <v>347</v>
      </c>
      <c r="L32" s="36">
        <v>50</v>
      </c>
      <c r="M32" s="36">
        <v>1</v>
      </c>
      <c r="N32" s="36" t="s">
        <v>45</v>
      </c>
      <c r="O32" s="36"/>
      <c r="P32" s="36" t="s">
        <v>50</v>
      </c>
      <c r="Q32" s="36" t="s">
        <v>70</v>
      </c>
      <c r="R32" s="36" t="s">
        <v>77</v>
      </c>
      <c r="S32" s="36" t="s">
        <v>78</v>
      </c>
      <c r="T32" s="36">
        <v>0.4</v>
      </c>
      <c r="U32" s="36" t="s">
        <v>126</v>
      </c>
      <c r="V32" s="55" t="s">
        <v>139</v>
      </c>
      <c r="W32" s="36" t="s">
        <v>51</v>
      </c>
      <c r="X32" s="36">
        <v>0.4</v>
      </c>
      <c r="Y32" s="61" t="s">
        <v>37</v>
      </c>
      <c r="Z32" s="61" t="s">
        <v>37</v>
      </c>
      <c r="AA32" s="61" t="s">
        <v>37</v>
      </c>
      <c r="AB32" s="55" t="s">
        <v>139</v>
      </c>
      <c r="AC32" s="36" t="s">
        <v>46</v>
      </c>
      <c r="AD32" s="36" t="s">
        <v>80</v>
      </c>
      <c r="AE32" s="36">
        <v>0.6</v>
      </c>
      <c r="AF32" s="55" t="s">
        <v>139</v>
      </c>
      <c r="AG32" s="36" t="s">
        <v>52</v>
      </c>
      <c r="AH32" s="36" t="s">
        <v>128</v>
      </c>
      <c r="AI32" s="34" t="s">
        <v>113</v>
      </c>
      <c r="AJ32" s="36" t="s">
        <v>53</v>
      </c>
      <c r="AK32" s="36" t="s">
        <v>54</v>
      </c>
      <c r="AL32" s="38"/>
      <c r="AM32" s="5">
        <v>67.380947430899994</v>
      </c>
      <c r="AN32" s="5">
        <v>36.510327816</v>
      </c>
      <c r="AO32" s="83">
        <v>79.456477772100001</v>
      </c>
      <c r="AP32" s="83">
        <v>50.3559608459</v>
      </c>
      <c r="AQ32" s="5">
        <v>66.444972988000004</v>
      </c>
      <c r="AR32" s="5">
        <v>35.984395682799999</v>
      </c>
      <c r="AS32" s="83">
        <v>58.0789651455</v>
      </c>
      <c r="AT32" s="83">
        <v>34.812013804899998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10"/>
      <c r="BP32" s="38"/>
      <c r="BQ32" s="34"/>
      <c r="BR32" s="51"/>
      <c r="BS32" s="72" t="s">
        <v>144</v>
      </c>
      <c r="BT32" s="34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</row>
    <row r="33" spans="1:97" ht="10.199999999999999" x14ac:dyDescent="0.2">
      <c r="A33" s="32"/>
      <c r="B33" s="34">
        <v>10</v>
      </c>
      <c r="C33" s="35" t="s">
        <v>55</v>
      </c>
      <c r="D33" s="35" t="s">
        <v>37</v>
      </c>
      <c r="E33" s="34" t="s">
        <v>140</v>
      </c>
      <c r="F33" s="32"/>
      <c r="G33" s="37" t="s">
        <v>39</v>
      </c>
      <c r="H33" s="101"/>
      <c r="I33" s="36" t="s">
        <v>117</v>
      </c>
      <c r="J33" s="36" t="s">
        <v>92</v>
      </c>
      <c r="K33" s="36" t="s">
        <v>347</v>
      </c>
      <c r="L33" s="36">
        <v>50</v>
      </c>
      <c r="M33" s="36">
        <v>1</v>
      </c>
      <c r="N33" s="36" t="s">
        <v>45</v>
      </c>
      <c r="O33" s="36"/>
      <c r="P33" s="36" t="s">
        <v>50</v>
      </c>
      <c r="Q33" s="36" t="s">
        <v>70</v>
      </c>
      <c r="R33" s="36" t="s">
        <v>77</v>
      </c>
      <c r="S33" s="36" t="s">
        <v>78</v>
      </c>
      <c r="T33" s="36">
        <v>0.4</v>
      </c>
      <c r="U33" s="36" t="s">
        <v>126</v>
      </c>
      <c r="V33" s="36" t="s">
        <v>127</v>
      </c>
      <c r="W33" s="36" t="s">
        <v>51</v>
      </c>
      <c r="X33" s="36">
        <v>0.4</v>
      </c>
      <c r="Y33" s="61" t="s">
        <v>37</v>
      </c>
      <c r="Z33" s="61" t="s">
        <v>37</v>
      </c>
      <c r="AA33" s="61" t="s">
        <v>37</v>
      </c>
      <c r="AB33" s="36" t="s">
        <v>127</v>
      </c>
      <c r="AC33" s="36" t="s">
        <v>46</v>
      </c>
      <c r="AD33" s="36" t="s">
        <v>80</v>
      </c>
      <c r="AE33" s="36">
        <v>0.6</v>
      </c>
      <c r="AF33" s="36" t="s">
        <v>127</v>
      </c>
      <c r="AG33" s="36" t="s">
        <v>52</v>
      </c>
      <c r="AH33" s="36" t="s">
        <v>128</v>
      </c>
      <c r="AI33" s="34" t="s">
        <v>113</v>
      </c>
      <c r="AJ33" s="36" t="s">
        <v>53</v>
      </c>
      <c r="AK33" s="36" t="s">
        <v>54</v>
      </c>
      <c r="AL33" s="38"/>
      <c r="AM33" s="5">
        <v>75.310513687899999</v>
      </c>
      <c r="AN33" s="5">
        <v>40.291246891</v>
      </c>
      <c r="AO33" s="83">
        <v>78.653348225499997</v>
      </c>
      <c r="AP33" s="83">
        <v>44.365458250000003</v>
      </c>
      <c r="AQ33" s="5">
        <v>77.210738532500002</v>
      </c>
      <c r="AR33" s="5">
        <v>13.9765846729</v>
      </c>
      <c r="AS33" s="83">
        <v>79.274264788599993</v>
      </c>
      <c r="AT33" s="83">
        <v>41.260576844200003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10"/>
      <c r="BP33" s="38"/>
      <c r="BQ33" s="34"/>
      <c r="BR33" s="51"/>
      <c r="BS33" s="72" t="s">
        <v>221</v>
      </c>
      <c r="BT33" s="34"/>
    </row>
    <row r="34" spans="1:97" ht="10.199999999999999" x14ac:dyDescent="0.2">
      <c r="A34" s="32"/>
      <c r="B34" s="34">
        <v>11</v>
      </c>
      <c r="C34" s="35" t="s">
        <v>55</v>
      </c>
      <c r="D34" s="35" t="s">
        <v>37</v>
      </c>
      <c r="E34" s="34" t="s">
        <v>140</v>
      </c>
      <c r="F34" s="32"/>
      <c r="G34" s="37" t="s">
        <v>39</v>
      </c>
      <c r="H34" s="101"/>
      <c r="I34" s="36" t="s">
        <v>117</v>
      </c>
      <c r="J34" s="36" t="s">
        <v>92</v>
      </c>
      <c r="K34" s="36" t="s">
        <v>347</v>
      </c>
      <c r="L34" s="36">
        <v>50</v>
      </c>
      <c r="M34" s="36">
        <v>1</v>
      </c>
      <c r="N34" s="36" t="s">
        <v>45</v>
      </c>
      <c r="O34" s="36"/>
      <c r="P34" s="36" t="s">
        <v>50</v>
      </c>
      <c r="Q34" s="36" t="s">
        <v>70</v>
      </c>
      <c r="R34" s="36" t="s">
        <v>77</v>
      </c>
      <c r="S34" s="36" t="s">
        <v>78</v>
      </c>
      <c r="T34" s="55">
        <v>0.3</v>
      </c>
      <c r="U34" s="36" t="s">
        <v>126</v>
      </c>
      <c r="V34" s="36" t="s">
        <v>127</v>
      </c>
      <c r="W34" s="36" t="s">
        <v>51</v>
      </c>
      <c r="X34" s="55">
        <v>0.2</v>
      </c>
      <c r="Y34" s="61" t="s">
        <v>37</v>
      </c>
      <c r="Z34" s="61" t="s">
        <v>37</v>
      </c>
      <c r="AA34" s="61" t="s">
        <v>37</v>
      </c>
      <c r="AB34" s="36" t="s">
        <v>127</v>
      </c>
      <c r="AC34" s="36" t="s">
        <v>46</v>
      </c>
      <c r="AD34" s="36" t="s">
        <v>80</v>
      </c>
      <c r="AE34" s="36">
        <v>0.6</v>
      </c>
      <c r="AF34" s="36" t="s">
        <v>127</v>
      </c>
      <c r="AG34" s="36" t="s">
        <v>52</v>
      </c>
      <c r="AH34" s="36" t="s">
        <v>128</v>
      </c>
      <c r="AI34" s="34" t="s">
        <v>113</v>
      </c>
      <c r="AJ34" s="36" t="s">
        <v>53</v>
      </c>
      <c r="AK34" s="36" t="s">
        <v>54</v>
      </c>
      <c r="AL34" s="38"/>
      <c r="AM34" s="5">
        <v>67.827765775399996</v>
      </c>
      <c r="AN34" s="5">
        <v>41.0564548969</v>
      </c>
      <c r="AO34" s="2">
        <v>73.961524739400005</v>
      </c>
      <c r="AP34" s="83">
        <v>32.484589099899999</v>
      </c>
      <c r="AQ34" s="5">
        <v>78.233299234599997</v>
      </c>
      <c r="AR34" s="5">
        <v>39.546580910700001</v>
      </c>
      <c r="AS34" s="83">
        <v>69.422003711499997</v>
      </c>
      <c r="AT34" s="83">
        <v>37.500418662999998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10"/>
      <c r="BP34" s="38"/>
      <c r="BQ34" s="34"/>
      <c r="BR34" s="51"/>
      <c r="BS34" s="72" t="s">
        <v>145</v>
      </c>
      <c r="BT34" s="34"/>
    </row>
    <row r="35" spans="1:97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73"/>
      <c r="CE35" s="73"/>
      <c r="CF35" s="73"/>
      <c r="CG35" s="73"/>
      <c r="CH35" s="73"/>
      <c r="CI35" s="73"/>
      <c r="CJ35" s="73"/>
      <c r="CK35" s="73"/>
      <c r="CL35" s="73"/>
      <c r="CM35" s="73"/>
    </row>
    <row r="36" spans="1:97" s="46" customFormat="1" ht="10.199999999999999" x14ac:dyDescent="0.2">
      <c r="A36" s="32"/>
      <c r="B36" s="32" t="s">
        <v>41</v>
      </c>
      <c r="C36" s="43"/>
      <c r="D36" s="43"/>
      <c r="E36" s="32" t="s">
        <v>146</v>
      </c>
      <c r="F36" s="32"/>
      <c r="G36" s="32"/>
      <c r="H36" s="32" t="s">
        <v>239</v>
      </c>
      <c r="I36" s="32" t="s">
        <v>117</v>
      </c>
      <c r="J36" s="32" t="s">
        <v>170</v>
      </c>
      <c r="K36" s="32" t="s">
        <v>348</v>
      </c>
      <c r="L36" s="32">
        <v>50</v>
      </c>
      <c r="M36" s="32">
        <v>1</v>
      </c>
      <c r="N36" s="32" t="s">
        <v>45</v>
      </c>
      <c r="O36" s="32">
        <v>62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32"/>
      <c r="BQ36" s="32"/>
      <c r="BR36" s="43"/>
      <c r="BS36" s="74"/>
      <c r="BT36" s="32"/>
    </row>
    <row r="37" spans="1:97" ht="10.199999999999999" x14ac:dyDescent="0.2">
      <c r="A37" s="32"/>
      <c r="B37" s="34">
        <v>0</v>
      </c>
      <c r="C37" s="51" t="s">
        <v>168</v>
      </c>
      <c r="D37" s="51" t="s">
        <v>37</v>
      </c>
      <c r="E37" s="34" t="s">
        <v>146</v>
      </c>
      <c r="F37" s="32"/>
      <c r="G37" s="37" t="s">
        <v>39</v>
      </c>
      <c r="H37" s="101" t="s">
        <v>239</v>
      </c>
      <c r="I37" s="34" t="s">
        <v>169</v>
      </c>
      <c r="J37" s="34" t="s">
        <v>170</v>
      </c>
      <c r="K37" s="34" t="s">
        <v>348</v>
      </c>
      <c r="L37" s="34">
        <v>60</v>
      </c>
      <c r="M37" s="34">
        <v>1</v>
      </c>
      <c r="N37" s="34" t="s">
        <v>45</v>
      </c>
      <c r="O37" s="34">
        <v>62</v>
      </c>
      <c r="P37" s="34" t="s">
        <v>242</v>
      </c>
      <c r="Q37" s="34" t="s">
        <v>46</v>
      </c>
      <c r="R37" s="34" t="s">
        <v>190</v>
      </c>
      <c r="S37" s="34" t="s">
        <v>174</v>
      </c>
      <c r="T37" s="34" t="s">
        <v>175</v>
      </c>
      <c r="U37" s="34" t="s">
        <v>176</v>
      </c>
      <c r="V37" s="34" t="s">
        <v>127</v>
      </c>
      <c r="W37" s="34" t="s">
        <v>178</v>
      </c>
      <c r="X37" s="34" t="s">
        <v>184</v>
      </c>
      <c r="Y37" s="34" t="s">
        <v>186</v>
      </c>
      <c r="Z37" s="34" t="s">
        <v>171</v>
      </c>
      <c r="AA37" s="34" t="s">
        <v>172</v>
      </c>
      <c r="AB37" s="34" t="s">
        <v>127</v>
      </c>
      <c r="AC37" s="34" t="s">
        <v>46</v>
      </c>
      <c r="AD37" s="34" t="s">
        <v>179</v>
      </c>
      <c r="AE37" s="34" t="s">
        <v>183</v>
      </c>
      <c r="AF37" s="34" t="s">
        <v>127</v>
      </c>
      <c r="AG37" s="34" t="s">
        <v>58</v>
      </c>
      <c r="AH37" s="34" t="s">
        <v>128</v>
      </c>
      <c r="AI37" s="34" t="s">
        <v>188</v>
      </c>
      <c r="AJ37" s="34" t="s">
        <v>53</v>
      </c>
      <c r="AK37" s="34" t="s">
        <v>54</v>
      </c>
      <c r="AL37" s="38"/>
      <c r="AM37" s="2">
        <v>45.760970427099998</v>
      </c>
      <c r="AN37" s="2">
        <v>40.884015655200002</v>
      </c>
      <c r="AO37" s="2">
        <v>44.014390123200002</v>
      </c>
      <c r="AP37" s="2">
        <v>42.181020523400001</v>
      </c>
      <c r="AQ37" s="2">
        <v>44.9875713068</v>
      </c>
      <c r="AR37" s="2">
        <v>40.4426380791</v>
      </c>
      <c r="AS37" s="2">
        <v>43.881827012000002</v>
      </c>
      <c r="AT37" s="2">
        <v>44.187634136200003</v>
      </c>
      <c r="AU37" s="2">
        <v>41.736475208599998</v>
      </c>
      <c r="AV37" s="2">
        <v>40.252658550699998</v>
      </c>
      <c r="AW37" s="55"/>
      <c r="AX37" s="55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03">
        <v>40.974152486599998</v>
      </c>
      <c r="BN37" s="103">
        <v>40.252479559299999</v>
      </c>
      <c r="BO37" s="10">
        <v>60</v>
      </c>
      <c r="BP37" s="38"/>
      <c r="BQ37" s="34"/>
      <c r="BR37" s="51"/>
      <c r="BS37" s="72" t="s">
        <v>218</v>
      </c>
      <c r="BT37" s="34"/>
    </row>
    <row r="38" spans="1:97" ht="10.199999999999999" x14ac:dyDescent="0.2">
      <c r="A38" s="32"/>
      <c r="B38" s="34">
        <v>1</v>
      </c>
      <c r="C38" s="51" t="s">
        <v>168</v>
      </c>
      <c r="D38" s="51" t="s">
        <v>37</v>
      </c>
      <c r="E38" s="34" t="s">
        <v>146</v>
      </c>
      <c r="F38" s="32"/>
      <c r="G38" s="37" t="s">
        <v>39</v>
      </c>
      <c r="H38" s="101" t="s">
        <v>239</v>
      </c>
      <c r="I38" s="34" t="s">
        <v>169</v>
      </c>
      <c r="J38" s="34" t="s">
        <v>170</v>
      </c>
      <c r="K38" s="34" t="s">
        <v>348</v>
      </c>
      <c r="L38" s="34">
        <v>60</v>
      </c>
      <c r="M38" s="34">
        <v>1</v>
      </c>
      <c r="N38" s="34" t="s">
        <v>45</v>
      </c>
      <c r="O38" s="34">
        <v>62</v>
      </c>
      <c r="P38" s="34" t="s">
        <v>242</v>
      </c>
      <c r="Q38" s="34" t="s">
        <v>46</v>
      </c>
      <c r="R38" s="34" t="s">
        <v>190</v>
      </c>
      <c r="S38" s="34" t="s">
        <v>189</v>
      </c>
      <c r="T38" s="34" t="s">
        <v>191</v>
      </c>
      <c r="U38" s="34" t="s">
        <v>192</v>
      </c>
      <c r="V38" s="34" t="s">
        <v>127</v>
      </c>
      <c r="W38" s="34" t="s">
        <v>178</v>
      </c>
      <c r="X38" s="34" t="s">
        <v>194</v>
      </c>
      <c r="Y38" s="34" t="s">
        <v>193</v>
      </c>
      <c r="Z38" s="34" t="s">
        <v>171</v>
      </c>
      <c r="AA38" s="34" t="s">
        <v>195</v>
      </c>
      <c r="AB38" s="34" t="s">
        <v>127</v>
      </c>
      <c r="AC38" s="34" t="s">
        <v>46</v>
      </c>
      <c r="AD38" s="34" t="s">
        <v>179</v>
      </c>
      <c r="AE38" s="34" t="s">
        <v>184</v>
      </c>
      <c r="AF38" s="34" t="s">
        <v>127</v>
      </c>
      <c r="AG38" s="34" t="s">
        <v>58</v>
      </c>
      <c r="AH38" s="34" t="s">
        <v>128</v>
      </c>
      <c r="AI38" s="34" t="s">
        <v>196</v>
      </c>
      <c r="AJ38" s="34" t="s">
        <v>53</v>
      </c>
      <c r="AK38" s="34" t="s">
        <v>54</v>
      </c>
      <c r="AL38" s="38"/>
      <c r="AM38" s="2">
        <v>44.922661188600003</v>
      </c>
      <c r="AN38" s="2">
        <v>42.418497072800001</v>
      </c>
      <c r="AO38" s="2">
        <v>44.0645268942</v>
      </c>
      <c r="AP38" s="2">
        <v>41.687080094000002</v>
      </c>
      <c r="AQ38" s="2">
        <v>44.907551962100001</v>
      </c>
      <c r="AR38" s="2">
        <v>46.189045870000001</v>
      </c>
      <c r="AS38" s="2">
        <v>41.889941698400001</v>
      </c>
      <c r="AT38" s="2">
        <v>40.415627317199998</v>
      </c>
      <c r="AU38" s="2">
        <v>41.813179335299999</v>
      </c>
      <c r="AV38" s="2">
        <v>40.273637155899998</v>
      </c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04">
        <v>42.314071614500001</v>
      </c>
      <c r="BN38" s="104">
        <v>41.453146885099997</v>
      </c>
      <c r="BO38" s="10">
        <v>60</v>
      </c>
      <c r="BP38" s="38"/>
      <c r="BQ38" s="34"/>
      <c r="BR38" s="51"/>
      <c r="BS38" s="72" t="s">
        <v>219</v>
      </c>
      <c r="BT38" s="34"/>
    </row>
    <row r="39" spans="1:97" ht="10.199999999999999" x14ac:dyDescent="0.2">
      <c r="A39" s="32"/>
      <c r="B39" s="34">
        <v>2</v>
      </c>
      <c r="C39" s="51" t="s">
        <v>168</v>
      </c>
      <c r="D39" s="51" t="s">
        <v>37</v>
      </c>
      <c r="E39" s="34" t="s">
        <v>146</v>
      </c>
      <c r="F39" s="32"/>
      <c r="G39" s="37" t="s">
        <v>39</v>
      </c>
      <c r="H39" s="101" t="s">
        <v>239</v>
      </c>
      <c r="I39" s="34" t="s">
        <v>169</v>
      </c>
      <c r="J39" s="34" t="s">
        <v>170</v>
      </c>
      <c r="K39" s="34" t="s">
        <v>348</v>
      </c>
      <c r="L39" s="34">
        <v>60</v>
      </c>
      <c r="M39" s="34">
        <v>1</v>
      </c>
      <c r="N39" s="34" t="s">
        <v>45</v>
      </c>
      <c r="O39" s="34">
        <v>62</v>
      </c>
      <c r="P39" s="34" t="s">
        <v>242</v>
      </c>
      <c r="Q39" s="34" t="s">
        <v>46</v>
      </c>
      <c r="R39" s="34" t="s">
        <v>171</v>
      </c>
      <c r="S39" s="34" t="s">
        <v>172</v>
      </c>
      <c r="T39" s="34" t="s">
        <v>173</v>
      </c>
      <c r="U39" s="34" t="s">
        <v>177</v>
      </c>
      <c r="V39" s="34" t="s">
        <v>50</v>
      </c>
      <c r="W39" s="34" t="s">
        <v>178</v>
      </c>
      <c r="X39" s="34" t="s">
        <v>173</v>
      </c>
      <c r="Y39" s="34" t="s">
        <v>173</v>
      </c>
      <c r="Z39" s="34" t="s">
        <v>171</v>
      </c>
      <c r="AA39" s="34" t="s">
        <v>172</v>
      </c>
      <c r="AB39" s="34" t="s">
        <v>50</v>
      </c>
      <c r="AC39" s="34" t="s">
        <v>46</v>
      </c>
      <c r="AD39" s="34" t="s">
        <v>179</v>
      </c>
      <c r="AE39" s="34" t="s">
        <v>173</v>
      </c>
      <c r="AF39" s="34" t="s">
        <v>50</v>
      </c>
      <c r="AG39" s="34" t="s">
        <v>58</v>
      </c>
      <c r="AH39" s="34" t="s">
        <v>135</v>
      </c>
      <c r="AI39" s="34" t="s">
        <v>181</v>
      </c>
      <c r="AJ39" s="34" t="s">
        <v>53</v>
      </c>
      <c r="AK39" s="34" t="s">
        <v>54</v>
      </c>
      <c r="AL39" s="38"/>
      <c r="AM39" s="2">
        <v>55.917037260000001</v>
      </c>
      <c r="AN39" s="2">
        <v>837135429.49399996</v>
      </c>
      <c r="AO39" s="2">
        <v>64.7480749116</v>
      </c>
      <c r="AP39" s="2">
        <v>3069400117.8400002</v>
      </c>
      <c r="AQ39" s="2">
        <v>62.847341804000003</v>
      </c>
      <c r="AR39" s="2">
        <v>2077455609.6800001</v>
      </c>
      <c r="AS39" s="2">
        <v>49.939643825399997</v>
      </c>
      <c r="AT39" s="2">
        <v>947753473.99899995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01">
        <v>52.014397136500001</v>
      </c>
      <c r="BN39" s="101">
        <v>378477030.71899998</v>
      </c>
      <c r="BO39" s="10">
        <v>31</v>
      </c>
      <c r="BP39" s="38"/>
      <c r="BQ39" s="34"/>
      <c r="BR39" s="51"/>
      <c r="BS39" s="72"/>
      <c r="BT39" s="34"/>
    </row>
    <row r="40" spans="1:97" ht="10.199999999999999" x14ac:dyDescent="0.2">
      <c r="A40" s="32"/>
      <c r="B40" s="34">
        <v>3</v>
      </c>
      <c r="C40" s="51" t="s">
        <v>168</v>
      </c>
      <c r="D40" s="51" t="s">
        <v>37</v>
      </c>
      <c r="E40" s="34" t="s">
        <v>146</v>
      </c>
      <c r="F40" s="32"/>
      <c r="G40" s="37" t="s">
        <v>39</v>
      </c>
      <c r="H40" s="101" t="s">
        <v>239</v>
      </c>
      <c r="I40" s="34" t="s">
        <v>169</v>
      </c>
      <c r="J40" s="34" t="s">
        <v>170</v>
      </c>
      <c r="K40" s="34" t="s">
        <v>348</v>
      </c>
      <c r="L40" s="34">
        <v>500</v>
      </c>
      <c r="M40" s="34">
        <v>1</v>
      </c>
      <c r="N40" s="34" t="s">
        <v>45</v>
      </c>
      <c r="O40" s="34">
        <v>62</v>
      </c>
      <c r="P40" s="34" t="s">
        <v>243</v>
      </c>
      <c r="Q40" s="49" t="s">
        <v>46</v>
      </c>
      <c r="R40" s="34" t="s">
        <v>199</v>
      </c>
      <c r="S40" s="34" t="s">
        <v>198</v>
      </c>
      <c r="T40" s="49" t="s">
        <v>197</v>
      </c>
      <c r="U40" s="49" t="s">
        <v>200</v>
      </c>
      <c r="V40" s="34" t="s">
        <v>127</v>
      </c>
      <c r="W40" s="34" t="s">
        <v>178</v>
      </c>
      <c r="X40" s="34" t="s">
        <v>197</v>
      </c>
      <c r="Y40" s="49" t="s">
        <v>202</v>
      </c>
      <c r="Z40" s="49" t="s">
        <v>199</v>
      </c>
      <c r="AA40" s="49" t="s">
        <v>198</v>
      </c>
      <c r="AB40" s="34" t="s">
        <v>127</v>
      </c>
      <c r="AC40" s="49" t="s">
        <v>46</v>
      </c>
      <c r="AD40" s="34" t="s">
        <v>179</v>
      </c>
      <c r="AE40" s="49" t="s">
        <v>184</v>
      </c>
      <c r="AF40" s="34" t="s">
        <v>127</v>
      </c>
      <c r="AG40" s="34" t="s">
        <v>58</v>
      </c>
      <c r="AH40" s="49" t="s">
        <v>135</v>
      </c>
      <c r="AI40" s="49" t="s">
        <v>181</v>
      </c>
      <c r="AJ40" s="49" t="s">
        <v>53</v>
      </c>
      <c r="AK40" s="49" t="s">
        <v>54</v>
      </c>
      <c r="AL40" s="38"/>
      <c r="AM40" s="2">
        <v>6.4362610700599996</v>
      </c>
      <c r="AN40" s="2">
        <v>5.2694237567500002</v>
      </c>
      <c r="AO40" s="2">
        <v>5.8108293945199998</v>
      </c>
      <c r="AP40" s="2">
        <v>5.35455890248</v>
      </c>
      <c r="AQ40" s="2">
        <v>6.4308544257099998</v>
      </c>
      <c r="AR40" s="2">
        <v>5.3843403815600004</v>
      </c>
      <c r="AS40" s="2">
        <v>6.0251000363399996</v>
      </c>
      <c r="AT40" s="2">
        <v>5.3136834887199997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01">
        <v>6.1083165388299996</v>
      </c>
      <c r="BN40" s="101">
        <v>6.2542171527899999</v>
      </c>
      <c r="BO40" s="10">
        <v>33</v>
      </c>
      <c r="BP40" s="38"/>
      <c r="BQ40" s="34"/>
      <c r="BR40" s="51"/>
      <c r="BS40" s="72" t="s">
        <v>220</v>
      </c>
      <c r="BT40" s="49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</row>
    <row r="41" spans="1:97" ht="10.199999999999999" x14ac:dyDescent="0.2">
      <c r="A41" s="32"/>
      <c r="B41" s="49">
        <v>4</v>
      </c>
      <c r="C41" s="81" t="s">
        <v>168</v>
      </c>
      <c r="D41" s="51" t="s">
        <v>37</v>
      </c>
      <c r="E41" s="34" t="s">
        <v>146</v>
      </c>
      <c r="F41" s="32"/>
      <c r="G41" s="37" t="s">
        <v>39</v>
      </c>
      <c r="H41" s="101" t="s">
        <v>239</v>
      </c>
      <c r="I41" s="34" t="s">
        <v>169</v>
      </c>
      <c r="J41" s="34" t="s">
        <v>170</v>
      </c>
      <c r="K41" s="34" t="s">
        <v>348</v>
      </c>
      <c r="L41" s="34">
        <v>500</v>
      </c>
      <c r="M41" s="34">
        <v>1</v>
      </c>
      <c r="N41" s="34" t="s">
        <v>45</v>
      </c>
      <c r="O41" s="34">
        <v>62</v>
      </c>
      <c r="P41" s="34" t="s">
        <v>243</v>
      </c>
      <c r="Q41" s="49" t="s">
        <v>46</v>
      </c>
      <c r="R41" s="49" t="s">
        <v>171</v>
      </c>
      <c r="S41" s="49" t="s">
        <v>201</v>
      </c>
      <c r="T41" s="49" t="s">
        <v>184</v>
      </c>
      <c r="U41" s="49" t="s">
        <v>177</v>
      </c>
      <c r="V41" s="34" t="s">
        <v>127</v>
      </c>
      <c r="W41" s="34" t="s">
        <v>178</v>
      </c>
      <c r="X41" s="34" t="s">
        <v>184</v>
      </c>
      <c r="Y41" s="49" t="s">
        <v>186</v>
      </c>
      <c r="Z41" s="49" t="s">
        <v>171</v>
      </c>
      <c r="AA41" s="49" t="s">
        <v>203</v>
      </c>
      <c r="AB41" s="34" t="s">
        <v>127</v>
      </c>
      <c r="AC41" s="49" t="s">
        <v>46</v>
      </c>
      <c r="AD41" s="34" t="s">
        <v>179</v>
      </c>
      <c r="AE41" s="49" t="s">
        <v>184</v>
      </c>
      <c r="AF41" s="34" t="s">
        <v>127</v>
      </c>
      <c r="AG41" s="34" t="s">
        <v>58</v>
      </c>
      <c r="AH41" s="49" t="s">
        <v>135</v>
      </c>
      <c r="AI41" s="49" t="s">
        <v>181</v>
      </c>
      <c r="AJ41" s="49" t="s">
        <v>53</v>
      </c>
      <c r="AK41" s="49" t="s">
        <v>54</v>
      </c>
      <c r="AL41" s="38"/>
      <c r="AM41" s="2">
        <v>6.2977540846100002</v>
      </c>
      <c r="AN41" s="2">
        <v>5.5082147073699996</v>
      </c>
      <c r="AO41" s="2">
        <v>6.4986315442700002</v>
      </c>
      <c r="AP41" s="2">
        <v>5.2617301382099999</v>
      </c>
      <c r="AQ41" s="2">
        <v>6.0038475863</v>
      </c>
      <c r="AR41" s="2">
        <v>5.5613082704399996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01">
        <v>6.1788244098199998</v>
      </c>
      <c r="BN41" s="101">
        <v>6.2292333729599996</v>
      </c>
      <c r="BO41" s="10">
        <v>22</v>
      </c>
      <c r="BP41" s="38"/>
      <c r="BQ41" s="34"/>
      <c r="BR41" s="51"/>
      <c r="BS41" s="72" t="s">
        <v>220</v>
      </c>
      <c r="BT41" s="49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</row>
    <row r="42" spans="1:97" ht="10.199999999999999" x14ac:dyDescent="0.2">
      <c r="A42" s="32"/>
      <c r="B42" s="34">
        <v>5</v>
      </c>
      <c r="C42" s="81" t="s">
        <v>168</v>
      </c>
      <c r="D42" s="51" t="s">
        <v>37</v>
      </c>
      <c r="E42" s="34" t="s">
        <v>146</v>
      </c>
      <c r="F42" s="32"/>
      <c r="G42" s="37" t="s">
        <v>39</v>
      </c>
      <c r="H42" s="101" t="s">
        <v>239</v>
      </c>
      <c r="I42" s="34" t="s">
        <v>169</v>
      </c>
      <c r="J42" s="34" t="s">
        <v>170</v>
      </c>
      <c r="K42" s="34" t="s">
        <v>348</v>
      </c>
      <c r="L42" s="49">
        <v>500</v>
      </c>
      <c r="M42" s="49">
        <v>1</v>
      </c>
      <c r="N42" s="49" t="s">
        <v>45</v>
      </c>
      <c r="O42" s="34">
        <v>62</v>
      </c>
      <c r="P42" s="34" t="s">
        <v>243</v>
      </c>
      <c r="Q42" s="49" t="s">
        <v>46</v>
      </c>
      <c r="R42" s="49" t="s">
        <v>190</v>
      </c>
      <c r="S42" s="49" t="s">
        <v>204</v>
      </c>
      <c r="T42" s="49" t="s">
        <v>175</v>
      </c>
      <c r="U42" s="49" t="s">
        <v>176</v>
      </c>
      <c r="V42" s="34" t="s">
        <v>127</v>
      </c>
      <c r="W42" s="49" t="s">
        <v>178</v>
      </c>
      <c r="X42" s="49" t="s">
        <v>205</v>
      </c>
      <c r="Y42" s="49" t="s">
        <v>206</v>
      </c>
      <c r="Z42" s="49" t="s">
        <v>207</v>
      </c>
      <c r="AA42" s="49" t="s">
        <v>208</v>
      </c>
      <c r="AB42" s="49" t="s">
        <v>127</v>
      </c>
      <c r="AC42" s="49" t="s">
        <v>46</v>
      </c>
      <c r="AD42" s="49" t="s">
        <v>179</v>
      </c>
      <c r="AE42" s="49" t="s">
        <v>209</v>
      </c>
      <c r="AF42" s="49" t="s">
        <v>127</v>
      </c>
      <c r="AG42" s="49" t="s">
        <v>58</v>
      </c>
      <c r="AH42" s="49" t="s">
        <v>135</v>
      </c>
      <c r="AI42" s="49" t="s">
        <v>181</v>
      </c>
      <c r="AJ42" s="49" t="s">
        <v>53</v>
      </c>
      <c r="AK42" s="49" t="s">
        <v>54</v>
      </c>
      <c r="AL42" s="38"/>
      <c r="AM42" s="2">
        <v>6.6958920723700004</v>
      </c>
      <c r="AN42" s="2">
        <v>8.6619955822799994</v>
      </c>
      <c r="AO42" s="2">
        <v>6.2860652436800004</v>
      </c>
      <c r="AP42" s="2">
        <v>10.110847851300001</v>
      </c>
      <c r="AQ42" s="2">
        <v>6.06394944985</v>
      </c>
      <c r="AR42" s="2">
        <v>5.3780384082300001</v>
      </c>
      <c r="AS42" s="2">
        <v>7.2757269261799999</v>
      </c>
      <c r="AT42" s="2">
        <v>5.3076330600299997</v>
      </c>
      <c r="AU42" s="2">
        <v>6.7814836331999997</v>
      </c>
      <c r="AV42" s="2">
        <v>5.2720485292400001</v>
      </c>
      <c r="AW42" s="2">
        <v>5.5293295259399997</v>
      </c>
      <c r="AX42" s="2">
        <v>5.5269471450600003</v>
      </c>
      <c r="AY42" s="2">
        <v>5.8642092322900004</v>
      </c>
      <c r="AZ42" s="2">
        <v>5.4529900075300004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01">
        <v>5.5200101017799996</v>
      </c>
      <c r="BN42" s="101">
        <v>5.2966569503800001</v>
      </c>
      <c r="BO42" s="10">
        <v>117</v>
      </c>
      <c r="BP42" s="38"/>
      <c r="BQ42" s="34"/>
      <c r="BR42" s="51"/>
      <c r="BS42" s="72" t="s">
        <v>220</v>
      </c>
      <c r="BT42" s="49"/>
      <c r="BU42" s="78"/>
      <c r="BV42" s="78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8"/>
      <c r="CO42" s="78"/>
      <c r="CP42" s="78"/>
      <c r="CQ42" s="78"/>
      <c r="CR42" s="78"/>
      <c r="CS42" s="78"/>
    </row>
    <row r="43" spans="1:97" ht="10.199999999999999" x14ac:dyDescent="0.2">
      <c r="A43" s="32"/>
      <c r="B43" s="49">
        <v>6</v>
      </c>
      <c r="C43" s="81" t="s">
        <v>168</v>
      </c>
      <c r="D43" s="51" t="s">
        <v>37</v>
      </c>
      <c r="E43" s="34" t="s">
        <v>146</v>
      </c>
      <c r="F43" s="32"/>
      <c r="G43" s="37" t="s">
        <v>39</v>
      </c>
      <c r="H43" s="101" t="s">
        <v>239</v>
      </c>
      <c r="I43" s="34" t="s">
        <v>169</v>
      </c>
      <c r="J43" s="34" t="s">
        <v>170</v>
      </c>
      <c r="K43" s="34" t="s">
        <v>348</v>
      </c>
      <c r="L43" s="49">
        <v>500</v>
      </c>
      <c r="M43" s="49">
        <v>1</v>
      </c>
      <c r="N43" s="49" t="s">
        <v>45</v>
      </c>
      <c r="O43" s="34">
        <v>62</v>
      </c>
      <c r="P43" s="49" t="s">
        <v>182</v>
      </c>
      <c r="Q43" s="49" t="s">
        <v>46</v>
      </c>
      <c r="R43" s="49" t="s">
        <v>210</v>
      </c>
      <c r="S43" s="49" t="s">
        <v>211</v>
      </c>
      <c r="T43" s="49" t="s">
        <v>212</v>
      </c>
      <c r="U43" s="49" t="s">
        <v>213</v>
      </c>
      <c r="V43" s="49" t="s">
        <v>127</v>
      </c>
      <c r="W43" s="49" t="s">
        <v>178</v>
      </c>
      <c r="X43" s="49" t="s">
        <v>184</v>
      </c>
      <c r="Y43" s="49" t="s">
        <v>186</v>
      </c>
      <c r="Z43" s="49" t="s">
        <v>171</v>
      </c>
      <c r="AA43" s="49" t="s">
        <v>203</v>
      </c>
      <c r="AB43" s="49" t="s">
        <v>127</v>
      </c>
      <c r="AC43" s="49" t="s">
        <v>46</v>
      </c>
      <c r="AD43" s="49" t="s">
        <v>214</v>
      </c>
      <c r="AE43" s="49" t="s">
        <v>215</v>
      </c>
      <c r="AF43" s="49" t="s">
        <v>127</v>
      </c>
      <c r="AG43" s="49" t="s">
        <v>58</v>
      </c>
      <c r="AH43" s="49" t="s">
        <v>135</v>
      </c>
      <c r="AI43" s="49" t="s">
        <v>181</v>
      </c>
      <c r="AJ43" s="49" t="s">
        <v>53</v>
      </c>
      <c r="AK43" s="49" t="s">
        <v>54</v>
      </c>
      <c r="AL43" s="38"/>
      <c r="AM43" s="10">
        <v>42.518969578300002</v>
      </c>
      <c r="AN43" s="10">
        <v>40.329695823400002</v>
      </c>
      <c r="AO43" s="10">
        <v>40.585180065000003</v>
      </c>
      <c r="AP43" s="10">
        <v>38.101653672799998</v>
      </c>
      <c r="AQ43" s="10">
        <v>44.868089345900003</v>
      </c>
      <c r="AR43" s="10">
        <v>37.946642706900001</v>
      </c>
      <c r="AS43" s="10">
        <v>41.094451694</v>
      </c>
      <c r="AT43" s="10">
        <v>38.812474059000003</v>
      </c>
      <c r="AU43" s="56">
        <v>39.835185551499997</v>
      </c>
      <c r="AV43" s="56">
        <v>37.167406226600001</v>
      </c>
      <c r="AW43" s="56">
        <v>37.770227356200003</v>
      </c>
      <c r="AX43" s="56">
        <v>37.0616113536</v>
      </c>
      <c r="AY43" s="5">
        <v>38.520841807499998</v>
      </c>
      <c r="AZ43" s="5">
        <v>37.572688994799996</v>
      </c>
      <c r="BA43" s="2">
        <v>39.144200746800003</v>
      </c>
      <c r="BB43" s="2">
        <v>37.174168335499999</v>
      </c>
      <c r="BC43" s="2">
        <v>37.770996738500003</v>
      </c>
      <c r="BD43" s="2">
        <v>36.870469094699999</v>
      </c>
      <c r="BE43" s="2"/>
      <c r="BF43" s="2"/>
      <c r="BG43" s="2"/>
      <c r="BH43" s="2"/>
      <c r="BI43" s="2"/>
      <c r="BJ43" s="2"/>
      <c r="BK43" s="2"/>
      <c r="BL43" s="2"/>
      <c r="BM43" s="101">
        <v>37.292533762300003</v>
      </c>
      <c r="BN43" s="101">
        <v>36.696512414700003</v>
      </c>
      <c r="BO43" s="10">
        <v>227</v>
      </c>
      <c r="BP43" s="38"/>
      <c r="BQ43" s="34"/>
      <c r="BR43" s="51"/>
      <c r="BS43" s="72"/>
      <c r="BT43" s="49"/>
      <c r="BU43" s="78"/>
      <c r="BV43" s="78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8"/>
      <c r="CO43" s="78"/>
      <c r="CP43" s="78"/>
      <c r="CQ43" s="78"/>
      <c r="CR43" s="78"/>
      <c r="CS43" s="78"/>
    </row>
    <row r="44" spans="1:97" ht="10.199999999999999" x14ac:dyDescent="0.2">
      <c r="A44" s="32"/>
      <c r="B44" s="34">
        <v>7</v>
      </c>
      <c r="C44" s="81" t="s">
        <v>168</v>
      </c>
      <c r="D44" s="51" t="s">
        <v>37</v>
      </c>
      <c r="E44" s="34" t="s">
        <v>146</v>
      </c>
      <c r="F44" s="32"/>
      <c r="G44" s="37" t="s">
        <v>39</v>
      </c>
      <c r="H44" s="101" t="s">
        <v>239</v>
      </c>
      <c r="I44" s="34" t="s">
        <v>169</v>
      </c>
      <c r="J44" s="34" t="s">
        <v>170</v>
      </c>
      <c r="K44" s="34" t="s">
        <v>348</v>
      </c>
      <c r="L44" s="49">
        <v>150</v>
      </c>
      <c r="M44" s="49">
        <v>1</v>
      </c>
      <c r="N44" s="49" t="s">
        <v>45</v>
      </c>
      <c r="O44" s="34">
        <v>62</v>
      </c>
      <c r="P44" s="49" t="s">
        <v>182</v>
      </c>
      <c r="Q44" s="49" t="s">
        <v>46</v>
      </c>
      <c r="R44" s="49" t="s">
        <v>199</v>
      </c>
      <c r="S44" s="49" t="s">
        <v>216</v>
      </c>
      <c r="T44" s="49" t="s">
        <v>197</v>
      </c>
      <c r="U44" s="49" t="s">
        <v>200</v>
      </c>
      <c r="V44" s="49" t="s">
        <v>127</v>
      </c>
      <c r="W44" s="49" t="s">
        <v>178</v>
      </c>
      <c r="X44" s="49" t="s">
        <v>184</v>
      </c>
      <c r="Y44" s="49" t="s">
        <v>186</v>
      </c>
      <c r="Z44" s="49" t="s">
        <v>171</v>
      </c>
      <c r="AA44" s="49" t="s">
        <v>203</v>
      </c>
      <c r="AB44" s="49" t="s">
        <v>127</v>
      </c>
      <c r="AC44" s="49" t="s">
        <v>46</v>
      </c>
      <c r="AD44" s="49" t="s">
        <v>214</v>
      </c>
      <c r="AE44" s="49" t="s">
        <v>215</v>
      </c>
      <c r="AF44" s="49" t="s">
        <v>127</v>
      </c>
      <c r="AG44" s="49" t="s">
        <v>59</v>
      </c>
      <c r="AH44" s="49" t="s">
        <v>135</v>
      </c>
      <c r="AI44" s="49" t="s">
        <v>217</v>
      </c>
      <c r="AJ44" s="49" t="s">
        <v>53</v>
      </c>
      <c r="AK44" s="49" t="s">
        <v>54</v>
      </c>
      <c r="AL44" s="38"/>
      <c r="AM44" s="10" t="s">
        <v>222</v>
      </c>
      <c r="AN44" s="10" t="s">
        <v>222</v>
      </c>
      <c r="AO44" s="10" t="s">
        <v>222</v>
      </c>
      <c r="AP44" s="10" t="s">
        <v>222</v>
      </c>
      <c r="AQ44" s="10" t="s">
        <v>222</v>
      </c>
      <c r="AR44" s="10" t="s">
        <v>222</v>
      </c>
      <c r="AS44" s="10" t="s">
        <v>222</v>
      </c>
      <c r="AT44" s="10" t="s">
        <v>222</v>
      </c>
      <c r="AU44" s="10" t="s">
        <v>222</v>
      </c>
      <c r="AV44" s="10" t="s">
        <v>222</v>
      </c>
      <c r="AW44" s="10" t="s">
        <v>222</v>
      </c>
      <c r="AX44" s="10" t="s">
        <v>222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 t="s">
        <v>222</v>
      </c>
      <c r="BN44" s="2" t="s">
        <v>222</v>
      </c>
      <c r="BO44" s="10">
        <v>86</v>
      </c>
      <c r="BP44" s="38"/>
      <c r="BQ44" s="34"/>
      <c r="BR44" s="51"/>
      <c r="BS44" s="72"/>
      <c r="BT44" s="49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</row>
    <row r="45" spans="1:97" ht="10.199999999999999" x14ac:dyDescent="0.2">
      <c r="A45" s="32"/>
      <c r="B45" s="49">
        <v>8</v>
      </c>
      <c r="C45" s="81" t="s">
        <v>168</v>
      </c>
      <c r="D45" s="51" t="s">
        <v>37</v>
      </c>
      <c r="E45" s="34" t="s">
        <v>146</v>
      </c>
      <c r="F45" s="32"/>
      <c r="G45" s="37" t="s">
        <v>39</v>
      </c>
      <c r="H45" s="101" t="s">
        <v>239</v>
      </c>
      <c r="I45" s="34" t="s">
        <v>169</v>
      </c>
      <c r="J45" s="34" t="s">
        <v>170</v>
      </c>
      <c r="K45" s="34" t="s">
        <v>348</v>
      </c>
      <c r="L45" s="49">
        <v>150</v>
      </c>
      <c r="M45" s="49">
        <v>1</v>
      </c>
      <c r="N45" s="49" t="s">
        <v>45</v>
      </c>
      <c r="O45" s="34">
        <v>62</v>
      </c>
      <c r="P45" s="49" t="s">
        <v>182</v>
      </c>
      <c r="Q45" s="49" t="s">
        <v>46</v>
      </c>
      <c r="R45" s="49" t="s">
        <v>199</v>
      </c>
      <c r="S45" s="49" t="s">
        <v>216</v>
      </c>
      <c r="T45" s="49" t="s">
        <v>197</v>
      </c>
      <c r="U45" s="49" t="s">
        <v>200</v>
      </c>
      <c r="V45" s="49" t="s">
        <v>127</v>
      </c>
      <c r="W45" s="49" t="s">
        <v>178</v>
      </c>
      <c r="X45" s="49" t="s">
        <v>184</v>
      </c>
      <c r="Y45" s="49" t="s">
        <v>186</v>
      </c>
      <c r="Z45" s="49" t="s">
        <v>171</v>
      </c>
      <c r="AA45" s="49" t="s">
        <v>203</v>
      </c>
      <c r="AB45" s="49" t="s">
        <v>127</v>
      </c>
      <c r="AC45" s="49" t="s">
        <v>46</v>
      </c>
      <c r="AD45" s="49" t="s">
        <v>214</v>
      </c>
      <c r="AE45" s="49" t="s">
        <v>215</v>
      </c>
      <c r="AF45" s="49" t="s">
        <v>127</v>
      </c>
      <c r="AG45" s="49" t="s">
        <v>52</v>
      </c>
      <c r="AH45" s="49" t="s">
        <v>135</v>
      </c>
      <c r="AI45" s="49" t="s">
        <v>217</v>
      </c>
      <c r="AJ45" s="49" t="s">
        <v>53</v>
      </c>
      <c r="AK45" s="49" t="s">
        <v>54</v>
      </c>
      <c r="AL45" s="38"/>
      <c r="AM45" s="10">
        <v>6239.6021973200004</v>
      </c>
      <c r="AN45" s="10">
        <v>654457751.36500001</v>
      </c>
      <c r="AO45" s="10">
        <v>6239.7886373199999</v>
      </c>
      <c r="AP45" s="10">
        <v>2648815453.46</v>
      </c>
      <c r="AQ45" s="10"/>
      <c r="AR45" s="10"/>
      <c r="AS45" s="10"/>
      <c r="AT45" s="10"/>
      <c r="AU45" s="10"/>
      <c r="AV45" s="10"/>
      <c r="AW45" s="10"/>
      <c r="AX45" s="10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10"/>
      <c r="BP45" s="38"/>
      <c r="BQ45" s="34"/>
      <c r="BR45" s="51"/>
      <c r="BS45" s="72"/>
      <c r="BT45" s="49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</row>
    <row r="46" spans="1:97" ht="10.199999999999999" x14ac:dyDescent="0.2">
      <c r="A46" s="32"/>
      <c r="B46" s="34">
        <v>9</v>
      </c>
      <c r="C46" s="51" t="s">
        <v>168</v>
      </c>
      <c r="D46" s="51" t="s">
        <v>37</v>
      </c>
      <c r="E46" s="34" t="s">
        <v>146</v>
      </c>
      <c r="F46" s="32"/>
      <c r="G46" s="37" t="s">
        <v>39</v>
      </c>
      <c r="H46" s="101" t="s">
        <v>239</v>
      </c>
      <c r="I46" s="34" t="s">
        <v>169</v>
      </c>
      <c r="J46" s="34" t="s">
        <v>170</v>
      </c>
      <c r="K46" s="34" t="s">
        <v>348</v>
      </c>
      <c r="L46" s="49">
        <v>150</v>
      </c>
      <c r="M46" s="49">
        <v>1</v>
      </c>
      <c r="N46" s="49" t="s">
        <v>45</v>
      </c>
      <c r="O46" s="34">
        <v>62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38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10"/>
      <c r="BP46" s="38"/>
      <c r="BQ46" s="34"/>
      <c r="BR46" s="51"/>
      <c r="BS46" s="72"/>
      <c r="BT46" s="49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</row>
    <row r="47" spans="1:97" ht="10.199999999999999" x14ac:dyDescent="0.2">
      <c r="A47" s="32"/>
      <c r="B47" s="87">
        <v>10</v>
      </c>
      <c r="C47" s="88" t="s">
        <v>168</v>
      </c>
      <c r="D47" s="88" t="s">
        <v>37</v>
      </c>
      <c r="E47" s="87" t="s">
        <v>146</v>
      </c>
      <c r="F47" s="32"/>
      <c r="G47" s="89" t="s">
        <v>39</v>
      </c>
      <c r="H47" s="102" t="s">
        <v>239</v>
      </c>
      <c r="I47" s="87" t="s">
        <v>169</v>
      </c>
      <c r="J47" s="87" t="s">
        <v>170</v>
      </c>
      <c r="K47" s="34" t="s">
        <v>348</v>
      </c>
      <c r="L47" s="87">
        <v>150</v>
      </c>
      <c r="M47" s="87">
        <v>22</v>
      </c>
      <c r="N47" s="87" t="s">
        <v>45</v>
      </c>
      <c r="O47" s="87">
        <v>62</v>
      </c>
      <c r="P47" s="87" t="s">
        <v>242</v>
      </c>
      <c r="Q47" s="87" t="s">
        <v>50</v>
      </c>
      <c r="R47" s="87" t="s">
        <v>199</v>
      </c>
      <c r="S47" s="87" t="s">
        <v>216</v>
      </c>
      <c r="T47" s="87" t="s">
        <v>197</v>
      </c>
      <c r="U47" s="87" t="s">
        <v>200</v>
      </c>
      <c r="V47" s="87" t="s">
        <v>223</v>
      </c>
      <c r="W47" s="87" t="s">
        <v>224</v>
      </c>
      <c r="X47" s="87" t="s">
        <v>184</v>
      </c>
      <c r="Y47" s="87" t="s">
        <v>186</v>
      </c>
      <c r="Z47" s="87" t="s">
        <v>171</v>
      </c>
      <c r="AA47" s="87" t="s">
        <v>203</v>
      </c>
      <c r="AB47" s="87" t="s">
        <v>223</v>
      </c>
      <c r="AC47" s="87" t="s">
        <v>46</v>
      </c>
      <c r="AD47" s="87" t="s">
        <v>179</v>
      </c>
      <c r="AE47" s="87" t="s">
        <v>209</v>
      </c>
      <c r="AF47" s="87" t="s">
        <v>223</v>
      </c>
      <c r="AG47" s="87" t="s">
        <v>58</v>
      </c>
      <c r="AH47" s="87" t="s">
        <v>128</v>
      </c>
      <c r="AI47" s="87" t="s">
        <v>217</v>
      </c>
      <c r="AJ47" s="87" t="s">
        <v>53</v>
      </c>
      <c r="AK47" s="87" t="s">
        <v>54</v>
      </c>
      <c r="AL47" s="38"/>
      <c r="AM47" s="56">
        <v>73.9801197667</v>
      </c>
      <c r="AN47" s="57">
        <v>151.77295176199999</v>
      </c>
      <c r="AO47" s="57">
        <v>63.389403312399999</v>
      </c>
      <c r="AP47" s="57">
        <v>76.167577107699998</v>
      </c>
      <c r="AQ47" s="57">
        <v>57.746205606799997</v>
      </c>
      <c r="AR47" s="57">
        <v>55.299683888799997</v>
      </c>
      <c r="AS47" s="57">
        <v>36.567607510499997</v>
      </c>
      <c r="AT47" s="57">
        <v>38.085965474399998</v>
      </c>
      <c r="AU47" s="57">
        <v>19.7595384659</v>
      </c>
      <c r="AV47" s="57">
        <v>46.482660929399998</v>
      </c>
      <c r="AW47" s="10">
        <v>11.155259317000001</v>
      </c>
      <c r="AX47" s="10">
        <v>21.518608411199999</v>
      </c>
      <c r="AY47" s="2">
        <v>9.3249150399200005</v>
      </c>
      <c r="AZ47" s="2">
        <v>16.200447400400002</v>
      </c>
      <c r="BA47" s="2">
        <v>6.6105859202700001</v>
      </c>
      <c r="BB47" s="2">
        <v>20.305551528900001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10">
        <v>150</v>
      </c>
      <c r="BP47" s="38"/>
      <c r="BQ47" s="34"/>
      <c r="BR47" s="51"/>
      <c r="BS47" s="72" t="s">
        <v>231</v>
      </c>
      <c r="BT47" s="78" t="s">
        <v>226</v>
      </c>
      <c r="BU47" s="78" t="s">
        <v>225</v>
      </c>
      <c r="BV47" s="78"/>
      <c r="BW47" s="78"/>
      <c r="BX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</row>
    <row r="48" spans="1:97" ht="10.199999999999999" x14ac:dyDescent="0.2">
      <c r="A48" s="32"/>
      <c r="B48" s="34">
        <v>11</v>
      </c>
      <c r="C48" s="51" t="s">
        <v>168</v>
      </c>
      <c r="D48" s="51" t="s">
        <v>37</v>
      </c>
      <c r="E48" s="34" t="s">
        <v>146</v>
      </c>
      <c r="F48" s="32"/>
      <c r="G48" s="37" t="s">
        <v>39</v>
      </c>
      <c r="H48" s="101" t="s">
        <v>239</v>
      </c>
      <c r="I48" s="34" t="s">
        <v>169</v>
      </c>
      <c r="J48" s="34" t="s">
        <v>170</v>
      </c>
      <c r="K48" s="34" t="s">
        <v>348</v>
      </c>
      <c r="L48" s="49">
        <v>200</v>
      </c>
      <c r="M48" s="90">
        <v>22</v>
      </c>
      <c r="N48" s="90" t="s">
        <v>45</v>
      </c>
      <c r="O48" s="90">
        <v>62</v>
      </c>
      <c r="P48" s="90" t="s">
        <v>242</v>
      </c>
      <c r="Q48" s="90" t="s">
        <v>50</v>
      </c>
      <c r="R48" s="49" t="s">
        <v>227</v>
      </c>
      <c r="S48" s="49" t="s">
        <v>227</v>
      </c>
      <c r="T48" s="49" t="s">
        <v>227</v>
      </c>
      <c r="U48" s="49" t="s">
        <v>234</v>
      </c>
      <c r="V48" s="49" t="s">
        <v>229</v>
      </c>
      <c r="W48" s="90" t="s">
        <v>224</v>
      </c>
      <c r="X48" s="49" t="s">
        <v>228</v>
      </c>
      <c r="Y48" s="49" t="s">
        <v>175</v>
      </c>
      <c r="Z48" s="49" t="s">
        <v>190</v>
      </c>
      <c r="AA48" s="49" t="s">
        <v>189</v>
      </c>
      <c r="AB48" s="49" t="s">
        <v>229</v>
      </c>
      <c r="AC48" s="90" t="s">
        <v>46</v>
      </c>
      <c r="AD48" s="90" t="s">
        <v>179</v>
      </c>
      <c r="AE48" s="90" t="s">
        <v>209</v>
      </c>
      <c r="AF48" s="49" t="s">
        <v>229</v>
      </c>
      <c r="AG48" s="90" t="s">
        <v>58</v>
      </c>
      <c r="AH48" s="90" t="s">
        <v>128</v>
      </c>
      <c r="AI48" s="90" t="s">
        <v>230</v>
      </c>
      <c r="AJ48" s="90" t="s">
        <v>53</v>
      </c>
      <c r="AK48" s="90" t="s">
        <v>54</v>
      </c>
      <c r="AL48" s="38"/>
      <c r="AM48" s="10">
        <v>211.04922633000001</v>
      </c>
      <c r="AN48" s="10">
        <v>283.54170735700001</v>
      </c>
      <c r="AO48" s="10">
        <v>179.42533480700001</v>
      </c>
      <c r="AP48" s="10">
        <v>176.42661539700001</v>
      </c>
      <c r="AQ48" s="10">
        <v>141.03684308499999</v>
      </c>
      <c r="AR48" s="10">
        <v>152.73701985700001</v>
      </c>
      <c r="AS48" s="10">
        <v>62.809213699799997</v>
      </c>
      <c r="AT48" s="10">
        <v>87.575684865300005</v>
      </c>
      <c r="AU48" s="10">
        <v>27.8595002082</v>
      </c>
      <c r="AV48" s="10">
        <v>60.504605611199999</v>
      </c>
      <c r="AW48" s="10">
        <v>17.616053519699999</v>
      </c>
      <c r="AX48" s="10">
        <v>31.698563257899998</v>
      </c>
      <c r="AY48" s="2">
        <v>17.354968409400001</v>
      </c>
      <c r="AZ48" s="2">
        <v>31.659396489500001</v>
      </c>
      <c r="BA48" s="2">
        <v>19.543007573800001</v>
      </c>
      <c r="BB48" s="2">
        <v>73.035125732400004</v>
      </c>
      <c r="BC48" s="2">
        <v>11.2527928814</v>
      </c>
      <c r="BD48" s="2">
        <v>40.128363927199999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10">
        <v>200</v>
      </c>
      <c r="BP48" s="38"/>
      <c r="BQ48" s="34"/>
      <c r="BR48" s="51"/>
      <c r="BS48" s="72"/>
      <c r="BT48" s="96" t="s">
        <v>233</v>
      </c>
      <c r="BU48" s="96" t="s">
        <v>232</v>
      </c>
      <c r="BV48" s="78"/>
      <c r="BW48" s="78"/>
      <c r="BX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</row>
    <row r="49" spans="1:97" ht="10.199999999999999" x14ac:dyDescent="0.2">
      <c r="A49" s="32"/>
      <c r="B49" s="34">
        <v>12</v>
      </c>
      <c r="C49" s="51" t="s">
        <v>168</v>
      </c>
      <c r="D49" s="51" t="s">
        <v>37</v>
      </c>
      <c r="E49" s="34" t="s">
        <v>146</v>
      </c>
      <c r="F49" s="32"/>
      <c r="G49" s="37" t="s">
        <v>39</v>
      </c>
      <c r="H49" s="101" t="s">
        <v>239</v>
      </c>
      <c r="I49" s="34" t="s">
        <v>169</v>
      </c>
      <c r="J49" s="34" t="s">
        <v>170</v>
      </c>
      <c r="K49" s="34" t="s">
        <v>348</v>
      </c>
      <c r="L49" s="49">
        <v>200</v>
      </c>
      <c r="M49" s="90">
        <v>22</v>
      </c>
      <c r="N49" s="90" t="s">
        <v>45</v>
      </c>
      <c r="O49" s="90">
        <v>62</v>
      </c>
      <c r="P49" s="90" t="s">
        <v>242</v>
      </c>
      <c r="Q49" s="49" t="s">
        <v>46</v>
      </c>
      <c r="R49" s="90" t="s">
        <v>199</v>
      </c>
      <c r="S49" s="49" t="s">
        <v>235</v>
      </c>
      <c r="T49" s="90" t="s">
        <v>197</v>
      </c>
      <c r="U49" s="90" t="s">
        <v>200</v>
      </c>
      <c r="V49" s="90" t="s">
        <v>223</v>
      </c>
      <c r="W49" s="90" t="s">
        <v>224</v>
      </c>
      <c r="X49" s="49" t="s">
        <v>228</v>
      </c>
      <c r="Y49" s="49" t="s">
        <v>175</v>
      </c>
      <c r="Z49" s="49" t="s">
        <v>190</v>
      </c>
      <c r="AA49" s="49" t="s">
        <v>189</v>
      </c>
      <c r="AB49" s="90" t="s">
        <v>223</v>
      </c>
      <c r="AC49" s="90" t="s">
        <v>46</v>
      </c>
      <c r="AD49" s="90" t="s">
        <v>179</v>
      </c>
      <c r="AE49" s="90" t="s">
        <v>209</v>
      </c>
      <c r="AF49" s="90" t="s">
        <v>223</v>
      </c>
      <c r="AG49" s="90" t="s">
        <v>58</v>
      </c>
      <c r="AH49" s="90" t="s">
        <v>128</v>
      </c>
      <c r="AI49" s="90" t="s">
        <v>230</v>
      </c>
      <c r="AJ49" s="90" t="s">
        <v>53</v>
      </c>
      <c r="AK49" s="90" t="s">
        <v>54</v>
      </c>
      <c r="AL49" s="38"/>
      <c r="AM49" s="57">
        <v>115.828681207</v>
      </c>
      <c r="AN49" s="57">
        <v>689.27480061799997</v>
      </c>
      <c r="AO49" s="57">
        <v>104.08299673800001</v>
      </c>
      <c r="AP49" s="57">
        <v>112.398109436</v>
      </c>
      <c r="AQ49" s="57">
        <v>90.681109520700005</v>
      </c>
      <c r="AR49" s="57">
        <v>128.22497812899999</v>
      </c>
      <c r="AS49" s="57">
        <v>55.1315574646</v>
      </c>
      <c r="AT49" s="57">
        <v>94.030375162799999</v>
      </c>
      <c r="AU49" s="57">
        <v>26.8091286075</v>
      </c>
      <c r="AV49" s="57">
        <v>68.433279673300007</v>
      </c>
      <c r="AW49" s="10">
        <v>13.8764432169</v>
      </c>
      <c r="AX49" s="10">
        <v>64.646900812799998</v>
      </c>
      <c r="AY49" s="2">
        <v>12.729417924</v>
      </c>
      <c r="AZ49" s="2">
        <v>39.348037401799999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04">
        <v>12.8222738697</v>
      </c>
      <c r="BN49" s="104">
        <v>37.640041351299999</v>
      </c>
      <c r="BO49" s="10">
        <v>108</v>
      </c>
      <c r="BP49" s="38"/>
      <c r="BQ49" s="34"/>
      <c r="BR49" s="51"/>
      <c r="BS49" s="72"/>
      <c r="BT49" s="78"/>
      <c r="BU49" s="78"/>
      <c r="BV49" s="78"/>
      <c r="BW49" s="78"/>
      <c r="BX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</row>
    <row r="50" spans="1:97" ht="10.199999999999999" x14ac:dyDescent="0.2">
      <c r="A50" s="32"/>
      <c r="B50" s="34">
        <v>13</v>
      </c>
      <c r="C50" s="51" t="s">
        <v>168</v>
      </c>
      <c r="D50" s="51" t="s">
        <v>37</v>
      </c>
      <c r="E50" s="34" t="s">
        <v>146</v>
      </c>
      <c r="F50" s="32"/>
      <c r="G50" s="37" t="s">
        <v>39</v>
      </c>
      <c r="H50" s="101" t="s">
        <v>239</v>
      </c>
      <c r="I50" s="34" t="s">
        <v>169</v>
      </c>
      <c r="J50" s="34" t="s">
        <v>170</v>
      </c>
      <c r="K50" s="34" t="s">
        <v>348</v>
      </c>
      <c r="L50" s="49">
        <v>300</v>
      </c>
      <c r="M50" s="90">
        <v>22</v>
      </c>
      <c r="N50" s="90" t="s">
        <v>45</v>
      </c>
      <c r="O50" s="90">
        <v>62</v>
      </c>
      <c r="P50" s="91" t="s">
        <v>242</v>
      </c>
      <c r="Q50" s="34" t="s">
        <v>70</v>
      </c>
      <c r="R50" s="34" t="s">
        <v>171</v>
      </c>
      <c r="S50" s="34" t="s">
        <v>203</v>
      </c>
      <c r="T50" s="34" t="s">
        <v>183</v>
      </c>
      <c r="U50" s="34" t="s">
        <v>177</v>
      </c>
      <c r="V50" s="49" t="s">
        <v>236</v>
      </c>
      <c r="W50" s="90" t="s">
        <v>224</v>
      </c>
      <c r="X50" s="49" t="s">
        <v>183</v>
      </c>
      <c r="Y50" s="49" t="s">
        <v>183</v>
      </c>
      <c r="Z50" s="90" t="s">
        <v>171</v>
      </c>
      <c r="AA50" s="90" t="s">
        <v>203</v>
      </c>
      <c r="AB50" s="49" t="s">
        <v>236</v>
      </c>
      <c r="AC50" s="90" t="s">
        <v>46</v>
      </c>
      <c r="AD50" s="90" t="s">
        <v>179</v>
      </c>
      <c r="AE50" s="90" t="s">
        <v>209</v>
      </c>
      <c r="AF50" s="49" t="s">
        <v>236</v>
      </c>
      <c r="AG50" s="90" t="s">
        <v>58</v>
      </c>
      <c r="AH50" s="90" t="s">
        <v>128</v>
      </c>
      <c r="AI50" s="90" t="s">
        <v>230</v>
      </c>
      <c r="AJ50" s="90" t="s">
        <v>53</v>
      </c>
      <c r="AK50" s="90" t="s">
        <v>54</v>
      </c>
      <c r="AL50" s="38"/>
      <c r="AM50" s="57">
        <v>56.281242370599998</v>
      </c>
      <c r="AN50" s="57">
        <v>141.054885864</v>
      </c>
      <c r="AO50" s="57">
        <v>51.072075382400001</v>
      </c>
      <c r="AP50" s="57">
        <v>48.749692281100003</v>
      </c>
      <c r="AQ50" s="57">
        <v>43.521123209300001</v>
      </c>
      <c r="AR50" s="57">
        <v>78.928578694699993</v>
      </c>
      <c r="AS50" s="57">
        <v>32.733281843100002</v>
      </c>
      <c r="AT50" s="57">
        <v>80.9446919759</v>
      </c>
      <c r="AU50" s="57">
        <v>23.012960557</v>
      </c>
      <c r="AV50" s="57">
        <v>109.895113627</v>
      </c>
      <c r="AW50" s="10">
        <v>19.415703865800001</v>
      </c>
      <c r="AX50" s="10">
        <v>75.608596801800005</v>
      </c>
      <c r="AY50" s="2">
        <v>16.702194706099998</v>
      </c>
      <c r="AZ50" s="2">
        <v>64.720867792799993</v>
      </c>
      <c r="BA50" s="2">
        <v>16.208214083000001</v>
      </c>
      <c r="BB50" s="2">
        <v>72.218255996699995</v>
      </c>
      <c r="BC50" s="2">
        <v>14.2990221823</v>
      </c>
      <c r="BD50" s="2">
        <v>70.963415781699993</v>
      </c>
      <c r="BE50" s="2">
        <v>11.9388867963</v>
      </c>
      <c r="BF50" s="2">
        <v>68.868260701500006</v>
      </c>
      <c r="BG50" s="2">
        <v>10.0436258316</v>
      </c>
      <c r="BH50" s="2">
        <v>70.404165267899998</v>
      </c>
      <c r="BI50" s="2"/>
      <c r="BJ50" s="2"/>
      <c r="BK50" s="2"/>
      <c r="BL50" s="2"/>
      <c r="BM50" s="2"/>
      <c r="BN50" s="2"/>
      <c r="BO50" s="10">
        <v>300</v>
      </c>
      <c r="BP50" s="38"/>
      <c r="BQ50" s="34"/>
      <c r="BR50" s="51"/>
      <c r="BS50" s="72"/>
      <c r="BT50" s="78"/>
      <c r="BU50" s="78"/>
      <c r="BV50" s="78"/>
      <c r="BW50" s="78"/>
      <c r="BX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</row>
    <row r="51" spans="1:97" ht="10.199999999999999" x14ac:dyDescent="0.2">
      <c r="A51" s="32"/>
      <c r="B51" s="34">
        <v>14</v>
      </c>
      <c r="C51" s="51" t="s">
        <v>168</v>
      </c>
      <c r="D51" s="51" t="s">
        <v>37</v>
      </c>
      <c r="E51" s="34" t="s">
        <v>146</v>
      </c>
      <c r="F51" s="32"/>
      <c r="G51" s="37" t="s">
        <v>39</v>
      </c>
      <c r="H51" s="101" t="s">
        <v>239</v>
      </c>
      <c r="I51" s="34" t="s">
        <v>169</v>
      </c>
      <c r="J51" s="34" t="s">
        <v>170</v>
      </c>
      <c r="K51" s="34" t="s">
        <v>348</v>
      </c>
      <c r="L51" s="49">
        <v>300</v>
      </c>
      <c r="M51" s="90">
        <v>22</v>
      </c>
      <c r="N51" s="90" t="s">
        <v>45</v>
      </c>
      <c r="O51" s="90">
        <v>62</v>
      </c>
      <c r="P51" s="91" t="s">
        <v>242</v>
      </c>
      <c r="Q51" s="34" t="s">
        <v>46</v>
      </c>
      <c r="R51" s="91" t="s">
        <v>199</v>
      </c>
      <c r="S51" s="91" t="s">
        <v>216</v>
      </c>
      <c r="T51" s="55" t="s">
        <v>237</v>
      </c>
      <c r="U51" s="91" t="s">
        <v>200</v>
      </c>
      <c r="V51" s="49" t="s">
        <v>236</v>
      </c>
      <c r="W51" s="90" t="s">
        <v>224</v>
      </c>
      <c r="X51" s="34" t="s">
        <v>237</v>
      </c>
      <c r="Y51" s="34" t="s">
        <v>237</v>
      </c>
      <c r="Z51" s="34" t="s">
        <v>199</v>
      </c>
      <c r="AA51" s="34" t="s">
        <v>216</v>
      </c>
      <c r="AB51" s="49" t="s">
        <v>236</v>
      </c>
      <c r="AC51" s="90" t="s">
        <v>46</v>
      </c>
      <c r="AD51" s="90" t="s">
        <v>179</v>
      </c>
      <c r="AE51" s="90" t="s">
        <v>209</v>
      </c>
      <c r="AF51" s="49" t="s">
        <v>236</v>
      </c>
      <c r="AG51" s="90" t="s">
        <v>58</v>
      </c>
      <c r="AH51" s="90" t="s">
        <v>128</v>
      </c>
      <c r="AI51" s="90" t="s">
        <v>230</v>
      </c>
      <c r="AJ51" s="90" t="s">
        <v>53</v>
      </c>
      <c r="AK51" s="90" t="s">
        <v>54</v>
      </c>
      <c r="AL51" s="38"/>
      <c r="AM51" s="57">
        <v>41.320455981800002</v>
      </c>
      <c r="AN51" s="57">
        <v>56.886271158900001</v>
      </c>
      <c r="AO51" s="57">
        <v>35.322126696200002</v>
      </c>
      <c r="AP51" s="57">
        <v>55.390209198000001</v>
      </c>
      <c r="AQ51" s="57">
        <v>33.788293592400002</v>
      </c>
      <c r="AR51" s="57">
        <v>100.478736877</v>
      </c>
      <c r="AS51" s="57">
        <v>24.050245284999999</v>
      </c>
      <c r="AT51" s="57">
        <v>48.283097585</v>
      </c>
      <c r="AU51" s="57">
        <v>15.233642854999999</v>
      </c>
      <c r="AV51" s="57">
        <v>33.312213261899998</v>
      </c>
      <c r="AW51" s="10">
        <v>11.5856754088</v>
      </c>
      <c r="AX51" s="10">
        <v>28.998339970899998</v>
      </c>
      <c r="AY51" s="2">
        <v>10.023134477699999</v>
      </c>
      <c r="AZ51" s="2">
        <v>25.201429685000001</v>
      </c>
      <c r="BA51" s="2">
        <v>10.35468766</v>
      </c>
      <c r="BB51" s="2">
        <v>24.730092684399999</v>
      </c>
      <c r="BC51" s="2">
        <v>18.870902307600002</v>
      </c>
      <c r="BD51" s="2">
        <v>95.647435506199997</v>
      </c>
      <c r="BE51" s="2">
        <v>19.542807486699999</v>
      </c>
      <c r="BF51" s="2">
        <v>49.226595560699998</v>
      </c>
      <c r="BG51" s="2">
        <v>11.518736562400001</v>
      </c>
      <c r="BH51" s="2">
        <v>38.231535593700002</v>
      </c>
      <c r="BI51" s="2"/>
      <c r="BJ51" s="2"/>
      <c r="BK51" s="2"/>
      <c r="BL51" s="2"/>
      <c r="BM51" s="2"/>
      <c r="BN51" s="2"/>
      <c r="BO51" s="10">
        <v>300</v>
      </c>
      <c r="BP51" s="38"/>
      <c r="BQ51" s="34"/>
      <c r="BR51" s="51"/>
      <c r="BS51" s="72"/>
    </row>
    <row r="52" spans="1:97" ht="10.199999999999999" x14ac:dyDescent="0.2">
      <c r="A52" s="32"/>
      <c r="B52" s="34">
        <v>15</v>
      </c>
      <c r="C52" s="51" t="s">
        <v>168</v>
      </c>
      <c r="D52" s="51" t="s">
        <v>37</v>
      </c>
      <c r="E52" s="34" t="s">
        <v>146</v>
      </c>
      <c r="F52" s="32"/>
      <c r="G52" s="37" t="s">
        <v>39</v>
      </c>
      <c r="H52" s="101" t="s">
        <v>239</v>
      </c>
      <c r="I52" s="34" t="s">
        <v>169</v>
      </c>
      <c r="J52" s="34" t="s">
        <v>170</v>
      </c>
      <c r="K52" s="34" t="s">
        <v>348</v>
      </c>
      <c r="L52" s="49">
        <v>300</v>
      </c>
      <c r="M52" s="49">
        <v>15</v>
      </c>
      <c r="N52" s="90" t="s">
        <v>45</v>
      </c>
      <c r="O52" s="90">
        <v>62</v>
      </c>
      <c r="P52" s="34" t="s">
        <v>240</v>
      </c>
      <c r="Q52" s="91" t="s">
        <v>50</v>
      </c>
      <c r="R52" s="91" t="s">
        <v>199</v>
      </c>
      <c r="S52" s="55" t="s">
        <v>244</v>
      </c>
      <c r="T52" s="55" t="s">
        <v>215</v>
      </c>
      <c r="U52" s="91" t="s">
        <v>200</v>
      </c>
      <c r="V52" s="91" t="s">
        <v>223</v>
      </c>
      <c r="W52" s="91" t="s">
        <v>224</v>
      </c>
      <c r="X52" s="34" t="s">
        <v>209</v>
      </c>
      <c r="Y52" s="34" t="s">
        <v>209</v>
      </c>
      <c r="Z52" s="91" t="s">
        <v>171</v>
      </c>
      <c r="AA52" s="34" t="s">
        <v>245</v>
      </c>
      <c r="AB52" s="91" t="s">
        <v>223</v>
      </c>
      <c r="AC52" s="91" t="s">
        <v>46</v>
      </c>
      <c r="AD52" s="91" t="s">
        <v>179</v>
      </c>
      <c r="AE52" s="90" t="s">
        <v>209</v>
      </c>
      <c r="AF52" s="91" t="s">
        <v>223</v>
      </c>
      <c r="AG52" s="91" t="s">
        <v>58</v>
      </c>
      <c r="AH52" s="91" t="s">
        <v>128</v>
      </c>
      <c r="AI52" s="91" t="s">
        <v>230</v>
      </c>
      <c r="AJ52" s="91" t="s">
        <v>53</v>
      </c>
      <c r="AK52" s="91" t="s">
        <v>54</v>
      </c>
      <c r="AL52" s="38"/>
      <c r="AM52" s="57">
        <v>95.454976358721296</v>
      </c>
      <c r="AN52" s="57">
        <v>126.787563323974</v>
      </c>
      <c r="AO52" s="57">
        <v>86.2131165535219</v>
      </c>
      <c r="AP52" s="57">
        <v>146.928923288981</v>
      </c>
      <c r="AQ52" s="57">
        <v>71.940272854220396</v>
      </c>
      <c r="AR52" s="57">
        <v>169.947748819986</v>
      </c>
      <c r="AS52" s="57">
        <v>44.241473105645902</v>
      </c>
      <c r="AT52" s="57">
        <v>121.84639485677</v>
      </c>
      <c r="AU52" s="57">
        <v>29.236817359924299</v>
      </c>
      <c r="AV52" s="57">
        <v>106.13718954722</v>
      </c>
      <c r="AW52" s="57">
        <v>42.899227972953497</v>
      </c>
      <c r="AX52" s="57">
        <v>61.602459589640297</v>
      </c>
      <c r="AY52" s="6">
        <v>97.978664275138598</v>
      </c>
      <c r="AZ52" s="6">
        <v>90.297149658203097</v>
      </c>
      <c r="BA52" s="6">
        <v>46.814210030340298</v>
      </c>
      <c r="BB52" s="6">
        <v>43.9836400349934</v>
      </c>
      <c r="BC52" s="6">
        <v>35.394158271051197</v>
      </c>
      <c r="BD52" s="6">
        <v>51.770109812418603</v>
      </c>
      <c r="BE52" s="10">
        <v>32.034045557821898</v>
      </c>
      <c r="BF52" s="10">
        <v>34.6019070943196</v>
      </c>
      <c r="BG52" s="10">
        <v>27.284150215887198</v>
      </c>
      <c r="BH52" s="10">
        <v>31.344270070393801</v>
      </c>
      <c r="BI52" s="10"/>
      <c r="BJ52" s="10"/>
      <c r="BK52" s="10"/>
      <c r="BL52" s="10"/>
      <c r="BM52" s="10"/>
      <c r="BN52" s="10"/>
      <c r="BO52" s="10">
        <v>300</v>
      </c>
      <c r="BP52" s="38"/>
      <c r="BQ52" s="34"/>
      <c r="BR52" s="51"/>
      <c r="BS52" s="72"/>
      <c r="BT52" s="106" t="s">
        <v>246</v>
      </c>
      <c r="BU52" s="106" t="s">
        <v>248</v>
      </c>
      <c r="BV52" s="106" t="s">
        <v>249</v>
      </c>
      <c r="BW52" s="106" t="s">
        <v>250</v>
      </c>
      <c r="BX52" s="106" t="s">
        <v>251</v>
      </c>
    </row>
    <row r="53" spans="1:97" ht="10.199999999999999" x14ac:dyDescent="0.2">
      <c r="A53" s="32"/>
      <c r="B53" s="34">
        <v>16</v>
      </c>
      <c r="C53" s="51" t="s">
        <v>168</v>
      </c>
      <c r="D53" s="51" t="s">
        <v>37</v>
      </c>
      <c r="E53" s="34" t="s">
        <v>146</v>
      </c>
      <c r="F53" s="32"/>
      <c r="G53" s="37" t="s">
        <v>39</v>
      </c>
      <c r="H53" s="101" t="s">
        <v>239</v>
      </c>
      <c r="I53" s="34" t="s">
        <v>169</v>
      </c>
      <c r="J53" s="34" t="s">
        <v>170</v>
      </c>
      <c r="K53" s="34" t="s">
        <v>348</v>
      </c>
      <c r="L53" s="49">
        <v>300</v>
      </c>
      <c r="M53" s="34">
        <v>10</v>
      </c>
      <c r="N53" s="36" t="s">
        <v>45</v>
      </c>
      <c r="O53" s="34">
        <v>92</v>
      </c>
      <c r="P53" s="34" t="s">
        <v>240</v>
      </c>
      <c r="Q53" s="91" t="s">
        <v>50</v>
      </c>
      <c r="R53" s="91" t="s">
        <v>199</v>
      </c>
      <c r="S53" s="55" t="s">
        <v>244</v>
      </c>
      <c r="T53" s="55" t="s">
        <v>215</v>
      </c>
      <c r="U53" s="91" t="s">
        <v>200</v>
      </c>
      <c r="V53" s="91" t="s">
        <v>223</v>
      </c>
      <c r="W53" s="91" t="s">
        <v>224</v>
      </c>
      <c r="X53" s="34" t="s">
        <v>209</v>
      </c>
      <c r="Y53" s="34" t="s">
        <v>209</v>
      </c>
      <c r="Z53" s="91" t="s">
        <v>171</v>
      </c>
      <c r="AA53" s="34" t="s">
        <v>245</v>
      </c>
      <c r="AB53" s="91" t="s">
        <v>223</v>
      </c>
      <c r="AC53" s="91" t="s">
        <v>46</v>
      </c>
      <c r="AD53" s="91" t="s">
        <v>179</v>
      </c>
      <c r="AE53" s="90" t="s">
        <v>209</v>
      </c>
      <c r="AF53" s="91" t="s">
        <v>223</v>
      </c>
      <c r="AG53" s="91" t="s">
        <v>58</v>
      </c>
      <c r="AH53" s="91" t="s">
        <v>128</v>
      </c>
      <c r="AI53" s="91" t="s">
        <v>230</v>
      </c>
      <c r="AJ53" s="91" t="s">
        <v>53</v>
      </c>
      <c r="AK53" s="91" t="s">
        <v>54</v>
      </c>
      <c r="AL53" s="38"/>
      <c r="AM53" s="57">
        <v>169.38347404233801</v>
      </c>
      <c r="AN53" s="57">
        <v>249.48200310601101</v>
      </c>
      <c r="AO53" s="57">
        <v>199.31076328728699</v>
      </c>
      <c r="AP53" s="57">
        <v>246.02244398328901</v>
      </c>
      <c r="AQ53" s="57">
        <v>169.117846745316</v>
      </c>
      <c r="AR53" s="57">
        <v>178.91800435384101</v>
      </c>
      <c r="AS53" s="57">
        <v>94.875027318154594</v>
      </c>
      <c r="AT53" s="57">
        <v>140.81301795111699</v>
      </c>
      <c r="AU53" s="10">
        <v>103.062176201933</v>
      </c>
      <c r="AV53" s="10">
        <v>211.50851101345401</v>
      </c>
      <c r="AW53" s="10">
        <v>95.023078672347495</v>
      </c>
      <c r="AX53" s="10">
        <v>87.086141798231296</v>
      </c>
      <c r="AY53" s="2">
        <v>86.512806553994395</v>
      </c>
      <c r="AZ53" s="2">
        <v>77.434124840630403</v>
      </c>
      <c r="BA53" s="2"/>
      <c r="BB53" s="2"/>
      <c r="BC53" s="2"/>
      <c r="BD53" s="2"/>
      <c r="BE53" s="10"/>
      <c r="BF53" s="10"/>
      <c r="BG53" s="10"/>
      <c r="BH53" s="10"/>
      <c r="BI53" s="10"/>
      <c r="BJ53" s="10"/>
      <c r="BK53" s="10"/>
      <c r="BL53" s="10"/>
      <c r="BM53" s="105">
        <v>90.173676521547307</v>
      </c>
      <c r="BN53" s="105">
        <v>898.39953613281205</v>
      </c>
      <c r="BO53" s="10">
        <v>134</v>
      </c>
      <c r="BP53" s="38"/>
      <c r="BQ53" s="34"/>
      <c r="BR53" s="51"/>
      <c r="BS53" s="72"/>
    </row>
    <row r="54" spans="1:97" ht="10.199999999999999" x14ac:dyDescent="0.2">
      <c r="A54" s="32"/>
      <c r="B54" s="34">
        <v>17</v>
      </c>
      <c r="C54" s="51" t="s">
        <v>168</v>
      </c>
      <c r="D54" s="51" t="s">
        <v>37</v>
      </c>
      <c r="E54" s="34" t="s">
        <v>146</v>
      </c>
      <c r="F54" s="32"/>
      <c r="G54" s="37" t="s">
        <v>39</v>
      </c>
      <c r="H54" s="101" t="s">
        <v>239</v>
      </c>
      <c r="I54" s="34" t="s">
        <v>169</v>
      </c>
      <c r="J54" s="34" t="s">
        <v>170</v>
      </c>
      <c r="K54" s="34" t="s">
        <v>348</v>
      </c>
      <c r="L54" s="49">
        <v>300</v>
      </c>
      <c r="M54" s="34">
        <v>30</v>
      </c>
      <c r="N54" s="36" t="s">
        <v>45</v>
      </c>
      <c r="O54" s="34">
        <v>32</v>
      </c>
      <c r="P54" s="34" t="s">
        <v>240</v>
      </c>
      <c r="Q54" s="91" t="s">
        <v>50</v>
      </c>
      <c r="R54" s="91" t="s">
        <v>199</v>
      </c>
      <c r="S54" s="55" t="s">
        <v>244</v>
      </c>
      <c r="T54" s="55" t="s">
        <v>215</v>
      </c>
      <c r="U54" s="91" t="s">
        <v>200</v>
      </c>
      <c r="V54" s="91" t="s">
        <v>223</v>
      </c>
      <c r="W54" s="91" t="s">
        <v>224</v>
      </c>
      <c r="X54" s="34" t="s">
        <v>209</v>
      </c>
      <c r="Y54" s="34" t="s">
        <v>209</v>
      </c>
      <c r="Z54" s="91" t="s">
        <v>171</v>
      </c>
      <c r="AA54" s="34" t="s">
        <v>245</v>
      </c>
      <c r="AB54" s="91" t="s">
        <v>223</v>
      </c>
      <c r="AC54" s="91" t="s">
        <v>46</v>
      </c>
      <c r="AD54" s="91" t="s">
        <v>179</v>
      </c>
      <c r="AE54" s="90" t="s">
        <v>209</v>
      </c>
      <c r="AF54" s="91" t="s">
        <v>223</v>
      </c>
      <c r="AG54" s="91" t="s">
        <v>58</v>
      </c>
      <c r="AH54" s="91" t="s">
        <v>128</v>
      </c>
      <c r="AI54" s="91" t="s">
        <v>230</v>
      </c>
      <c r="AJ54" s="91" t="s">
        <v>53</v>
      </c>
      <c r="AK54" s="91" t="s">
        <v>54</v>
      </c>
      <c r="AL54" s="38"/>
      <c r="AM54" s="56">
        <v>91.557287400768601</v>
      </c>
      <c r="AN54" s="56">
        <v>505.62249247233001</v>
      </c>
      <c r="AO54" s="56">
        <v>82.143231299615607</v>
      </c>
      <c r="AP54" s="56">
        <v>225.326736450195</v>
      </c>
      <c r="AQ54" s="56">
        <v>74.664461197391603</v>
      </c>
      <c r="AR54" s="56">
        <v>145.97651672363199</v>
      </c>
      <c r="AS54" s="56">
        <v>50.113202618014398</v>
      </c>
      <c r="AT54" s="56">
        <v>136.639188130696</v>
      </c>
      <c r="AU54" s="56">
        <v>26.666860518916899</v>
      </c>
      <c r="AV54" s="56">
        <v>111.84546661376901</v>
      </c>
      <c r="AW54" s="10">
        <v>16.4593943011376</v>
      </c>
      <c r="AX54" s="10">
        <v>62.0828450520833</v>
      </c>
      <c r="AY54" s="2">
        <v>13.421164635688999</v>
      </c>
      <c r="AZ54" s="2">
        <v>73.0417455037434</v>
      </c>
      <c r="BA54" s="2">
        <v>9.1216085803124205</v>
      </c>
      <c r="BB54" s="2">
        <v>78.026145935058594</v>
      </c>
      <c r="BC54" s="2">
        <v>6.6022818780714401</v>
      </c>
      <c r="BD54" s="2">
        <v>72.363182067871094</v>
      </c>
      <c r="BE54" s="10">
        <v>8.1239127266791495</v>
      </c>
      <c r="BF54" s="10">
        <v>71.591636657714801</v>
      </c>
      <c r="BG54" s="10">
        <v>7.1347055973545199</v>
      </c>
      <c r="BH54" s="10">
        <v>66.147900899251297</v>
      </c>
      <c r="BI54" s="10"/>
      <c r="BJ54" s="10"/>
      <c r="BK54" s="10"/>
      <c r="BL54" s="10"/>
      <c r="BM54" s="10"/>
      <c r="BN54" s="10"/>
      <c r="BO54" s="10">
        <v>300</v>
      </c>
      <c r="BP54" s="38"/>
      <c r="BQ54" s="34"/>
      <c r="BR54" s="51"/>
      <c r="BS54" s="72"/>
      <c r="BT54" s="106" t="s">
        <v>247</v>
      </c>
    </row>
    <row r="55" spans="1:97" ht="10.199999999999999" x14ac:dyDescent="0.2">
      <c r="A55" s="32"/>
      <c r="B55" s="34">
        <v>18</v>
      </c>
      <c r="C55" s="51" t="s">
        <v>168</v>
      </c>
      <c r="D55" s="51" t="s">
        <v>37</v>
      </c>
      <c r="E55" s="34" t="s">
        <v>146</v>
      </c>
      <c r="F55" s="32"/>
      <c r="G55" s="37" t="s">
        <v>39</v>
      </c>
      <c r="H55" s="101" t="s">
        <v>254</v>
      </c>
      <c r="I55" s="34" t="s">
        <v>169</v>
      </c>
      <c r="J55" s="34" t="s">
        <v>170</v>
      </c>
      <c r="K55" s="34" t="s">
        <v>348</v>
      </c>
      <c r="L55" s="49">
        <v>300</v>
      </c>
      <c r="M55" s="34">
        <v>30</v>
      </c>
      <c r="N55" s="36" t="s">
        <v>45</v>
      </c>
      <c r="O55" s="34">
        <v>42</v>
      </c>
      <c r="P55" s="34" t="s">
        <v>240</v>
      </c>
      <c r="Q55" s="91" t="s">
        <v>50</v>
      </c>
      <c r="R55" s="91" t="s">
        <v>199</v>
      </c>
      <c r="S55" s="36" t="s">
        <v>216</v>
      </c>
      <c r="T55" s="34" t="s">
        <v>252</v>
      </c>
      <c r="U55" s="36" t="s">
        <v>200</v>
      </c>
      <c r="V55" s="91" t="s">
        <v>223</v>
      </c>
      <c r="W55" s="36" t="s">
        <v>224</v>
      </c>
      <c r="X55" s="34" t="s">
        <v>209</v>
      </c>
      <c r="Y55" s="34" t="s">
        <v>183</v>
      </c>
      <c r="Z55" s="36" t="s">
        <v>171</v>
      </c>
      <c r="AA55" s="34" t="s">
        <v>195</v>
      </c>
      <c r="AB55" s="91" t="s">
        <v>223</v>
      </c>
      <c r="AC55" s="36" t="s">
        <v>46</v>
      </c>
      <c r="AD55" s="34" t="s">
        <v>253</v>
      </c>
      <c r="AE55" s="34" t="s">
        <v>255</v>
      </c>
      <c r="AF55" s="91" t="s">
        <v>223</v>
      </c>
      <c r="AG55" s="36" t="s">
        <v>58</v>
      </c>
      <c r="AH55" s="91" t="s">
        <v>128</v>
      </c>
      <c r="AI55" s="91" t="s">
        <v>230</v>
      </c>
      <c r="AJ55" s="36" t="s">
        <v>53</v>
      </c>
      <c r="AK55" s="36" t="s">
        <v>54</v>
      </c>
      <c r="AL55" s="38"/>
      <c r="AM55" s="56">
        <v>222.30226529029099</v>
      </c>
      <c r="AN55" s="56">
        <v>499.50866699218699</v>
      </c>
      <c r="AO55" s="56">
        <v>196.21232604980401</v>
      </c>
      <c r="AP55" s="56">
        <v>262.779062906901</v>
      </c>
      <c r="AQ55" s="56">
        <v>167.141550863942</v>
      </c>
      <c r="AR55" s="56">
        <v>259.593017578125</v>
      </c>
      <c r="AS55" s="56">
        <v>92.403793088851401</v>
      </c>
      <c r="AT55" s="56">
        <v>137.048746744791</v>
      </c>
      <c r="AU55" s="56">
        <v>38.495529297859399</v>
      </c>
      <c r="AV55" s="56">
        <v>77.268764495849595</v>
      </c>
      <c r="AW55" s="10">
        <v>22.012452525477201</v>
      </c>
      <c r="AX55" s="10">
        <v>47.711226145426402</v>
      </c>
      <c r="AY55" s="2">
        <v>23.117343164259299</v>
      </c>
      <c r="AZ55" s="2">
        <v>58.089775085449197</v>
      </c>
      <c r="BA55" s="2">
        <v>38.7698941384592</v>
      </c>
      <c r="BB55" s="2">
        <v>87.007965087890597</v>
      </c>
      <c r="BC55" s="2">
        <v>19.229660095707001</v>
      </c>
      <c r="BD55" s="2">
        <v>65.968217213948506</v>
      </c>
      <c r="BE55" s="10">
        <v>17.986843632113501</v>
      </c>
      <c r="BF55" s="10">
        <v>63.368193308512303</v>
      </c>
      <c r="BG55" s="10">
        <v>14.268927912558199</v>
      </c>
      <c r="BH55" s="10">
        <v>61.260924657185797</v>
      </c>
      <c r="BI55" s="10"/>
      <c r="BJ55" s="10"/>
      <c r="BK55" s="10"/>
      <c r="BL55" s="10"/>
      <c r="BM55" s="10"/>
      <c r="BN55" s="10"/>
      <c r="BO55" s="10">
        <v>300</v>
      </c>
      <c r="BP55" s="38"/>
      <c r="BQ55" s="34"/>
      <c r="BR55" s="51"/>
      <c r="BS55" s="72"/>
      <c r="BT55" s="34" t="s">
        <v>259</v>
      </c>
    </row>
    <row r="56" spans="1:97" ht="10.199999999999999" x14ac:dyDescent="0.2">
      <c r="A56" s="32"/>
      <c r="B56" s="34">
        <v>19</v>
      </c>
      <c r="C56" s="51" t="s">
        <v>168</v>
      </c>
      <c r="D56" s="51" t="s">
        <v>37</v>
      </c>
      <c r="E56" s="34" t="s">
        <v>146</v>
      </c>
      <c r="F56" s="32"/>
      <c r="G56" s="37" t="s">
        <v>39</v>
      </c>
      <c r="H56" s="101" t="s">
        <v>254</v>
      </c>
      <c r="I56" s="34" t="s">
        <v>169</v>
      </c>
      <c r="J56" s="34" t="s">
        <v>170</v>
      </c>
      <c r="K56" s="34" t="s">
        <v>348</v>
      </c>
      <c r="L56" s="49">
        <v>300</v>
      </c>
      <c r="M56" s="34">
        <v>30</v>
      </c>
      <c r="N56" s="36" t="s">
        <v>45</v>
      </c>
      <c r="O56" s="36">
        <v>62</v>
      </c>
      <c r="P56" s="34" t="s">
        <v>240</v>
      </c>
      <c r="Q56" s="36" t="s">
        <v>50</v>
      </c>
      <c r="R56" s="36" t="s">
        <v>199</v>
      </c>
      <c r="S56" s="36" t="s">
        <v>216</v>
      </c>
      <c r="T56" s="34" t="s">
        <v>252</v>
      </c>
      <c r="U56" s="36" t="s">
        <v>200</v>
      </c>
      <c r="V56" s="91" t="s">
        <v>223</v>
      </c>
      <c r="W56" s="36" t="s">
        <v>224</v>
      </c>
      <c r="X56" s="34" t="s">
        <v>255</v>
      </c>
      <c r="Y56" s="34" t="s">
        <v>209</v>
      </c>
      <c r="Z56" s="36" t="s">
        <v>171</v>
      </c>
      <c r="AA56" s="36" t="s">
        <v>203</v>
      </c>
      <c r="AB56" s="91" t="s">
        <v>223</v>
      </c>
      <c r="AC56" s="36" t="s">
        <v>46</v>
      </c>
      <c r="AD56" s="36" t="s">
        <v>179</v>
      </c>
      <c r="AE56" s="34" t="s">
        <v>255</v>
      </c>
      <c r="AF56" s="91" t="s">
        <v>223</v>
      </c>
      <c r="AG56" s="36" t="s">
        <v>58</v>
      </c>
      <c r="AH56" s="91" t="s">
        <v>128</v>
      </c>
      <c r="AI56" s="91" t="s">
        <v>230</v>
      </c>
      <c r="AJ56" s="36" t="s">
        <v>53</v>
      </c>
      <c r="AK56" s="36" t="s">
        <v>54</v>
      </c>
      <c r="AL56" s="38"/>
      <c r="AM56" s="10">
        <v>135.79606579195999</v>
      </c>
      <c r="AN56" s="10">
        <v>666.51963297526004</v>
      </c>
      <c r="AO56" s="10">
        <v>123.723212457472</v>
      </c>
      <c r="AP56" s="10">
        <v>138.91548156738199</v>
      </c>
      <c r="AQ56" s="10">
        <v>110.830795041976</v>
      </c>
      <c r="AR56" s="10">
        <v>210.094706217447</v>
      </c>
      <c r="AS56" s="10">
        <v>83.529019263482795</v>
      </c>
      <c r="AT56" s="10">
        <v>268.48106892903598</v>
      </c>
      <c r="AU56" s="10">
        <v>52.718409876669597</v>
      </c>
      <c r="AV56" s="10">
        <v>193.99091593424399</v>
      </c>
      <c r="AW56" s="10">
        <v>37.767996880315899</v>
      </c>
      <c r="AX56" s="10">
        <v>165.903755187988</v>
      </c>
      <c r="AY56" s="2">
        <v>30.904746394003499</v>
      </c>
      <c r="AZ56" s="2">
        <v>147.115971883138</v>
      </c>
      <c r="BA56" s="2">
        <v>21.267605135517702</v>
      </c>
      <c r="BB56" s="2">
        <v>119.328234354654</v>
      </c>
      <c r="BC56" s="2">
        <v>14.2577221778131</v>
      </c>
      <c r="BD56" s="2">
        <v>122.16212972005199</v>
      </c>
      <c r="BE56" s="10">
        <v>11.866983244496</v>
      </c>
      <c r="BF56" s="10">
        <v>98.225902557373004</v>
      </c>
      <c r="BG56" s="10">
        <v>8.8064473367506402</v>
      </c>
      <c r="BH56" s="10">
        <v>143.66495513916001</v>
      </c>
      <c r="BI56" s="10"/>
      <c r="BJ56" s="10"/>
      <c r="BK56" s="10"/>
      <c r="BL56" s="10"/>
      <c r="BM56" s="10"/>
      <c r="BN56" s="10"/>
      <c r="BO56" s="10">
        <v>300</v>
      </c>
      <c r="BP56" s="38"/>
      <c r="BQ56" s="34"/>
      <c r="BR56" s="51"/>
      <c r="BS56" s="72"/>
      <c r="BT56" s="34" t="s">
        <v>260</v>
      </c>
      <c r="BU56" s="17" t="s">
        <v>261</v>
      </c>
      <c r="BV56" s="17" t="s">
        <v>262</v>
      </c>
      <c r="BW56" s="17" t="s">
        <v>263</v>
      </c>
    </row>
    <row r="57" spans="1:97" ht="10.199999999999999" x14ac:dyDescent="0.2">
      <c r="A57" s="32"/>
      <c r="B57" s="34">
        <v>20</v>
      </c>
      <c r="C57" s="51" t="s">
        <v>168</v>
      </c>
      <c r="D57" s="51" t="s">
        <v>37</v>
      </c>
      <c r="E57" s="34" t="s">
        <v>146</v>
      </c>
      <c r="F57" s="32"/>
      <c r="G57" s="37" t="s">
        <v>39</v>
      </c>
      <c r="H57" s="34" t="s">
        <v>256</v>
      </c>
      <c r="I57" s="34" t="s">
        <v>169</v>
      </c>
      <c r="J57" s="34" t="s">
        <v>170</v>
      </c>
      <c r="K57" s="34" t="s">
        <v>348</v>
      </c>
      <c r="L57" s="49">
        <v>300</v>
      </c>
      <c r="M57" s="34">
        <v>30</v>
      </c>
      <c r="N57" s="36" t="s">
        <v>45</v>
      </c>
      <c r="O57" s="36">
        <v>62</v>
      </c>
      <c r="P57" s="34" t="s">
        <v>240</v>
      </c>
      <c r="Q57" s="36" t="s">
        <v>50</v>
      </c>
      <c r="R57" s="36" t="s">
        <v>199</v>
      </c>
      <c r="S57" s="36" t="s">
        <v>216</v>
      </c>
      <c r="T57" s="34" t="s">
        <v>252</v>
      </c>
      <c r="U57" s="36" t="s">
        <v>200</v>
      </c>
      <c r="V57" s="91" t="s">
        <v>223</v>
      </c>
      <c r="W57" s="36" t="s">
        <v>224</v>
      </c>
      <c r="X57" s="34" t="s">
        <v>255</v>
      </c>
      <c r="Y57" s="34" t="s">
        <v>209</v>
      </c>
      <c r="Z57" s="36" t="s">
        <v>171</v>
      </c>
      <c r="AA57" s="36" t="s">
        <v>203</v>
      </c>
      <c r="AB57" s="91" t="s">
        <v>223</v>
      </c>
      <c r="AC57" s="36" t="s">
        <v>46</v>
      </c>
      <c r="AD57" s="36" t="s">
        <v>179</v>
      </c>
      <c r="AE57" s="34" t="s">
        <v>255</v>
      </c>
      <c r="AF57" s="91" t="s">
        <v>223</v>
      </c>
      <c r="AG57" s="36" t="s">
        <v>58</v>
      </c>
      <c r="AH57" s="91" t="s">
        <v>128</v>
      </c>
      <c r="AI57" s="91" t="s">
        <v>230</v>
      </c>
      <c r="AJ57" s="36" t="s">
        <v>53</v>
      </c>
      <c r="AK57" s="36" t="s">
        <v>54</v>
      </c>
      <c r="AL57" s="38"/>
      <c r="AM57" s="10">
        <v>93.449069607642301</v>
      </c>
      <c r="AN57" s="10">
        <v>202.235872904459</v>
      </c>
      <c r="AO57" s="10">
        <v>85.241528910975305</v>
      </c>
      <c r="AP57" s="10">
        <v>71.608215332031193</v>
      </c>
      <c r="AQ57" s="10">
        <v>77.642225450084993</v>
      </c>
      <c r="AR57" s="10">
        <v>69.481870015462206</v>
      </c>
      <c r="AS57" s="10">
        <v>58.684730898949397</v>
      </c>
      <c r="AT57" s="10">
        <v>67.636091868082602</v>
      </c>
      <c r="AU57" s="10">
        <v>39.823513154060599</v>
      </c>
      <c r="AV57" s="10">
        <v>45.765093485514299</v>
      </c>
      <c r="AW57" s="10">
        <v>25.400688602078301</v>
      </c>
      <c r="AX57" s="10">
        <v>41.315040588378899</v>
      </c>
      <c r="AY57" s="2">
        <v>20.5069945243097</v>
      </c>
      <c r="AZ57" s="2">
        <v>35.25390625</v>
      </c>
      <c r="BA57" s="2">
        <v>15.614481710618501</v>
      </c>
      <c r="BB57" s="2">
        <v>33.503533681233698</v>
      </c>
      <c r="BC57" s="2">
        <v>11.0093266117957</v>
      </c>
      <c r="BD57" s="2">
        <v>37.243231455485002</v>
      </c>
      <c r="BE57" s="10">
        <v>8.8681739530255701</v>
      </c>
      <c r="BF57" s="10">
        <v>34.761625925699803</v>
      </c>
      <c r="BG57" s="10">
        <v>9.0266013606902096</v>
      </c>
      <c r="BH57" s="10">
        <v>24.595978418986</v>
      </c>
      <c r="BI57" s="10"/>
      <c r="BJ57" s="10"/>
      <c r="BK57" s="10"/>
      <c r="BL57" s="10"/>
      <c r="BM57" s="10"/>
      <c r="BN57" s="10"/>
      <c r="BO57" s="10">
        <v>300</v>
      </c>
      <c r="BP57" s="38"/>
      <c r="BQ57" s="34"/>
      <c r="BR57" s="51"/>
      <c r="BS57" s="72"/>
      <c r="BT57" s="34" t="s">
        <v>264</v>
      </c>
      <c r="BU57" s="17" t="s">
        <v>265</v>
      </c>
      <c r="BV57" s="17" t="s">
        <v>266</v>
      </c>
      <c r="BW57" s="17" t="s">
        <v>267</v>
      </c>
      <c r="BX57" s="17" t="s">
        <v>268</v>
      </c>
    </row>
    <row r="58" spans="1:97" ht="10.199999999999999" x14ac:dyDescent="0.2">
      <c r="A58" s="32"/>
      <c r="B58" s="34">
        <v>21</v>
      </c>
      <c r="C58" s="51" t="s">
        <v>168</v>
      </c>
      <c r="D58" s="51" t="s">
        <v>37</v>
      </c>
      <c r="E58" s="34" t="s">
        <v>146</v>
      </c>
      <c r="F58" s="32"/>
      <c r="G58" s="37" t="s">
        <v>39</v>
      </c>
      <c r="H58" s="34" t="s">
        <v>239</v>
      </c>
      <c r="I58" s="34" t="s">
        <v>169</v>
      </c>
      <c r="J58" s="34" t="s">
        <v>170</v>
      </c>
      <c r="K58" s="34" t="s">
        <v>348</v>
      </c>
      <c r="L58" s="49">
        <v>300</v>
      </c>
      <c r="M58" s="34">
        <v>30</v>
      </c>
      <c r="N58" s="36" t="s">
        <v>45</v>
      </c>
      <c r="O58" s="36">
        <v>62</v>
      </c>
      <c r="P58" s="34" t="s">
        <v>240</v>
      </c>
      <c r="Q58" s="36" t="s">
        <v>50</v>
      </c>
      <c r="R58" s="36" t="s">
        <v>199</v>
      </c>
      <c r="S58" s="36" t="s">
        <v>216</v>
      </c>
      <c r="T58" s="91" t="s">
        <v>197</v>
      </c>
      <c r="U58" s="36" t="s">
        <v>200</v>
      </c>
      <c r="V58" s="91" t="s">
        <v>223</v>
      </c>
      <c r="W58" s="36" t="s">
        <v>224</v>
      </c>
      <c r="X58" s="91" t="s">
        <v>184</v>
      </c>
      <c r="Y58" s="34" t="s">
        <v>184</v>
      </c>
      <c r="Z58" s="36" t="s">
        <v>171</v>
      </c>
      <c r="AA58" s="36" t="s">
        <v>203</v>
      </c>
      <c r="AB58" s="91" t="s">
        <v>223</v>
      </c>
      <c r="AC58" s="36" t="s">
        <v>46</v>
      </c>
      <c r="AD58" s="36" t="s">
        <v>179</v>
      </c>
      <c r="AE58" s="34" t="s">
        <v>257</v>
      </c>
      <c r="AF58" s="91" t="s">
        <v>223</v>
      </c>
      <c r="AG58" s="36" t="s">
        <v>58</v>
      </c>
      <c r="AH58" s="91" t="s">
        <v>128</v>
      </c>
      <c r="AI58" s="91" t="s">
        <v>230</v>
      </c>
      <c r="AJ58" s="36" t="s">
        <v>53</v>
      </c>
      <c r="AK58" s="36" t="s">
        <v>54</v>
      </c>
      <c r="AL58" s="38"/>
      <c r="AM58" s="10">
        <v>84.176912861485604</v>
      </c>
      <c r="AN58" s="10">
        <v>197.17005666097</v>
      </c>
      <c r="AO58" s="10">
        <v>74.589408382292703</v>
      </c>
      <c r="AP58" s="10">
        <v>98.958114624023395</v>
      </c>
      <c r="AQ58" s="10">
        <v>68.349090207007606</v>
      </c>
      <c r="AR58" s="10">
        <v>139.28936513264901</v>
      </c>
      <c r="AS58" s="10">
        <v>50.8649054496519</v>
      </c>
      <c r="AT58" s="10">
        <v>93.879686991373703</v>
      </c>
      <c r="AU58" s="10">
        <v>29.4500771184121</v>
      </c>
      <c r="AV58" s="10">
        <v>61.5848795572916</v>
      </c>
      <c r="AW58" s="10">
        <v>17.729425553352598</v>
      </c>
      <c r="AX58" s="10">
        <v>55.131617228190102</v>
      </c>
      <c r="AY58" s="2">
        <v>18.5857873424406</v>
      </c>
      <c r="AZ58" s="2">
        <v>58.594123840332003</v>
      </c>
      <c r="BA58" s="2">
        <v>19.9106142290176</v>
      </c>
      <c r="BB58" s="2">
        <v>45.546112060546797</v>
      </c>
      <c r="BC58" s="2">
        <v>15.530796574008001</v>
      </c>
      <c r="BD58" s="2">
        <v>35.314830780029297</v>
      </c>
      <c r="BE58" s="10">
        <v>10.5638574630983</v>
      </c>
      <c r="BF58" s="10">
        <v>31.861809412638301</v>
      </c>
      <c r="BG58" s="10">
        <v>9.9798514919896206</v>
      </c>
      <c r="BH58" s="10">
        <v>31.202830632527601</v>
      </c>
      <c r="BI58" s="10"/>
      <c r="BJ58" s="10"/>
      <c r="BK58" s="10"/>
      <c r="BL58" s="10"/>
      <c r="BM58" s="10"/>
      <c r="BN58" s="10"/>
      <c r="BO58" s="10">
        <v>300</v>
      </c>
      <c r="BP58" s="38"/>
      <c r="BQ58" s="34"/>
      <c r="BR58" s="51"/>
      <c r="BS58" s="72"/>
      <c r="BT58" s="34" t="s">
        <v>269</v>
      </c>
      <c r="BU58" s="17" t="s">
        <v>270</v>
      </c>
      <c r="BV58" s="17" t="s">
        <v>271</v>
      </c>
      <c r="BW58" s="17" t="s">
        <v>272</v>
      </c>
      <c r="BX58" s="17" t="s">
        <v>273</v>
      </c>
    </row>
    <row r="59" spans="1:97" ht="10.199999999999999" x14ac:dyDescent="0.2">
      <c r="A59" s="32"/>
      <c r="B59" s="34">
        <v>22</v>
      </c>
      <c r="C59" s="51" t="s">
        <v>168</v>
      </c>
      <c r="D59" s="51" t="s">
        <v>37</v>
      </c>
      <c r="E59" s="34" t="s">
        <v>146</v>
      </c>
      <c r="F59" s="32"/>
      <c r="G59" s="37" t="s">
        <v>39</v>
      </c>
      <c r="H59" s="34" t="s">
        <v>239</v>
      </c>
      <c r="I59" s="34" t="s">
        <v>169</v>
      </c>
      <c r="J59" s="34" t="s">
        <v>170</v>
      </c>
      <c r="K59" s="34" t="s">
        <v>348</v>
      </c>
      <c r="L59" s="49">
        <v>300</v>
      </c>
      <c r="M59" s="34">
        <v>30</v>
      </c>
      <c r="N59" s="36" t="s">
        <v>45</v>
      </c>
      <c r="O59" s="36">
        <v>62</v>
      </c>
      <c r="P59" s="34" t="s">
        <v>240</v>
      </c>
      <c r="Q59" s="36" t="s">
        <v>50</v>
      </c>
      <c r="R59" s="36" t="s">
        <v>199</v>
      </c>
      <c r="S59" s="36" t="s">
        <v>216</v>
      </c>
      <c r="T59" s="91" t="s">
        <v>197</v>
      </c>
      <c r="U59" s="36" t="s">
        <v>200</v>
      </c>
      <c r="V59" s="91" t="s">
        <v>223</v>
      </c>
      <c r="W59" s="36" t="s">
        <v>224</v>
      </c>
      <c r="X59" s="91" t="s">
        <v>184</v>
      </c>
      <c r="Y59" s="34" t="s">
        <v>184</v>
      </c>
      <c r="Z59" s="36" t="s">
        <v>171</v>
      </c>
      <c r="AA59" s="36" t="s">
        <v>203</v>
      </c>
      <c r="AB59" s="91" t="s">
        <v>223</v>
      </c>
      <c r="AC59" s="36" t="s">
        <v>46</v>
      </c>
      <c r="AD59" s="34" t="s">
        <v>214</v>
      </c>
      <c r="AE59" s="34" t="s">
        <v>258</v>
      </c>
      <c r="AF59" s="91" t="s">
        <v>223</v>
      </c>
      <c r="AG59" s="36" t="s">
        <v>58</v>
      </c>
      <c r="AH59" s="91" t="s">
        <v>128</v>
      </c>
      <c r="AI59" s="91" t="s">
        <v>230</v>
      </c>
      <c r="AJ59" s="36" t="s">
        <v>53</v>
      </c>
      <c r="AK59" s="36" t="s">
        <v>54</v>
      </c>
      <c r="AL59" s="38"/>
      <c r="AM59" s="10">
        <v>72.256646925403203</v>
      </c>
      <c r="AN59" s="10">
        <v>72.514537811279297</v>
      </c>
      <c r="AO59" s="10">
        <v>60.979968286329701</v>
      </c>
      <c r="AP59" s="10">
        <v>65.136375427246094</v>
      </c>
      <c r="AQ59" s="10">
        <v>54.935813657699001</v>
      </c>
      <c r="AR59" s="10">
        <v>88.935096740722599</v>
      </c>
      <c r="AS59" s="10">
        <v>36.686268714166403</v>
      </c>
      <c r="AT59" s="10">
        <v>62.663243611653598</v>
      </c>
      <c r="AU59" s="10">
        <v>23.380853776008799</v>
      </c>
      <c r="AV59" s="10">
        <v>30.221285502115801</v>
      </c>
      <c r="AW59" s="10">
        <v>18.183596272622299</v>
      </c>
      <c r="AX59" s="10">
        <v>35.651736577351798</v>
      </c>
      <c r="AY59" s="2">
        <v>19.3124386264431</v>
      </c>
      <c r="AZ59" s="2">
        <v>48.691319147745702</v>
      </c>
      <c r="BA59" s="2">
        <v>30.754365428801499</v>
      </c>
      <c r="BB59" s="2">
        <v>44.628273010253899</v>
      </c>
      <c r="BC59" s="2">
        <v>27.789270093364099</v>
      </c>
      <c r="BD59" s="2">
        <v>41.250807444254498</v>
      </c>
      <c r="BE59" s="10">
        <v>19.734359372046601</v>
      </c>
      <c r="BF59" s="10">
        <v>27.845109939575099</v>
      </c>
      <c r="BG59" s="10">
        <v>18.633163667494198</v>
      </c>
      <c r="BH59" s="10">
        <v>26.4103597005208</v>
      </c>
      <c r="BI59" s="10"/>
      <c r="BJ59" s="10"/>
      <c r="BK59" s="10"/>
      <c r="BL59" s="10"/>
      <c r="BM59" s="10"/>
      <c r="BN59" s="10"/>
      <c r="BO59" s="10">
        <v>300</v>
      </c>
      <c r="BP59" s="38"/>
      <c r="BQ59" s="34"/>
      <c r="BR59" s="51"/>
      <c r="BS59" s="72"/>
      <c r="BT59" s="34" t="s">
        <v>274</v>
      </c>
      <c r="BU59" s="17" t="s">
        <v>275</v>
      </c>
      <c r="BV59" s="17" t="s">
        <v>276</v>
      </c>
      <c r="BW59" s="17" t="s">
        <v>277</v>
      </c>
      <c r="BX59" s="17" t="s">
        <v>278</v>
      </c>
    </row>
    <row r="60" spans="1:97" ht="10.199999999999999" x14ac:dyDescent="0.2">
      <c r="A60" s="32"/>
      <c r="B60" s="34">
        <v>23</v>
      </c>
      <c r="C60" s="51" t="s">
        <v>168</v>
      </c>
      <c r="D60" s="51" t="s">
        <v>37</v>
      </c>
      <c r="E60" s="34" t="s">
        <v>146</v>
      </c>
      <c r="F60" s="32"/>
      <c r="G60" s="37" t="s">
        <v>39</v>
      </c>
      <c r="H60" s="34" t="s">
        <v>256</v>
      </c>
      <c r="I60" s="34" t="s">
        <v>169</v>
      </c>
      <c r="J60" s="34" t="s">
        <v>170</v>
      </c>
      <c r="K60" s="34" t="s">
        <v>348</v>
      </c>
      <c r="L60" s="49">
        <v>300</v>
      </c>
      <c r="M60" s="34">
        <v>30</v>
      </c>
      <c r="N60" s="36" t="s">
        <v>45</v>
      </c>
      <c r="O60" s="36">
        <v>62</v>
      </c>
      <c r="P60" s="34" t="s">
        <v>240</v>
      </c>
      <c r="Q60" s="34" t="s">
        <v>70</v>
      </c>
      <c r="R60" s="36" t="s">
        <v>199</v>
      </c>
      <c r="S60" s="36" t="s">
        <v>216</v>
      </c>
      <c r="T60" s="91" t="s">
        <v>197</v>
      </c>
      <c r="U60" s="36" t="s">
        <v>200</v>
      </c>
      <c r="V60" s="91" t="s">
        <v>223</v>
      </c>
      <c r="W60" s="36" t="s">
        <v>224</v>
      </c>
      <c r="X60" s="34" t="s">
        <v>197</v>
      </c>
      <c r="Y60" s="34" t="s">
        <v>197</v>
      </c>
      <c r="Z60" s="34" t="s">
        <v>199</v>
      </c>
      <c r="AA60" s="34" t="s">
        <v>216</v>
      </c>
      <c r="AB60" s="91" t="s">
        <v>223</v>
      </c>
      <c r="AC60" s="36" t="s">
        <v>46</v>
      </c>
      <c r="AD60" s="34" t="s">
        <v>214</v>
      </c>
      <c r="AE60" s="34" t="s">
        <v>258</v>
      </c>
      <c r="AF60" s="91" t="s">
        <v>223</v>
      </c>
      <c r="AG60" s="36" t="s">
        <v>58</v>
      </c>
      <c r="AH60" s="91" t="s">
        <v>128</v>
      </c>
      <c r="AI60" s="91" t="s">
        <v>230</v>
      </c>
      <c r="AJ60" s="36" t="s">
        <v>53</v>
      </c>
      <c r="AK60" s="36" t="s">
        <v>54</v>
      </c>
      <c r="AL60" s="38"/>
      <c r="AM60" s="10">
        <v>72.205270951794006</v>
      </c>
      <c r="AN60" s="10">
        <v>437.49629720052002</v>
      </c>
      <c r="AO60" s="10">
        <v>60.884849548339801</v>
      </c>
      <c r="AP60" s="10">
        <v>318.08954366048101</v>
      </c>
      <c r="AQ60" s="10">
        <v>53.3724928825132</v>
      </c>
      <c r="AR60" s="10">
        <v>516.315419514974</v>
      </c>
      <c r="AS60" s="10">
        <v>36.295117285943803</v>
      </c>
      <c r="AT60" s="10">
        <v>303.82650756835898</v>
      </c>
      <c r="AU60" s="10">
        <v>25.664884628788101</v>
      </c>
      <c r="AV60" s="10">
        <v>679.86485671997002</v>
      </c>
      <c r="AW60" s="10">
        <v>21.4559277257611</v>
      </c>
      <c r="AX60" s="10">
        <v>137.482579549153</v>
      </c>
      <c r="AY60" s="2">
        <v>18.442638766380998</v>
      </c>
      <c r="AZ60" s="2">
        <v>55.2401746114095</v>
      </c>
      <c r="BA60" s="2">
        <v>28.5586896096506</v>
      </c>
      <c r="BB60" s="2">
        <v>43.7239055633544</v>
      </c>
      <c r="BC60" s="2">
        <v>17.3650606832196</v>
      </c>
      <c r="BD60" s="2">
        <v>34.557329177856403</v>
      </c>
      <c r="BE60" s="10">
        <v>15.2074041674214</v>
      </c>
      <c r="BF60" s="10">
        <v>35.449474334716797</v>
      </c>
      <c r="BG60" s="10">
        <v>13.354551622944401</v>
      </c>
      <c r="BH60" s="10">
        <v>34.469231923421198</v>
      </c>
      <c r="BI60" s="10"/>
      <c r="BJ60" s="10"/>
      <c r="BK60" s="10"/>
      <c r="BL60" s="10"/>
      <c r="BM60" s="10"/>
      <c r="BN60" s="10"/>
      <c r="BO60" s="10">
        <v>300</v>
      </c>
      <c r="BP60" s="38"/>
      <c r="BQ60" s="34"/>
      <c r="BR60" s="51"/>
      <c r="BS60" s="72"/>
      <c r="BT60" s="34" t="s">
        <v>283</v>
      </c>
      <c r="BU60" s="17" t="s">
        <v>282</v>
      </c>
      <c r="BV60" s="17" t="s">
        <v>281</v>
      </c>
      <c r="BW60" s="17" t="s">
        <v>280</v>
      </c>
      <c r="BX60" s="17" t="s">
        <v>279</v>
      </c>
    </row>
    <row r="61" spans="1:97" ht="10.199999999999999" x14ac:dyDescent="0.2">
      <c r="A61" s="32"/>
      <c r="B61" s="34">
        <v>24</v>
      </c>
      <c r="C61" s="51" t="s">
        <v>168</v>
      </c>
      <c r="D61" s="51" t="s">
        <v>37</v>
      </c>
      <c r="E61" s="34" t="s">
        <v>146</v>
      </c>
      <c r="F61" s="32"/>
      <c r="G61" s="37" t="s">
        <v>39</v>
      </c>
      <c r="H61" s="34" t="s">
        <v>256</v>
      </c>
      <c r="I61" s="34" t="s">
        <v>169</v>
      </c>
      <c r="J61" s="34" t="s">
        <v>170</v>
      </c>
      <c r="K61" s="34" t="s">
        <v>348</v>
      </c>
      <c r="L61" s="49">
        <v>300</v>
      </c>
      <c r="M61" s="34">
        <v>30</v>
      </c>
      <c r="N61" s="36" t="s">
        <v>45</v>
      </c>
      <c r="O61" s="36">
        <v>62</v>
      </c>
      <c r="P61" s="34" t="s">
        <v>240</v>
      </c>
      <c r="Q61" s="34" t="s">
        <v>46</v>
      </c>
      <c r="R61" s="36" t="s">
        <v>199</v>
      </c>
      <c r="S61" s="34" t="s">
        <v>284</v>
      </c>
      <c r="T61" s="91" t="s">
        <v>197</v>
      </c>
      <c r="U61" s="36" t="s">
        <v>200</v>
      </c>
      <c r="V61" s="49" t="s">
        <v>229</v>
      </c>
      <c r="W61" s="36" t="s">
        <v>224</v>
      </c>
      <c r="X61" s="34" t="s">
        <v>197</v>
      </c>
      <c r="Y61" s="34" t="s">
        <v>202</v>
      </c>
      <c r="Z61" s="34" t="s">
        <v>199</v>
      </c>
      <c r="AA61" s="34" t="s">
        <v>216</v>
      </c>
      <c r="AB61" s="49" t="s">
        <v>229</v>
      </c>
      <c r="AC61" s="36" t="s">
        <v>46</v>
      </c>
      <c r="AD61" s="34" t="s">
        <v>214</v>
      </c>
      <c r="AE61" s="34" t="s">
        <v>258</v>
      </c>
      <c r="AF61" s="91" t="s">
        <v>223</v>
      </c>
      <c r="AG61" s="36" t="s">
        <v>58</v>
      </c>
      <c r="AH61" s="91" t="s">
        <v>128</v>
      </c>
      <c r="AI61" s="91" t="s">
        <v>230</v>
      </c>
      <c r="AJ61" s="36" t="s">
        <v>53</v>
      </c>
      <c r="AK61" s="36" t="s">
        <v>54</v>
      </c>
      <c r="AL61" s="38"/>
      <c r="AM61" s="10">
        <v>80.751492161904594</v>
      </c>
      <c r="AN61" s="10">
        <v>220.47575887044201</v>
      </c>
      <c r="AO61" s="10">
        <v>68.974513146185103</v>
      </c>
      <c r="AP61" s="10">
        <v>86.298851013183594</v>
      </c>
      <c r="AQ61" s="10">
        <v>61.234669346963202</v>
      </c>
      <c r="AR61" s="10">
        <v>106.528689066569</v>
      </c>
      <c r="AS61" s="10">
        <v>40.562457053891997</v>
      </c>
      <c r="AT61" s="10">
        <v>54.041976928710902</v>
      </c>
      <c r="AU61" s="10">
        <v>25.2859297106342</v>
      </c>
      <c r="AV61" s="10">
        <v>45.3647448221842</v>
      </c>
      <c r="AW61" s="10">
        <v>16.5956045581448</v>
      </c>
      <c r="AX61" s="10">
        <v>28.971336364746001</v>
      </c>
      <c r="AY61" s="2">
        <v>17.3852142826203</v>
      </c>
      <c r="AZ61" s="2">
        <v>25.714565912882399</v>
      </c>
      <c r="BA61" s="2">
        <v>19.518339526268701</v>
      </c>
      <c r="BB61" s="2">
        <v>25.901965459187799</v>
      </c>
      <c r="BC61" s="2">
        <v>18.584360707190701</v>
      </c>
      <c r="BD61" s="2">
        <v>30.110587437947501</v>
      </c>
      <c r="BE61" s="10">
        <v>10.630680407247199</v>
      </c>
      <c r="BF61" s="10">
        <v>25.172774632771802</v>
      </c>
      <c r="BG61" s="10">
        <v>12.0254647347234</v>
      </c>
      <c r="BH61" s="10">
        <v>24.273146311442002</v>
      </c>
      <c r="BI61" s="10"/>
      <c r="BJ61" s="10"/>
      <c r="BK61" s="10"/>
      <c r="BL61" s="10"/>
      <c r="BM61" s="10"/>
      <c r="BN61" s="10"/>
      <c r="BO61" s="10">
        <v>300</v>
      </c>
      <c r="BP61" s="38"/>
      <c r="BQ61" s="34"/>
      <c r="BR61" s="51"/>
      <c r="BS61" s="72"/>
      <c r="BT61" s="34" t="s">
        <v>285</v>
      </c>
      <c r="BU61" s="17" t="s">
        <v>286</v>
      </c>
      <c r="BV61" s="17" t="s">
        <v>287</v>
      </c>
      <c r="BW61" s="17" t="s">
        <v>288</v>
      </c>
      <c r="BX61" s="17" t="s">
        <v>289</v>
      </c>
    </row>
    <row r="62" spans="1:97" ht="10.199999999999999" x14ac:dyDescent="0.2">
      <c r="A62" s="32"/>
      <c r="B62" s="34">
        <v>25</v>
      </c>
      <c r="C62" s="51" t="s">
        <v>168</v>
      </c>
      <c r="D62" s="51" t="s">
        <v>37</v>
      </c>
      <c r="E62" s="34" t="s">
        <v>146</v>
      </c>
      <c r="F62" s="32"/>
      <c r="G62" s="37" t="s">
        <v>39</v>
      </c>
      <c r="H62" s="34" t="s">
        <v>256</v>
      </c>
      <c r="I62" s="34" t="s">
        <v>169</v>
      </c>
      <c r="J62" s="34" t="s">
        <v>170</v>
      </c>
      <c r="K62" s="34" t="s">
        <v>348</v>
      </c>
      <c r="L62" s="49">
        <v>500</v>
      </c>
      <c r="M62" s="34">
        <v>50</v>
      </c>
      <c r="N62" s="36" t="s">
        <v>45</v>
      </c>
      <c r="O62" s="36">
        <v>62</v>
      </c>
      <c r="P62" s="34" t="s">
        <v>292</v>
      </c>
      <c r="Q62" s="34" t="s">
        <v>46</v>
      </c>
      <c r="R62" s="36" t="s">
        <v>199</v>
      </c>
      <c r="S62" s="34" t="s">
        <v>293</v>
      </c>
      <c r="T62" s="34" t="s">
        <v>294</v>
      </c>
      <c r="U62" s="36" t="s">
        <v>200</v>
      </c>
      <c r="V62" s="49" t="s">
        <v>229</v>
      </c>
      <c r="W62" s="36" t="s">
        <v>224</v>
      </c>
      <c r="X62" s="34" t="s">
        <v>197</v>
      </c>
      <c r="Y62" s="34" t="s">
        <v>202</v>
      </c>
      <c r="Z62" s="34" t="s">
        <v>199</v>
      </c>
      <c r="AA62" s="34" t="s">
        <v>244</v>
      </c>
      <c r="AB62" s="49" t="s">
        <v>229</v>
      </c>
      <c r="AC62" s="36" t="s">
        <v>46</v>
      </c>
      <c r="AD62" s="34" t="s">
        <v>214</v>
      </c>
      <c r="AE62" s="34" t="s">
        <v>258</v>
      </c>
      <c r="AF62" s="34" t="s">
        <v>236</v>
      </c>
      <c r="AG62" s="36" t="s">
        <v>58</v>
      </c>
      <c r="AH62" s="34" t="s">
        <v>290</v>
      </c>
      <c r="AI62" s="34" t="s">
        <v>291</v>
      </c>
      <c r="AJ62" s="36" t="s">
        <v>53</v>
      </c>
      <c r="AK62" s="36" t="s">
        <v>54</v>
      </c>
      <c r="AL62" s="38"/>
      <c r="AM62" s="10">
        <v>57.071780050954501</v>
      </c>
      <c r="AN62" s="10">
        <v>457.75364176432203</v>
      </c>
      <c r="AO62" s="10">
        <v>42.661903873566601</v>
      </c>
      <c r="AP62" s="10">
        <v>72.5190404256184</v>
      </c>
      <c r="AQ62" s="10">
        <v>38.949362724057998</v>
      </c>
      <c r="AR62" s="10">
        <v>39.501557668050097</v>
      </c>
      <c r="AS62" s="10">
        <v>31.705713087512599</v>
      </c>
      <c r="AT62" s="10">
        <v>39.597395579020102</v>
      </c>
      <c r="AU62" s="10">
        <v>23.720819227157101</v>
      </c>
      <c r="AV62" s="10">
        <v>35.686571121215799</v>
      </c>
      <c r="AW62" s="10">
        <v>17.338407393424699</v>
      </c>
      <c r="AX62" s="10">
        <v>26.9593410491943</v>
      </c>
      <c r="AY62" s="2">
        <v>13.051336473034199</v>
      </c>
      <c r="AZ62" s="2">
        <v>55.822021484375</v>
      </c>
      <c r="BA62" s="2">
        <v>10.054665934654899</v>
      </c>
      <c r="BB62" s="2">
        <v>23.775899251302</v>
      </c>
      <c r="BC62" s="2">
        <v>8.1565980295981095</v>
      </c>
      <c r="BD62" s="2">
        <v>11.386782328287699</v>
      </c>
      <c r="BE62" s="10">
        <v>11.7090191687307</v>
      </c>
      <c r="BF62" s="10">
        <v>19.8493353525797</v>
      </c>
      <c r="BG62" s="10">
        <v>11.308062153477801</v>
      </c>
      <c r="BH62" s="10">
        <v>20.404219309488902</v>
      </c>
      <c r="BI62" s="10">
        <v>6.6923431734884904</v>
      </c>
      <c r="BJ62" s="10">
        <v>17.947771708170499</v>
      </c>
      <c r="BK62" s="10">
        <v>6.2675147825671704</v>
      </c>
      <c r="BL62" s="10">
        <v>17.4540697733561</v>
      </c>
      <c r="BM62" s="10"/>
      <c r="BN62" s="10"/>
      <c r="BO62" s="10">
        <v>500</v>
      </c>
      <c r="BP62" s="38"/>
      <c r="BQ62" s="34"/>
      <c r="BR62" s="51"/>
      <c r="BS62" s="72"/>
      <c r="BT62" s="34" t="s">
        <v>299</v>
      </c>
      <c r="BU62" s="17" t="s">
        <v>298</v>
      </c>
      <c r="BV62" s="17" t="s">
        <v>297</v>
      </c>
      <c r="BW62" s="17" t="s">
        <v>296</v>
      </c>
      <c r="BX62" s="17" t="s">
        <v>295</v>
      </c>
    </row>
    <row r="63" spans="1:97" ht="10.199999999999999" x14ac:dyDescent="0.2">
      <c r="A63" s="32"/>
      <c r="B63" s="34">
        <v>26</v>
      </c>
      <c r="C63" s="51" t="s">
        <v>168</v>
      </c>
      <c r="D63" s="51" t="s">
        <v>37</v>
      </c>
      <c r="E63" s="34" t="s">
        <v>146</v>
      </c>
      <c r="F63" s="32"/>
      <c r="G63" s="37" t="s">
        <v>39</v>
      </c>
      <c r="H63" s="34" t="s">
        <v>256</v>
      </c>
      <c r="I63" s="34" t="s">
        <v>169</v>
      </c>
      <c r="J63" s="34" t="s">
        <v>170</v>
      </c>
      <c r="K63" s="34" t="s">
        <v>348</v>
      </c>
      <c r="L63" s="49">
        <v>500</v>
      </c>
      <c r="M63" s="34">
        <v>50</v>
      </c>
      <c r="N63" s="36" t="s">
        <v>45</v>
      </c>
      <c r="O63" s="36">
        <v>62</v>
      </c>
      <c r="P63" s="34" t="s">
        <v>292</v>
      </c>
      <c r="Q63" s="34" t="s">
        <v>46</v>
      </c>
      <c r="R63" s="36" t="s">
        <v>199</v>
      </c>
      <c r="S63" s="34" t="s">
        <v>293</v>
      </c>
      <c r="T63" s="91" t="s">
        <v>197</v>
      </c>
      <c r="U63" s="36" t="s">
        <v>200</v>
      </c>
      <c r="V63" s="49" t="s">
        <v>229</v>
      </c>
      <c r="W63" s="36" t="s">
        <v>224</v>
      </c>
      <c r="X63" s="34" t="s">
        <v>197</v>
      </c>
      <c r="Y63" s="34" t="s">
        <v>197</v>
      </c>
      <c r="Z63" s="34" t="s">
        <v>199</v>
      </c>
      <c r="AA63" s="34" t="s">
        <v>244</v>
      </c>
      <c r="AB63" s="49" t="s">
        <v>229</v>
      </c>
      <c r="AC63" s="36" t="s">
        <v>46</v>
      </c>
      <c r="AD63" s="34" t="s">
        <v>214</v>
      </c>
      <c r="AE63" s="34" t="s">
        <v>300</v>
      </c>
      <c r="AF63" s="34" t="s">
        <v>229</v>
      </c>
      <c r="AG63" s="36" t="s">
        <v>58</v>
      </c>
      <c r="AH63" s="34" t="s">
        <v>290</v>
      </c>
      <c r="AI63" s="34" t="s">
        <v>291</v>
      </c>
      <c r="AJ63" s="36" t="s">
        <v>53</v>
      </c>
      <c r="AK63" s="36" t="s">
        <v>54</v>
      </c>
      <c r="AL63" s="38"/>
      <c r="AM63" s="10">
        <v>172.76728131694099</v>
      </c>
      <c r="AN63" s="10">
        <v>1448.55554199218</v>
      </c>
      <c r="AO63" s="10">
        <v>147.96218527516999</v>
      </c>
      <c r="AP63" s="10">
        <v>143.517318725585</v>
      </c>
      <c r="AQ63" s="10">
        <v>137.23604903682499</v>
      </c>
      <c r="AR63" s="10">
        <v>130.06256357828701</v>
      </c>
      <c r="AS63" s="10">
        <v>97.032779078329696</v>
      </c>
      <c r="AT63" s="10">
        <v>96.052101135253906</v>
      </c>
      <c r="AU63" s="10">
        <v>58.433391201880603</v>
      </c>
      <c r="AV63" s="10">
        <v>76.364761352539006</v>
      </c>
      <c r="AW63" s="10">
        <v>32.089397122782998</v>
      </c>
      <c r="AX63" s="10">
        <v>65.454149881998703</v>
      </c>
      <c r="AY63" s="2">
        <v>24.522336898311401</v>
      </c>
      <c r="AZ63" s="2">
        <v>41.058190663655601</v>
      </c>
      <c r="BA63" s="2">
        <v>16.974625002953299</v>
      </c>
      <c r="BB63" s="2">
        <v>29.446295420328699</v>
      </c>
      <c r="BC63" s="2">
        <v>17.125208270165199</v>
      </c>
      <c r="BD63" s="2">
        <v>29.9270820617675</v>
      </c>
      <c r="BE63" s="10">
        <v>9.2067520387710999</v>
      </c>
      <c r="BF63" s="10">
        <v>25.0053412119547</v>
      </c>
      <c r="BG63" s="10">
        <v>7.01266439499393</v>
      </c>
      <c r="BH63" s="10">
        <v>21.935138066609699</v>
      </c>
      <c r="BI63" s="10">
        <v>5.9042458534240696</v>
      </c>
      <c r="BJ63" s="10">
        <v>22.440361022949201</v>
      </c>
      <c r="BK63" s="10">
        <v>5.4859546538322199</v>
      </c>
      <c r="BL63" s="10">
        <v>18.475629806518501</v>
      </c>
      <c r="BM63" s="10"/>
      <c r="BN63" s="10"/>
      <c r="BO63" s="10">
        <v>500</v>
      </c>
      <c r="BP63" s="38"/>
      <c r="BQ63" s="34"/>
      <c r="BR63" s="51"/>
      <c r="BS63" s="72"/>
      <c r="BT63" s="34" t="s">
        <v>305</v>
      </c>
      <c r="BU63" s="17" t="s">
        <v>304</v>
      </c>
      <c r="BV63" s="17" t="s">
        <v>303</v>
      </c>
      <c r="BW63" s="17" t="s">
        <v>302</v>
      </c>
      <c r="BX63" s="17" t="s">
        <v>301</v>
      </c>
    </row>
    <row r="64" spans="1:97" ht="10.199999999999999" x14ac:dyDescent="0.2">
      <c r="A64" s="32"/>
      <c r="B64" s="34">
        <v>27</v>
      </c>
      <c r="C64" s="51" t="s">
        <v>168</v>
      </c>
      <c r="D64" s="51" t="s">
        <v>37</v>
      </c>
      <c r="E64" s="34" t="s">
        <v>146</v>
      </c>
      <c r="F64" s="32"/>
      <c r="G64" s="37" t="s">
        <v>39</v>
      </c>
      <c r="H64" s="34" t="s">
        <v>256</v>
      </c>
      <c r="I64" s="34" t="s">
        <v>169</v>
      </c>
      <c r="J64" s="34" t="s">
        <v>170</v>
      </c>
      <c r="K64" s="34" t="s">
        <v>348</v>
      </c>
      <c r="L64" s="49">
        <v>500</v>
      </c>
      <c r="M64" s="34">
        <v>50</v>
      </c>
      <c r="N64" s="36" t="s">
        <v>45</v>
      </c>
      <c r="O64" s="36">
        <v>62</v>
      </c>
      <c r="P64" s="34" t="s">
        <v>292</v>
      </c>
      <c r="Q64" s="34" t="s">
        <v>46</v>
      </c>
      <c r="R64" s="36" t="s">
        <v>199</v>
      </c>
      <c r="S64" s="34" t="s">
        <v>293</v>
      </c>
      <c r="T64" s="34" t="s">
        <v>237</v>
      </c>
      <c r="U64" s="36" t="s">
        <v>200</v>
      </c>
      <c r="V64" s="49" t="s">
        <v>307</v>
      </c>
      <c r="W64" s="36" t="s">
        <v>224</v>
      </c>
      <c r="X64" s="34" t="s">
        <v>237</v>
      </c>
      <c r="Y64" s="34" t="s">
        <v>237</v>
      </c>
      <c r="Z64" s="34" t="s">
        <v>199</v>
      </c>
      <c r="AA64" s="34" t="s">
        <v>216</v>
      </c>
      <c r="AB64" s="49" t="s">
        <v>307</v>
      </c>
      <c r="AC64" s="36" t="s">
        <v>46</v>
      </c>
      <c r="AD64" s="34" t="s">
        <v>214</v>
      </c>
      <c r="AE64" s="34" t="s">
        <v>300</v>
      </c>
      <c r="AF64" s="34" t="s">
        <v>307</v>
      </c>
      <c r="AG64" s="36" t="s">
        <v>58</v>
      </c>
      <c r="AH64" s="34" t="s">
        <v>290</v>
      </c>
      <c r="AI64" s="34" t="s">
        <v>291</v>
      </c>
      <c r="AJ64" s="36" t="s">
        <v>53</v>
      </c>
      <c r="AK64" s="36" t="s">
        <v>54</v>
      </c>
      <c r="AL64" s="38"/>
      <c r="AM64" s="10">
        <v>203.76009344285501</v>
      </c>
      <c r="AN64" s="10">
        <v>1590.07775878906</v>
      </c>
      <c r="AO64" s="10">
        <v>183.46621408770099</v>
      </c>
      <c r="AP64" s="10">
        <v>164.84979248046801</v>
      </c>
      <c r="AQ64" s="10">
        <v>166.43837024319501</v>
      </c>
      <c r="AR64" s="10">
        <v>188.306299845377</v>
      </c>
      <c r="AS64" s="10">
        <v>115.21071403257299</v>
      </c>
      <c r="AT64" s="10">
        <v>150.41912333170501</v>
      </c>
      <c r="AU64" s="10">
        <v>64.356919934672604</v>
      </c>
      <c r="AV64" s="10">
        <v>169.268328348795</v>
      </c>
      <c r="AW64" s="10">
        <v>36.593468327676099</v>
      </c>
      <c r="AX64" s="10">
        <v>61.761206309000599</v>
      </c>
      <c r="AY64" s="2">
        <v>23.8863975771011</v>
      </c>
      <c r="AZ64" s="2">
        <v>93.278743743896399</v>
      </c>
      <c r="BA64" s="2">
        <v>18.885413508261401</v>
      </c>
      <c r="BB64" s="2">
        <v>53.446264266967702</v>
      </c>
      <c r="BC64" s="2">
        <v>21.289100646972599</v>
      </c>
      <c r="BD64" s="2">
        <v>50.245951970418297</v>
      </c>
      <c r="BE64" s="10">
        <v>13.5018077358122</v>
      </c>
      <c r="BF64" s="10">
        <v>70.588073094685797</v>
      </c>
      <c r="BG64" s="10">
        <v>10.694810128981</v>
      </c>
      <c r="BH64" s="10">
        <v>70.869469960530594</v>
      </c>
      <c r="BI64" s="10">
        <v>10.868207131662601</v>
      </c>
      <c r="BJ64" s="10">
        <v>71.788420995076393</v>
      </c>
      <c r="BK64" s="10">
        <v>9.8089371342812797</v>
      </c>
      <c r="BL64" s="10">
        <v>71.297887166341098</v>
      </c>
      <c r="BM64" s="10"/>
      <c r="BN64" s="10"/>
      <c r="BO64" s="10">
        <v>500</v>
      </c>
      <c r="BP64" s="38"/>
      <c r="BQ64" s="34"/>
      <c r="BR64" s="51"/>
      <c r="BS64" s="72"/>
      <c r="BT64" s="34" t="s">
        <v>314</v>
      </c>
      <c r="BU64" s="17" t="s">
        <v>313</v>
      </c>
      <c r="BV64" s="17" t="s">
        <v>312</v>
      </c>
      <c r="BW64" s="17" t="s">
        <v>311</v>
      </c>
      <c r="BX64" s="17" t="s">
        <v>310</v>
      </c>
    </row>
    <row r="65" spans="1:76" ht="10.199999999999999" x14ac:dyDescent="0.2">
      <c r="A65" s="32"/>
      <c r="B65" s="109">
        <v>28</v>
      </c>
      <c r="C65" s="110" t="s">
        <v>168</v>
      </c>
      <c r="D65" s="110" t="s">
        <v>37</v>
      </c>
      <c r="E65" s="109" t="s">
        <v>146</v>
      </c>
      <c r="F65" s="32"/>
      <c r="G65" s="109" t="s">
        <v>39</v>
      </c>
      <c r="H65" s="109" t="s">
        <v>256</v>
      </c>
      <c r="I65" s="109" t="s">
        <v>169</v>
      </c>
      <c r="J65" s="109" t="s">
        <v>339</v>
      </c>
      <c r="K65" s="109" t="s">
        <v>349</v>
      </c>
      <c r="L65" s="109">
        <v>500</v>
      </c>
      <c r="M65" s="109">
        <v>50</v>
      </c>
      <c r="N65" s="111" t="s">
        <v>45</v>
      </c>
      <c r="O65" s="111">
        <v>62</v>
      </c>
      <c r="P65" s="109" t="s">
        <v>321</v>
      </c>
      <c r="Q65" s="109" t="s">
        <v>46</v>
      </c>
      <c r="R65" s="111" t="s">
        <v>199</v>
      </c>
      <c r="S65" s="109" t="s">
        <v>216</v>
      </c>
      <c r="T65" s="109" t="s">
        <v>237</v>
      </c>
      <c r="U65" s="111" t="s">
        <v>200</v>
      </c>
      <c r="V65" s="109" t="s">
        <v>236</v>
      </c>
      <c r="W65" s="111" t="s">
        <v>224</v>
      </c>
      <c r="X65" s="109" t="s">
        <v>237</v>
      </c>
      <c r="Y65" s="109" t="s">
        <v>237</v>
      </c>
      <c r="Z65" s="109" t="s">
        <v>199</v>
      </c>
      <c r="AA65" s="109" t="s">
        <v>216</v>
      </c>
      <c r="AB65" s="109" t="s">
        <v>236</v>
      </c>
      <c r="AC65" s="111" t="s">
        <v>46</v>
      </c>
      <c r="AD65" s="109" t="s">
        <v>214</v>
      </c>
      <c r="AE65" s="109" t="s">
        <v>300</v>
      </c>
      <c r="AF65" s="109" t="s">
        <v>236</v>
      </c>
      <c r="AG65" s="111" t="s">
        <v>58</v>
      </c>
      <c r="AH65" s="109" t="s">
        <v>290</v>
      </c>
      <c r="AI65" s="109" t="s">
        <v>291</v>
      </c>
      <c r="AJ65" s="111" t="s">
        <v>53</v>
      </c>
      <c r="AK65" s="111" t="s">
        <v>54</v>
      </c>
      <c r="AL65" s="38"/>
      <c r="AM65" s="2">
        <v>63.883103971128101</v>
      </c>
      <c r="AN65" s="2">
        <v>175.302322387695</v>
      </c>
      <c r="AO65" s="2">
        <v>55.540589933042099</v>
      </c>
      <c r="AP65" s="2">
        <v>183.637735366821</v>
      </c>
      <c r="AQ65" s="2">
        <v>50.518668421992501</v>
      </c>
      <c r="AR65" s="2">
        <v>165.42589282989499</v>
      </c>
      <c r="AS65" s="2">
        <v>42.589864942762503</v>
      </c>
      <c r="AT65" s="2">
        <v>180.139170646667</v>
      </c>
      <c r="AU65" s="2">
        <v>34.738533231947102</v>
      </c>
      <c r="AV65" s="2">
        <v>152.18156909942601</v>
      </c>
      <c r="AW65" s="2">
        <v>24.351121478610501</v>
      </c>
      <c r="AX65" s="2">
        <v>143.53828144073401</v>
      </c>
      <c r="AY65" s="2">
        <v>19.107012642754398</v>
      </c>
      <c r="AZ65" s="2">
        <v>124.145444869995</v>
      </c>
      <c r="BA65" s="2">
        <v>20.550239739594598</v>
      </c>
      <c r="BB65" s="2">
        <v>123.050595283508</v>
      </c>
      <c r="BC65" s="2">
        <v>13.6317098405626</v>
      </c>
      <c r="BD65" s="2">
        <v>129.99799776077199</v>
      </c>
      <c r="BE65" s="10">
        <v>12.4589275077537</v>
      </c>
      <c r="BF65" s="10">
        <v>114.468348741531</v>
      </c>
      <c r="BG65" s="10">
        <v>11.5656393898857</v>
      </c>
      <c r="BH65" s="10">
        <v>116.036105155944</v>
      </c>
      <c r="BI65" s="10">
        <v>14.4511467615763</v>
      </c>
      <c r="BJ65" s="10">
        <v>115.157071352005</v>
      </c>
      <c r="BK65" s="10">
        <v>11.696303155687101</v>
      </c>
      <c r="BL65" s="10">
        <v>114.727144479751</v>
      </c>
      <c r="BM65" s="10"/>
      <c r="BN65" s="10"/>
      <c r="BO65" s="10">
        <v>500</v>
      </c>
      <c r="BP65" s="38"/>
      <c r="BQ65" s="34"/>
      <c r="BR65" s="51"/>
      <c r="BS65" s="72" t="s">
        <v>315</v>
      </c>
      <c r="BT65" s="34" t="s">
        <v>320</v>
      </c>
      <c r="BU65" s="17" t="s">
        <v>319</v>
      </c>
      <c r="BV65" s="17" t="s">
        <v>318</v>
      </c>
      <c r="BW65" s="17" t="s">
        <v>317</v>
      </c>
      <c r="BX65" s="17" t="s">
        <v>316</v>
      </c>
    </row>
    <row r="66" spans="1:76" ht="10.199999999999999" x14ac:dyDescent="0.2">
      <c r="A66" s="32"/>
      <c r="B66" s="34">
        <v>29</v>
      </c>
      <c r="C66" s="51" t="s">
        <v>168</v>
      </c>
      <c r="D66" s="51" t="s">
        <v>37</v>
      </c>
      <c r="E66" s="34" t="s">
        <v>146</v>
      </c>
      <c r="F66" s="32"/>
      <c r="G66" s="37" t="s">
        <v>39</v>
      </c>
      <c r="H66" s="34" t="s">
        <v>256</v>
      </c>
      <c r="I66" s="34" t="s">
        <v>169</v>
      </c>
      <c r="J66" s="34" t="s">
        <v>339</v>
      </c>
      <c r="K66" s="34" t="s">
        <v>349</v>
      </c>
      <c r="L66" s="34">
        <v>500</v>
      </c>
      <c r="M66" s="34">
        <v>30</v>
      </c>
      <c r="N66" s="36" t="s">
        <v>45</v>
      </c>
      <c r="O66" s="36">
        <v>62</v>
      </c>
      <c r="P66" s="34" t="s">
        <v>321</v>
      </c>
      <c r="Q66" s="34" t="s">
        <v>46</v>
      </c>
      <c r="R66" s="36" t="s">
        <v>199</v>
      </c>
      <c r="S66" s="91" t="s">
        <v>216</v>
      </c>
      <c r="T66" s="34" t="s">
        <v>323</v>
      </c>
      <c r="U66" s="36" t="s">
        <v>200</v>
      </c>
      <c r="V66" s="49" t="s">
        <v>322</v>
      </c>
      <c r="W66" s="90" t="s">
        <v>224</v>
      </c>
      <c r="X66" s="91" t="s">
        <v>184</v>
      </c>
      <c r="Y66" s="91" t="s">
        <v>186</v>
      </c>
      <c r="Z66" s="91" t="s">
        <v>171</v>
      </c>
      <c r="AA66" s="91" t="s">
        <v>203</v>
      </c>
      <c r="AB66" s="49" t="s">
        <v>322</v>
      </c>
      <c r="AC66" s="36" t="s">
        <v>46</v>
      </c>
      <c r="AD66" s="34" t="s">
        <v>214</v>
      </c>
      <c r="AE66" s="34" t="s">
        <v>324</v>
      </c>
      <c r="AF66" s="34" t="s">
        <v>325</v>
      </c>
      <c r="AG66" s="36" t="s">
        <v>58</v>
      </c>
      <c r="AH66" s="34" t="s">
        <v>290</v>
      </c>
      <c r="AI66" s="34" t="s">
        <v>291</v>
      </c>
      <c r="AJ66" s="36" t="s">
        <v>53</v>
      </c>
      <c r="AK66" s="36" t="s">
        <v>54</v>
      </c>
      <c r="AL66" s="38"/>
      <c r="AM66" s="2">
        <v>71.678841908772696</v>
      </c>
      <c r="AN66" s="2">
        <v>1320.7389221191399</v>
      </c>
      <c r="AO66" s="2">
        <v>61.725772575095803</v>
      </c>
      <c r="AP66" s="2">
        <v>192.521303176879</v>
      </c>
      <c r="AQ66" s="2">
        <v>56.7811443187572</v>
      </c>
      <c r="AR66" s="2">
        <v>155.77765846252399</v>
      </c>
      <c r="AS66" s="2">
        <v>45.830483471905701</v>
      </c>
      <c r="AT66" s="2">
        <v>140.78734111785801</v>
      </c>
      <c r="AU66" s="2">
        <v>30.489324145846801</v>
      </c>
      <c r="AV66" s="2">
        <v>107.192239761352</v>
      </c>
      <c r="AW66" s="2">
        <v>20.369089550442101</v>
      </c>
      <c r="AX66" s="2">
        <v>119.81895160675001</v>
      </c>
      <c r="AY66" s="2">
        <v>17.1730646204065</v>
      </c>
      <c r="AZ66" s="2">
        <v>107.97090530395501</v>
      </c>
      <c r="BA66" s="2">
        <v>13.0075406674985</v>
      </c>
      <c r="BB66" s="2">
        <v>87.303319692611694</v>
      </c>
      <c r="BC66" s="2">
        <v>10.895999060736701</v>
      </c>
      <c r="BD66" s="2">
        <v>90.766911983489905</v>
      </c>
      <c r="BE66" s="10">
        <v>9.2078121326587805</v>
      </c>
      <c r="BF66" s="10">
        <v>92.053703784942599</v>
      </c>
      <c r="BG66" s="10">
        <v>10.198861969841801</v>
      </c>
      <c r="BH66" s="10">
        <v>92.206084489822302</v>
      </c>
      <c r="BI66" s="10">
        <v>8.8018457977859992</v>
      </c>
      <c r="BJ66" s="10">
        <v>91.182421922683702</v>
      </c>
      <c r="BK66" s="10">
        <v>7.6298131412929902</v>
      </c>
      <c r="BL66" s="10">
        <v>91.594741106033297</v>
      </c>
      <c r="BM66" s="10"/>
      <c r="BN66" s="10"/>
      <c r="BO66" s="10">
        <v>500</v>
      </c>
      <c r="BP66" s="38"/>
      <c r="BQ66" s="34"/>
      <c r="BR66" s="51"/>
      <c r="BS66" s="72"/>
      <c r="BT66" s="34" t="s">
        <v>332</v>
      </c>
      <c r="BU66" s="17" t="s">
        <v>331</v>
      </c>
      <c r="BV66" s="17" t="s">
        <v>336</v>
      </c>
      <c r="BW66" s="17" t="s">
        <v>330</v>
      </c>
      <c r="BX66" s="17" t="s">
        <v>329</v>
      </c>
    </row>
    <row r="67" spans="1:76" ht="10.199999999999999" x14ac:dyDescent="0.2">
      <c r="A67" s="32"/>
      <c r="B67" s="34">
        <v>30</v>
      </c>
      <c r="C67" s="51" t="s">
        <v>168</v>
      </c>
      <c r="D67" s="51" t="s">
        <v>37</v>
      </c>
      <c r="E67" s="34" t="s">
        <v>146</v>
      </c>
      <c r="F67" s="32"/>
      <c r="G67" s="37" t="s">
        <v>39</v>
      </c>
      <c r="H67" s="34" t="s">
        <v>239</v>
      </c>
      <c r="I67" s="34" t="s">
        <v>169</v>
      </c>
      <c r="J67" s="34" t="s">
        <v>339</v>
      </c>
      <c r="K67" s="34" t="s">
        <v>349</v>
      </c>
      <c r="L67" s="34">
        <v>500</v>
      </c>
      <c r="M67" s="34">
        <v>30</v>
      </c>
      <c r="N67" s="36" t="s">
        <v>45</v>
      </c>
      <c r="O67" s="36">
        <v>62</v>
      </c>
      <c r="P67" s="34" t="s">
        <v>321</v>
      </c>
      <c r="Q67" s="34" t="s">
        <v>46</v>
      </c>
      <c r="R67" s="36" t="s">
        <v>199</v>
      </c>
      <c r="S67" s="91" t="s">
        <v>216</v>
      </c>
      <c r="T67" s="34" t="s">
        <v>323</v>
      </c>
      <c r="U67" s="36" t="s">
        <v>200</v>
      </c>
      <c r="V67" s="49" t="s">
        <v>322</v>
      </c>
      <c r="W67" s="90" t="s">
        <v>224</v>
      </c>
      <c r="X67" s="91" t="s">
        <v>184</v>
      </c>
      <c r="Y67" s="91" t="s">
        <v>186</v>
      </c>
      <c r="Z67" s="91" t="s">
        <v>171</v>
      </c>
      <c r="AA67" s="91" t="s">
        <v>203</v>
      </c>
      <c r="AB67" s="49" t="s">
        <v>322</v>
      </c>
      <c r="AC67" s="36" t="s">
        <v>46</v>
      </c>
      <c r="AD67" s="34" t="s">
        <v>214</v>
      </c>
      <c r="AE67" s="34" t="s">
        <v>324</v>
      </c>
      <c r="AF67" s="34" t="s">
        <v>325</v>
      </c>
      <c r="AG67" s="36" t="s">
        <v>58</v>
      </c>
      <c r="AH67" s="34" t="s">
        <v>290</v>
      </c>
      <c r="AI67" s="34" t="s">
        <v>291</v>
      </c>
      <c r="AJ67" s="36" t="s">
        <v>53</v>
      </c>
      <c r="AK67" s="36" t="s">
        <v>54</v>
      </c>
      <c r="AL67" s="38"/>
      <c r="AM67" s="2">
        <v>65.843781647858705</v>
      </c>
      <c r="AN67" s="2">
        <v>155.261360168457</v>
      </c>
      <c r="AO67" s="2">
        <v>55.656403294316</v>
      </c>
      <c r="AP67" s="2">
        <v>136.90518760681101</v>
      </c>
      <c r="AQ67" s="2">
        <v>51.056926303439603</v>
      </c>
      <c r="AR67" s="2">
        <v>181.00384902954099</v>
      </c>
      <c r="AS67" s="2">
        <v>41.407469714129398</v>
      </c>
      <c r="AT67" s="2">
        <v>102.232278823852</v>
      </c>
      <c r="AU67" s="2">
        <v>28.05708694458</v>
      </c>
      <c r="AV67" s="2">
        <v>102.326016902923</v>
      </c>
      <c r="AW67" s="2">
        <v>19.795200559828</v>
      </c>
      <c r="AX67" s="2">
        <v>75.317995548248206</v>
      </c>
      <c r="AY67" s="2">
        <v>17.361704261214602</v>
      </c>
      <c r="AZ67" s="2">
        <v>86.035057544708195</v>
      </c>
      <c r="BA67" s="2">
        <v>19.402980345266801</v>
      </c>
      <c r="BB67" s="2">
        <v>82.5229425430297</v>
      </c>
      <c r="BC67" s="2">
        <v>10.223069102675799</v>
      </c>
      <c r="BD67" s="2">
        <v>77.427926063537598</v>
      </c>
      <c r="BE67" s="10">
        <v>10.1118775297094</v>
      </c>
      <c r="BF67" s="10">
        <v>79.352541923522907</v>
      </c>
      <c r="BG67" s="10">
        <v>9.9111326712149097</v>
      </c>
      <c r="BH67" s="10">
        <v>79.1156680583953</v>
      </c>
      <c r="BI67" s="10">
        <v>8.8596499760945608</v>
      </c>
      <c r="BJ67" s="10">
        <v>78.121259927749605</v>
      </c>
      <c r="BK67" s="10">
        <v>10.046718067593</v>
      </c>
      <c r="BL67" s="10">
        <v>78.321667671203599</v>
      </c>
      <c r="BM67" s="10"/>
      <c r="BN67" s="10"/>
      <c r="BO67" s="10">
        <v>500</v>
      </c>
      <c r="BP67" s="38"/>
      <c r="BQ67" s="34"/>
      <c r="BR67" s="51"/>
      <c r="BS67" s="72"/>
      <c r="BT67" s="34" t="s">
        <v>338</v>
      </c>
      <c r="BU67" s="17" t="s">
        <v>337</v>
      </c>
      <c r="BV67" s="17" t="s">
        <v>335</v>
      </c>
      <c r="BW67" s="17" t="s">
        <v>334</v>
      </c>
      <c r="BX67" s="17" t="s">
        <v>333</v>
      </c>
    </row>
    <row r="68" spans="1:76" ht="10.199999999999999" x14ac:dyDescent="0.2">
      <c r="A68" s="32"/>
      <c r="B68" s="34">
        <v>31</v>
      </c>
      <c r="C68" s="51" t="s">
        <v>168</v>
      </c>
      <c r="D68" s="51" t="s">
        <v>37</v>
      </c>
      <c r="E68" s="34" t="s">
        <v>146</v>
      </c>
      <c r="F68" s="32"/>
      <c r="G68" s="37" t="s">
        <v>39</v>
      </c>
      <c r="H68" s="34" t="s">
        <v>239</v>
      </c>
      <c r="I68" s="34" t="s">
        <v>326</v>
      </c>
      <c r="J68" s="34" t="s">
        <v>339</v>
      </c>
      <c r="K68" s="34" t="s">
        <v>349</v>
      </c>
      <c r="L68" s="34">
        <v>500</v>
      </c>
      <c r="M68" s="34">
        <v>30</v>
      </c>
      <c r="N68" s="36" t="s">
        <v>45</v>
      </c>
      <c r="O68" s="36">
        <v>62</v>
      </c>
      <c r="P68" s="34" t="s">
        <v>321</v>
      </c>
      <c r="Q68" s="34" t="s">
        <v>46</v>
      </c>
      <c r="R68" s="36" t="s">
        <v>199</v>
      </c>
      <c r="S68" s="91" t="s">
        <v>216</v>
      </c>
      <c r="T68" s="34" t="s">
        <v>323</v>
      </c>
      <c r="U68" s="36" t="s">
        <v>200</v>
      </c>
      <c r="V68" s="49" t="s">
        <v>322</v>
      </c>
      <c r="W68" s="90" t="s">
        <v>224</v>
      </c>
      <c r="X68" s="91" t="s">
        <v>184</v>
      </c>
      <c r="Y68" s="91" t="s">
        <v>186</v>
      </c>
      <c r="Z68" s="91" t="s">
        <v>171</v>
      </c>
      <c r="AA68" s="91" t="s">
        <v>203</v>
      </c>
      <c r="AB68" s="49" t="s">
        <v>322</v>
      </c>
      <c r="AC68" s="36" t="s">
        <v>46</v>
      </c>
      <c r="AD68" s="34" t="s">
        <v>214</v>
      </c>
      <c r="AE68" s="34" t="s">
        <v>324</v>
      </c>
      <c r="AF68" s="34" t="s">
        <v>325</v>
      </c>
      <c r="AG68" s="36" t="s">
        <v>58</v>
      </c>
      <c r="AH68" s="34" t="s">
        <v>290</v>
      </c>
      <c r="AI68" s="34" t="s">
        <v>291</v>
      </c>
      <c r="AJ68" s="36" t="s">
        <v>53</v>
      </c>
      <c r="AK68" s="36" t="s">
        <v>54</v>
      </c>
      <c r="AL68" s="38"/>
      <c r="AM68" s="2">
        <v>79.670359858760094</v>
      </c>
      <c r="AN68" s="2">
        <v>125.53090667724599</v>
      </c>
      <c r="AO68" s="2">
        <v>68.445721379032804</v>
      </c>
      <c r="AP68" s="2">
        <v>92.038315773010197</v>
      </c>
      <c r="AQ68" s="2">
        <v>59.605566236707901</v>
      </c>
      <c r="AR68" s="2">
        <v>92.252834320068303</v>
      </c>
      <c r="AS68" s="2">
        <v>47.753360465720803</v>
      </c>
      <c r="AT68" s="2">
        <v>77.258199691772404</v>
      </c>
      <c r="AU68" s="2">
        <v>33.852001614040802</v>
      </c>
      <c r="AV68" s="2">
        <v>68.290014266967702</v>
      </c>
      <c r="AW68" s="2">
        <v>24.860710850468301</v>
      </c>
      <c r="AX68" s="2">
        <v>60.042993068694997</v>
      </c>
      <c r="AY68" s="2">
        <v>18.511263494138301</v>
      </c>
      <c r="AZ68" s="2">
        <v>73.830427169799805</v>
      </c>
      <c r="BA68" s="2">
        <v>20.448564953274101</v>
      </c>
      <c r="BB68" s="2">
        <v>73.792596817016602</v>
      </c>
      <c r="BC68" s="2">
        <v>21.508260373715999</v>
      </c>
      <c r="BD68" s="2">
        <v>89.450852394104004</v>
      </c>
      <c r="BE68" s="10">
        <v>63.152898859094599</v>
      </c>
      <c r="BF68" s="10">
        <v>100.194520950317</v>
      </c>
      <c r="BG68" s="10">
        <v>35.475341796875</v>
      </c>
      <c r="BH68" s="10">
        <v>79.009883880615206</v>
      </c>
      <c r="BI68" s="10">
        <v>32.511577959413799</v>
      </c>
      <c r="BJ68" s="10">
        <v>76.849155426025305</v>
      </c>
      <c r="BK68" s="10">
        <v>32.486061661331703</v>
      </c>
      <c r="BL68" s="10">
        <v>76.417100906371999</v>
      </c>
      <c r="BM68" s="10"/>
      <c r="BN68" s="10"/>
      <c r="BO68" s="10">
        <v>500</v>
      </c>
      <c r="BP68" s="38"/>
      <c r="BQ68" s="34"/>
      <c r="BR68" s="51"/>
      <c r="BS68" s="72" t="s">
        <v>345</v>
      </c>
      <c r="BT68" s="34" t="s">
        <v>344</v>
      </c>
      <c r="BU68" s="17" t="s">
        <v>343</v>
      </c>
      <c r="BV68" s="17" t="s">
        <v>342</v>
      </c>
      <c r="BW68" s="17" t="s">
        <v>341</v>
      </c>
      <c r="BX68" s="17" t="s">
        <v>340</v>
      </c>
    </row>
    <row r="69" spans="1:76" ht="10.199999999999999" x14ac:dyDescent="0.2">
      <c r="A69" s="32"/>
      <c r="B69" s="34">
        <v>32</v>
      </c>
      <c r="C69" s="51" t="s">
        <v>168</v>
      </c>
      <c r="D69" s="51" t="s">
        <v>37</v>
      </c>
      <c r="E69" s="34" t="s">
        <v>146</v>
      </c>
      <c r="F69" s="32"/>
      <c r="G69" s="34" t="s">
        <v>306</v>
      </c>
      <c r="H69" s="34" t="s">
        <v>239</v>
      </c>
      <c r="I69" s="34" t="s">
        <v>117</v>
      </c>
      <c r="J69" s="34" t="s">
        <v>350</v>
      </c>
      <c r="K69" s="34" t="s">
        <v>351</v>
      </c>
      <c r="L69" s="34"/>
      <c r="M69" s="34"/>
      <c r="N69" s="34"/>
      <c r="O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38"/>
      <c r="BQ69" s="34"/>
      <c r="BR69" s="51"/>
      <c r="BS69" s="72"/>
      <c r="BT69" s="34"/>
    </row>
    <row r="70" spans="1:76" ht="10.199999999999999" x14ac:dyDescent="0.2">
      <c r="A70" s="32"/>
      <c r="B70" s="34">
        <v>33</v>
      </c>
      <c r="C70" s="51" t="s">
        <v>168</v>
      </c>
      <c r="D70" s="51" t="s">
        <v>37</v>
      </c>
      <c r="E70" s="34" t="s">
        <v>146</v>
      </c>
      <c r="F70" s="32"/>
      <c r="G70" s="34" t="s">
        <v>306</v>
      </c>
      <c r="H70" s="34" t="s">
        <v>239</v>
      </c>
      <c r="I70" s="34" t="s">
        <v>326</v>
      </c>
      <c r="J70" s="34" t="s">
        <v>350</v>
      </c>
      <c r="K70" s="34" t="s">
        <v>351</v>
      </c>
      <c r="L70" s="34"/>
      <c r="M70" s="34"/>
      <c r="N70" s="34"/>
      <c r="O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38"/>
      <c r="BQ70" s="34"/>
      <c r="BR70" s="51"/>
      <c r="BS70" s="72"/>
      <c r="BT70" s="34"/>
    </row>
    <row r="71" spans="1:76" ht="10.199999999999999" x14ac:dyDescent="0.2">
      <c r="A71" s="32"/>
      <c r="B71" s="34"/>
      <c r="C71" s="51"/>
      <c r="D71" s="51"/>
      <c r="E71" s="34"/>
      <c r="F71" s="32"/>
      <c r="G71" s="34"/>
      <c r="H71" s="34"/>
      <c r="I71" s="34"/>
      <c r="J71" s="34"/>
      <c r="K71" s="34"/>
      <c r="L71" s="34"/>
      <c r="M71" s="34"/>
      <c r="N71" s="34"/>
      <c r="O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38"/>
      <c r="BQ71" s="34"/>
      <c r="BR71" s="51"/>
      <c r="BS71" s="72"/>
      <c r="BT71" s="34"/>
    </row>
    <row r="72" spans="1:76" ht="10.199999999999999" x14ac:dyDescent="0.2">
      <c r="A72" s="32"/>
      <c r="B72" s="34"/>
      <c r="C72" s="51"/>
      <c r="D72" s="51"/>
      <c r="E72" s="34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38"/>
      <c r="BQ72" s="34"/>
      <c r="BR72" s="51"/>
      <c r="BS72" s="72"/>
      <c r="BT72" s="34"/>
    </row>
    <row r="73" spans="1:76" ht="10.199999999999999" x14ac:dyDescent="0.2">
      <c r="A73" s="32"/>
      <c r="B73" s="34"/>
      <c r="C73" s="51"/>
      <c r="D73" s="51"/>
      <c r="E73" s="34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38"/>
      <c r="BQ73" s="34"/>
      <c r="BR73" s="51"/>
      <c r="BS73" s="72"/>
      <c r="BT73" s="34"/>
    </row>
    <row r="74" spans="1:76" ht="10.199999999999999" x14ac:dyDescent="0.2">
      <c r="A74" s="32"/>
      <c r="B74" s="34"/>
      <c r="C74" s="51"/>
      <c r="D74" s="51"/>
      <c r="E74" s="34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38"/>
      <c r="BQ74" s="34"/>
      <c r="BR74" s="51"/>
      <c r="BS74" s="72"/>
      <c r="BT74" s="34"/>
    </row>
    <row r="75" spans="1:76" ht="10.199999999999999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38"/>
      <c r="BQ75" s="34"/>
      <c r="BR75" s="51"/>
      <c r="BS75" s="72"/>
      <c r="BT75" s="34"/>
    </row>
    <row r="76" spans="1:76" ht="10.199999999999999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 t="s">
        <v>309</v>
      </c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38"/>
      <c r="BQ76" s="34"/>
      <c r="BR76" s="51"/>
      <c r="BS76" s="72"/>
      <c r="BT76" s="34"/>
    </row>
    <row r="77" spans="1:76" ht="10.199999999999999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 t="s">
        <v>308</v>
      </c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38"/>
      <c r="BQ77" s="34"/>
      <c r="BR77" s="51"/>
      <c r="BS77" s="72"/>
      <c r="BT77" s="34"/>
    </row>
    <row r="78" spans="1:76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38"/>
      <c r="BQ78" s="34"/>
      <c r="BR78" s="51"/>
      <c r="BS78" s="72"/>
      <c r="BT78" s="34"/>
    </row>
    <row r="79" spans="1:76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38"/>
      <c r="BQ79" s="34"/>
      <c r="BR79" s="51"/>
      <c r="BS79" s="72"/>
      <c r="BT79" s="34"/>
    </row>
    <row r="80" spans="1:76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38"/>
      <c r="BQ80" s="34"/>
      <c r="BR80" s="51"/>
      <c r="BS80" s="72"/>
      <c r="BT80" s="34"/>
    </row>
    <row r="81" spans="1:72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38"/>
      <c r="BQ81" s="34"/>
      <c r="BR81" s="51"/>
      <c r="BS81" s="72"/>
      <c r="BT81" s="34"/>
    </row>
    <row r="82" spans="1:72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10"/>
      <c r="BP82" s="38"/>
      <c r="BQ82" s="34"/>
      <c r="BR82" s="51"/>
      <c r="BS82" s="72"/>
      <c r="BT82" s="34"/>
    </row>
    <row r="83" spans="1:72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10"/>
      <c r="BP83" s="38"/>
      <c r="BQ83" s="34"/>
      <c r="BR83" s="51"/>
      <c r="BS83" s="72"/>
      <c r="BT83" s="34"/>
    </row>
    <row r="84" spans="1:72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10"/>
      <c r="BP84" s="38"/>
      <c r="BQ84" s="34"/>
      <c r="BR84" s="51"/>
      <c r="BS84" s="72"/>
      <c r="BT84" s="34"/>
    </row>
    <row r="85" spans="1:72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10"/>
      <c r="BP85" s="38"/>
      <c r="BQ85" s="34"/>
      <c r="BR85" s="51"/>
      <c r="BS85" s="72"/>
      <c r="BT85" s="34"/>
    </row>
    <row r="86" spans="1:72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10"/>
      <c r="BP86" s="38"/>
      <c r="BQ86" s="34"/>
      <c r="BR86" s="51"/>
      <c r="BS86" s="72"/>
      <c r="BT86" s="34"/>
    </row>
    <row r="87" spans="1:72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10"/>
      <c r="BP87" s="38"/>
      <c r="BQ87" s="34"/>
      <c r="BR87" s="51"/>
      <c r="BS87" s="72"/>
      <c r="BT87" s="34"/>
    </row>
    <row r="88" spans="1:72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10"/>
      <c r="BP88" s="38"/>
      <c r="BQ88" s="34"/>
      <c r="BR88" s="51"/>
      <c r="BS88" s="72"/>
      <c r="BT88" s="34"/>
    </row>
    <row r="89" spans="1:72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10"/>
      <c r="BP89" s="38"/>
      <c r="BQ89" s="34"/>
      <c r="BR89" s="51"/>
      <c r="BS89" s="72"/>
      <c r="BT89" s="34"/>
    </row>
    <row r="90" spans="1:72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10"/>
      <c r="BP90" s="38"/>
      <c r="BQ90" s="34"/>
      <c r="BR90" s="51"/>
      <c r="BS90" s="72"/>
      <c r="BT90" s="34"/>
    </row>
    <row r="91" spans="1:72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10"/>
      <c r="BP91" s="38"/>
      <c r="BQ91" s="34"/>
      <c r="BR91" s="51"/>
      <c r="BS91" s="72"/>
      <c r="BT91" s="34"/>
    </row>
    <row r="92" spans="1:72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10"/>
      <c r="BP92" s="38"/>
      <c r="BQ92" s="34"/>
      <c r="BR92" s="51"/>
      <c r="BS92" s="72"/>
      <c r="BT92" s="34"/>
    </row>
    <row r="93" spans="1:72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10"/>
      <c r="BP93" s="38"/>
      <c r="BQ93" s="34"/>
      <c r="BR93" s="51"/>
      <c r="BS93" s="72"/>
      <c r="BT93" s="34"/>
    </row>
    <row r="94" spans="1:72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10"/>
      <c r="BP94" s="38"/>
      <c r="BQ94" s="34"/>
      <c r="BR94" s="51"/>
      <c r="BS94" s="72"/>
      <c r="BT94" s="34"/>
    </row>
    <row r="95" spans="1:72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10"/>
      <c r="BP95" s="38"/>
      <c r="BQ95" s="34"/>
      <c r="BR95" s="51"/>
      <c r="BS95" s="72"/>
      <c r="BT95" s="34"/>
    </row>
    <row r="96" spans="1:72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10"/>
      <c r="BP96" s="38"/>
      <c r="BQ96" s="34"/>
      <c r="BR96" s="51"/>
      <c r="BS96" s="72"/>
      <c r="BT96" s="34"/>
    </row>
    <row r="97" spans="1:72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10"/>
      <c r="BP97" s="38"/>
      <c r="BQ97" s="34"/>
      <c r="BR97" s="51"/>
      <c r="BS97" s="72"/>
      <c r="BT97" s="34"/>
    </row>
    <row r="98" spans="1:72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10"/>
      <c r="BP98" s="38"/>
      <c r="BQ98" s="34"/>
      <c r="BR98" s="51"/>
      <c r="BS98" s="72"/>
      <c r="BT98" s="34"/>
    </row>
    <row r="99" spans="1:72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10"/>
      <c r="BP99" s="38"/>
      <c r="BQ99" s="34"/>
      <c r="BR99" s="51"/>
      <c r="BS99" s="72"/>
      <c r="BT99" s="34"/>
    </row>
    <row r="100" spans="1:72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10"/>
      <c r="BP100" s="38"/>
      <c r="BQ100" s="34"/>
      <c r="BR100" s="51"/>
      <c r="BS100" s="72"/>
      <c r="BT100" s="34"/>
    </row>
    <row r="101" spans="1:72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10"/>
      <c r="BP101" s="38"/>
      <c r="BQ101" s="34"/>
      <c r="BR101" s="51"/>
      <c r="BS101" s="72"/>
      <c r="BT101" s="34"/>
    </row>
    <row r="102" spans="1:72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10"/>
      <c r="BP102" s="38"/>
      <c r="BQ102" s="34"/>
      <c r="BR102" s="51"/>
      <c r="BS102" s="72"/>
      <c r="BT102" s="34"/>
    </row>
    <row r="103" spans="1:72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10"/>
      <c r="BP103" s="38"/>
      <c r="BQ103" s="34"/>
      <c r="BR103" s="51"/>
      <c r="BS103" s="72"/>
      <c r="BT103" s="34"/>
    </row>
    <row r="104" spans="1:72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10"/>
      <c r="BP104" s="38"/>
      <c r="BQ104" s="34"/>
      <c r="BR104" s="51"/>
      <c r="BS104" s="72"/>
      <c r="BT104" s="34"/>
    </row>
    <row r="105" spans="1:72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10"/>
      <c r="BP105" s="38"/>
      <c r="BQ105" s="34"/>
      <c r="BR105" s="51"/>
      <c r="BS105" s="72"/>
      <c r="BT105" s="34"/>
    </row>
    <row r="106" spans="1:72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10"/>
      <c r="BP106" s="38"/>
      <c r="BQ106" s="34"/>
      <c r="BR106" s="51"/>
      <c r="BS106" s="72"/>
      <c r="BT106" s="34"/>
    </row>
    <row r="107" spans="1:72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10"/>
      <c r="BP107" s="38"/>
      <c r="BQ107" s="34"/>
      <c r="BR107" s="51"/>
      <c r="BS107" s="72"/>
      <c r="BT107" s="34"/>
    </row>
    <row r="108" spans="1:72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10"/>
      <c r="BP108" s="38"/>
      <c r="BQ108" s="34"/>
      <c r="BR108" s="51"/>
      <c r="BS108" s="72"/>
      <c r="BT108" s="34"/>
    </row>
    <row r="109" spans="1:72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10"/>
      <c r="BP109" s="38"/>
      <c r="BQ109" s="34"/>
      <c r="BR109" s="51"/>
      <c r="BS109" s="72"/>
      <c r="BT109" s="34"/>
    </row>
    <row r="110" spans="1:72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10"/>
      <c r="BP110" s="38"/>
      <c r="BQ110" s="34"/>
      <c r="BR110" s="51"/>
      <c r="BS110" s="72"/>
      <c r="BT110" s="34"/>
    </row>
    <row r="111" spans="1:72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10"/>
      <c r="BP111" s="38"/>
      <c r="BQ111" s="34"/>
      <c r="BR111" s="51"/>
      <c r="BS111" s="72"/>
      <c r="BT111" s="34"/>
    </row>
    <row r="112" spans="1:72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10"/>
      <c r="BP112" s="38"/>
      <c r="BQ112" s="34"/>
      <c r="BR112" s="51"/>
      <c r="BS112" s="72"/>
      <c r="BT112" s="34"/>
    </row>
    <row r="113" spans="1:72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10"/>
      <c r="BP113" s="38"/>
      <c r="BQ113" s="34"/>
      <c r="BR113" s="51"/>
      <c r="BS113" s="72"/>
      <c r="BT113" s="34"/>
    </row>
    <row r="114" spans="1:72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10"/>
      <c r="BP114" s="38"/>
      <c r="BQ114" s="34"/>
      <c r="BR114" s="51"/>
      <c r="BS114" s="72"/>
      <c r="BT114" s="34"/>
    </row>
    <row r="115" spans="1:72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10"/>
      <c r="BP115" s="38"/>
      <c r="BQ115" s="34"/>
      <c r="BR115" s="51"/>
      <c r="BS115" s="72"/>
      <c r="BT115" s="34"/>
    </row>
    <row r="116" spans="1:72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10"/>
      <c r="BP116" s="38"/>
      <c r="BQ116" s="34"/>
      <c r="BR116" s="51"/>
      <c r="BS116" s="72"/>
      <c r="BT116" s="34"/>
    </row>
    <row r="117" spans="1:72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10"/>
      <c r="BP117" s="38"/>
      <c r="BQ117" s="34"/>
      <c r="BR117" s="51"/>
      <c r="BS117" s="72"/>
      <c r="BT117" s="34"/>
    </row>
    <row r="118" spans="1:72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10"/>
      <c r="BP118" s="38"/>
      <c r="BQ118" s="34"/>
      <c r="BR118" s="51"/>
      <c r="BS118" s="72"/>
      <c r="BT118" s="34"/>
    </row>
    <row r="119" spans="1:72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10"/>
      <c r="BP119" s="38"/>
      <c r="BQ119" s="34"/>
      <c r="BR119" s="51"/>
      <c r="BS119" s="72"/>
      <c r="BT119" s="34"/>
    </row>
    <row r="120" spans="1:72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10"/>
      <c r="BP120" s="38"/>
      <c r="BQ120" s="34"/>
      <c r="BR120" s="51"/>
      <c r="BS120" s="72"/>
      <c r="BT120" s="34"/>
    </row>
    <row r="121" spans="1:72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10"/>
      <c r="BP121" s="38"/>
      <c r="BQ121" s="34"/>
      <c r="BR121" s="51"/>
      <c r="BS121" s="72"/>
      <c r="BT121" s="34"/>
    </row>
    <row r="122" spans="1:72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10"/>
      <c r="BP122" s="38"/>
      <c r="BQ122" s="34"/>
      <c r="BR122" s="51"/>
      <c r="BS122" s="72"/>
      <c r="BT122" s="34"/>
    </row>
    <row r="123" spans="1:72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10"/>
      <c r="BP123" s="38"/>
      <c r="BQ123" s="34"/>
      <c r="BR123" s="51"/>
      <c r="BS123" s="72"/>
      <c r="BT123" s="34"/>
    </row>
    <row r="124" spans="1:72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10"/>
      <c r="BP124" s="38"/>
      <c r="BQ124" s="34"/>
      <c r="BR124" s="51"/>
      <c r="BS124" s="72"/>
      <c r="BT124" s="34"/>
    </row>
    <row r="125" spans="1:72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10"/>
      <c r="BP125" s="38"/>
      <c r="BQ125" s="34"/>
      <c r="BR125" s="51"/>
      <c r="BS125" s="72"/>
      <c r="BT125" s="34"/>
    </row>
    <row r="126" spans="1:72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10"/>
      <c r="BP126" s="38"/>
      <c r="BQ126" s="34"/>
      <c r="BR126" s="51"/>
      <c r="BS126" s="72"/>
      <c r="BT126" s="34"/>
    </row>
    <row r="127" spans="1:72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10"/>
      <c r="BP127" s="38"/>
      <c r="BQ127" s="34"/>
      <c r="BR127" s="51"/>
      <c r="BS127" s="72"/>
      <c r="BT127" s="34"/>
    </row>
    <row r="128" spans="1:72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10"/>
      <c r="BP128" s="38"/>
      <c r="BQ128" s="34"/>
      <c r="BR128" s="51"/>
      <c r="BS128" s="72"/>
      <c r="BT128" s="34"/>
    </row>
    <row r="129" spans="1:72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10"/>
      <c r="BP129" s="38"/>
      <c r="BQ129" s="34"/>
      <c r="BR129" s="51"/>
      <c r="BS129" s="72"/>
      <c r="BT129" s="34"/>
    </row>
    <row r="130" spans="1:72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10"/>
      <c r="BP130" s="38"/>
      <c r="BQ130" s="34"/>
      <c r="BR130" s="51"/>
      <c r="BS130" s="72"/>
      <c r="BT130" s="34"/>
    </row>
    <row r="131" spans="1:72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10"/>
      <c r="BP131" s="38"/>
      <c r="BQ131" s="34"/>
      <c r="BR131" s="51"/>
      <c r="BS131" s="72"/>
      <c r="BT131" s="34"/>
    </row>
    <row r="132" spans="1:72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10"/>
      <c r="BP132" s="38"/>
      <c r="BQ132" s="34"/>
      <c r="BR132" s="51"/>
      <c r="BS132" s="72"/>
      <c r="BT132" s="34"/>
    </row>
    <row r="133" spans="1:72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10"/>
      <c r="BP133" s="38"/>
      <c r="BQ133" s="34"/>
      <c r="BR133" s="51"/>
      <c r="BS133" s="72"/>
      <c r="BT133" s="34"/>
    </row>
    <row r="134" spans="1:72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10"/>
      <c r="BP134" s="38"/>
      <c r="BQ134" s="34"/>
      <c r="BR134" s="51"/>
      <c r="BS134" s="72"/>
      <c r="BT134" s="34"/>
    </row>
    <row r="135" spans="1:72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10"/>
      <c r="BP135" s="38"/>
      <c r="BQ135" s="34"/>
      <c r="BR135" s="51"/>
      <c r="BS135" s="72"/>
      <c r="BT135" s="34"/>
    </row>
    <row r="136" spans="1:72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10"/>
      <c r="BP136" s="38"/>
      <c r="BQ136" s="34"/>
      <c r="BR136" s="51"/>
      <c r="BS136" s="72"/>
      <c r="BT136" s="34"/>
    </row>
    <row r="137" spans="1:72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10"/>
      <c r="BP137" s="38"/>
      <c r="BQ137" s="34"/>
      <c r="BR137" s="51"/>
      <c r="BS137" s="72"/>
      <c r="BT137" s="34"/>
    </row>
    <row r="138" spans="1:72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10"/>
      <c r="BP138" s="38"/>
      <c r="BQ138" s="34"/>
      <c r="BR138" s="51"/>
      <c r="BS138" s="72"/>
      <c r="BT138" s="34"/>
    </row>
    <row r="139" spans="1:72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10"/>
      <c r="BP139" s="38"/>
      <c r="BQ139" s="34"/>
      <c r="BR139" s="51"/>
      <c r="BS139" s="72"/>
      <c r="BT139" s="34"/>
    </row>
    <row r="140" spans="1:72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10"/>
      <c r="BP140" s="38"/>
      <c r="BQ140" s="34"/>
      <c r="BR140" s="51"/>
      <c r="BS140" s="72"/>
      <c r="BT140" s="34"/>
    </row>
    <row r="141" spans="1:72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10"/>
      <c r="BP141" s="38"/>
      <c r="BQ141" s="34"/>
      <c r="BR141" s="51"/>
      <c r="BS141" s="72"/>
      <c r="BT141" s="34"/>
    </row>
    <row r="142" spans="1:72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10"/>
      <c r="BP142" s="38"/>
      <c r="BQ142" s="34"/>
      <c r="BR142" s="51"/>
      <c r="BS142" s="72"/>
      <c r="BT142" s="34"/>
    </row>
    <row r="143" spans="1:72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10"/>
      <c r="BP143" s="38"/>
      <c r="BQ143" s="34"/>
      <c r="BR143" s="51"/>
      <c r="BS143" s="72"/>
      <c r="BT143" s="34"/>
    </row>
    <row r="144" spans="1:72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10"/>
      <c r="BP144" s="38"/>
      <c r="BQ144" s="34"/>
      <c r="BR144" s="51"/>
      <c r="BS144" s="72"/>
      <c r="BT144" s="34"/>
    </row>
    <row r="145" spans="1:72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10"/>
      <c r="BP145" s="38"/>
      <c r="BQ145" s="34"/>
      <c r="BR145" s="51"/>
      <c r="BS145" s="72"/>
      <c r="BT145" s="34"/>
    </row>
    <row r="146" spans="1:72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10"/>
      <c r="BP146" s="38"/>
      <c r="BQ146" s="34"/>
      <c r="BR146" s="51"/>
      <c r="BS146" s="72"/>
      <c r="BT146" s="34"/>
    </row>
    <row r="147" spans="1:72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10"/>
      <c r="BP147" s="38"/>
      <c r="BQ147" s="34"/>
      <c r="BR147" s="51"/>
      <c r="BS147" s="72"/>
      <c r="BT147" s="34"/>
    </row>
    <row r="148" spans="1:72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10"/>
      <c r="BP148" s="38"/>
      <c r="BQ148" s="34"/>
      <c r="BR148" s="51"/>
      <c r="BS148" s="72"/>
      <c r="BT148" s="34"/>
    </row>
    <row r="149" spans="1:72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10"/>
      <c r="BP149" s="38"/>
      <c r="BQ149" s="34"/>
      <c r="BR149" s="51"/>
      <c r="BS149" s="72"/>
      <c r="BT149" s="34"/>
    </row>
    <row r="150" spans="1:72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10"/>
      <c r="BP150" s="38"/>
      <c r="BQ150" s="34"/>
      <c r="BR150" s="51"/>
      <c r="BS150" s="72"/>
      <c r="BT150" s="34"/>
    </row>
    <row r="151" spans="1:72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10"/>
      <c r="BP151" s="38"/>
      <c r="BQ151" s="34"/>
      <c r="BR151" s="51"/>
      <c r="BS151" s="72"/>
      <c r="BT151" s="34"/>
    </row>
    <row r="152" spans="1:72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10"/>
      <c r="BP152" s="38"/>
      <c r="BQ152" s="34"/>
      <c r="BR152" s="51"/>
      <c r="BS152" s="72"/>
      <c r="BT152" s="34"/>
    </row>
    <row r="153" spans="1:72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10"/>
      <c r="BP153" s="38"/>
      <c r="BQ153" s="34"/>
      <c r="BR153" s="51"/>
      <c r="BS153" s="72"/>
      <c r="BT153" s="34"/>
    </row>
    <row r="154" spans="1:72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10"/>
      <c r="BP154" s="38"/>
      <c r="BQ154" s="34"/>
      <c r="BR154" s="51"/>
      <c r="BS154" s="72"/>
      <c r="BT154" s="34"/>
    </row>
    <row r="155" spans="1:72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10"/>
      <c r="BP155" s="38"/>
      <c r="BQ155" s="34"/>
      <c r="BR155" s="51"/>
      <c r="BS155" s="72"/>
      <c r="BT155" s="34"/>
    </row>
    <row r="156" spans="1:72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10"/>
      <c r="BP156" s="38"/>
      <c r="BQ156" s="34"/>
      <c r="BR156" s="51"/>
      <c r="BS156" s="72"/>
      <c r="BT156" s="34"/>
    </row>
    <row r="157" spans="1:72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10"/>
      <c r="BP157" s="38"/>
      <c r="BQ157" s="34"/>
      <c r="BR157" s="51"/>
      <c r="BS157" s="72"/>
      <c r="BT157" s="34"/>
    </row>
    <row r="158" spans="1:72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10"/>
      <c r="BP158" s="38"/>
      <c r="BQ158" s="34"/>
      <c r="BR158" s="51"/>
      <c r="BS158" s="72"/>
      <c r="BT158" s="34"/>
    </row>
    <row r="159" spans="1:72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10"/>
      <c r="BP159" s="38"/>
      <c r="BQ159" s="34"/>
      <c r="BR159" s="51"/>
      <c r="BS159" s="72"/>
      <c r="BT159" s="34"/>
    </row>
    <row r="160" spans="1:72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10"/>
      <c r="BP160" s="38"/>
      <c r="BQ160" s="34"/>
      <c r="BR160" s="51"/>
      <c r="BS160" s="72"/>
      <c r="BT160" s="34"/>
    </row>
    <row r="161" spans="1:72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10"/>
      <c r="BP161" s="38"/>
      <c r="BQ161" s="34"/>
      <c r="BR161" s="51"/>
      <c r="BS161" s="72"/>
      <c r="BT161" s="34"/>
    </row>
    <row r="162" spans="1:72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10"/>
      <c r="BP162" s="38"/>
      <c r="BQ162" s="34"/>
      <c r="BR162" s="51"/>
      <c r="BS162" s="72"/>
      <c r="BT162" s="34"/>
    </row>
    <row r="163" spans="1:72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10"/>
      <c r="BP163" s="38"/>
      <c r="BQ163" s="34"/>
      <c r="BR163" s="51"/>
      <c r="BS163" s="72"/>
      <c r="BT163" s="34"/>
    </row>
    <row r="164" spans="1:72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10"/>
      <c r="BP164" s="38"/>
      <c r="BQ164" s="34"/>
      <c r="BR164" s="51"/>
      <c r="BS164" s="72"/>
      <c r="BT164" s="34"/>
    </row>
    <row r="165" spans="1:72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10"/>
      <c r="BP165" s="38"/>
      <c r="BQ165" s="34"/>
      <c r="BR165" s="51"/>
      <c r="BS165" s="72"/>
      <c r="BT165" s="34"/>
    </row>
    <row r="166" spans="1:72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10"/>
      <c r="BP166" s="38"/>
      <c r="BQ166" s="34"/>
      <c r="BR166" s="51"/>
      <c r="BS166" s="72"/>
      <c r="BT166" s="34"/>
    </row>
    <row r="167" spans="1:72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10"/>
      <c r="BP167" s="38"/>
      <c r="BQ167" s="34"/>
      <c r="BR167" s="51"/>
      <c r="BS167" s="72"/>
      <c r="BT167" s="34"/>
    </row>
    <row r="168" spans="1:72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10"/>
      <c r="BP168" s="38"/>
      <c r="BQ168" s="34"/>
      <c r="BR168" s="51"/>
      <c r="BS168" s="72"/>
      <c r="BT168" s="34"/>
    </row>
    <row r="169" spans="1:72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10"/>
      <c r="BP169" s="38"/>
      <c r="BQ169" s="34"/>
      <c r="BR169" s="51"/>
      <c r="BS169" s="72"/>
      <c r="BT169" s="34"/>
    </row>
    <row r="170" spans="1:72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10"/>
      <c r="BP170" s="38"/>
      <c r="BQ170" s="34"/>
      <c r="BR170" s="51"/>
      <c r="BS170" s="72"/>
      <c r="BT170" s="34"/>
    </row>
    <row r="171" spans="1:72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10"/>
      <c r="BP171" s="38"/>
      <c r="BQ171" s="34"/>
      <c r="BR171" s="51"/>
      <c r="BS171" s="72"/>
      <c r="BT171" s="34"/>
    </row>
    <row r="172" spans="1:72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10"/>
      <c r="BP172" s="38"/>
      <c r="BQ172" s="34"/>
      <c r="BR172" s="51"/>
      <c r="BS172" s="72"/>
      <c r="BT172" s="34"/>
    </row>
    <row r="173" spans="1:72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10"/>
      <c r="BP173" s="38"/>
      <c r="BQ173" s="34"/>
      <c r="BR173" s="51"/>
      <c r="BS173" s="72"/>
      <c r="BT173" s="34"/>
    </row>
    <row r="174" spans="1:72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10"/>
      <c r="BP174" s="38"/>
      <c r="BQ174" s="34"/>
      <c r="BR174" s="51"/>
      <c r="BS174" s="72"/>
      <c r="BT174" s="34"/>
    </row>
    <row r="175" spans="1:72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10"/>
      <c r="BP175" s="38"/>
      <c r="BQ175" s="34"/>
      <c r="BR175" s="51"/>
      <c r="BS175" s="72"/>
      <c r="BT175" s="34"/>
    </row>
    <row r="176" spans="1:72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10"/>
      <c r="BP176" s="38"/>
      <c r="BQ176" s="34"/>
      <c r="BR176" s="51"/>
      <c r="BS176" s="72"/>
      <c r="BT176" s="34"/>
    </row>
    <row r="177" spans="1:72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10"/>
      <c r="BP177" s="38"/>
      <c r="BQ177" s="34"/>
      <c r="BR177" s="51"/>
      <c r="BS177" s="72"/>
      <c r="BT177" s="34"/>
    </row>
    <row r="178" spans="1:72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10"/>
      <c r="BP178" s="38"/>
      <c r="BQ178" s="34"/>
      <c r="BR178" s="51"/>
      <c r="BS178" s="72"/>
      <c r="BT178" s="34"/>
    </row>
    <row r="179" spans="1:72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10"/>
      <c r="BP179" s="38"/>
      <c r="BQ179" s="34"/>
      <c r="BR179" s="51"/>
      <c r="BS179" s="72"/>
      <c r="BT179" s="34"/>
    </row>
    <row r="180" spans="1:72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10"/>
      <c r="BP180" s="38"/>
      <c r="BQ180" s="34"/>
      <c r="BR180" s="51"/>
      <c r="BS180" s="72"/>
      <c r="BT180" s="34"/>
    </row>
    <row r="181" spans="1:72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10"/>
      <c r="BP181" s="38"/>
      <c r="BQ181" s="34"/>
      <c r="BR181" s="51"/>
      <c r="BS181" s="72"/>
      <c r="BT181" s="34"/>
    </row>
    <row r="182" spans="1:72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10"/>
      <c r="BP182" s="38"/>
      <c r="BQ182" s="34"/>
      <c r="BR182" s="51"/>
      <c r="BS182" s="72"/>
      <c r="BT182" s="34"/>
    </row>
    <row r="183" spans="1:72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10"/>
      <c r="BP183" s="38"/>
      <c r="BQ183" s="34"/>
      <c r="BR183" s="51"/>
      <c r="BS183" s="72"/>
      <c r="BT183" s="34"/>
    </row>
    <row r="184" spans="1:72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10"/>
      <c r="BP184" s="38"/>
      <c r="BQ184" s="34"/>
      <c r="BR184" s="51"/>
      <c r="BS184" s="72"/>
      <c r="BT184" s="34"/>
    </row>
    <row r="185" spans="1:72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10"/>
      <c r="BP185" s="38"/>
      <c r="BQ185" s="34"/>
      <c r="BR185" s="51"/>
      <c r="BS185" s="72"/>
      <c r="BT185" s="34"/>
    </row>
    <row r="186" spans="1:72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10"/>
      <c r="BP186" s="38"/>
      <c r="BQ186" s="34"/>
      <c r="BR186" s="51"/>
      <c r="BS186" s="72"/>
      <c r="BT186" s="34"/>
    </row>
    <row r="187" spans="1:72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10"/>
      <c r="BP187" s="38"/>
      <c r="BQ187" s="34"/>
      <c r="BR187" s="51"/>
      <c r="BS187" s="72"/>
      <c r="BT187" s="34"/>
    </row>
    <row r="188" spans="1:72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10"/>
      <c r="BP188" s="38"/>
      <c r="BQ188" s="34"/>
      <c r="BR188" s="51"/>
      <c r="BS188" s="72"/>
      <c r="BT188" s="34"/>
    </row>
    <row r="189" spans="1:72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10"/>
      <c r="BP189" s="38"/>
      <c r="BQ189" s="34"/>
      <c r="BR189" s="51"/>
      <c r="BS189" s="72"/>
      <c r="BT189" s="34"/>
    </row>
    <row r="190" spans="1:72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10"/>
      <c r="BP190" s="38"/>
      <c r="BQ190" s="34"/>
      <c r="BR190" s="51"/>
      <c r="BS190" s="72"/>
      <c r="BT190" s="34"/>
    </row>
    <row r="191" spans="1:72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10"/>
      <c r="BP191" s="38"/>
      <c r="BQ191" s="34"/>
      <c r="BR191" s="51"/>
      <c r="BS191" s="72"/>
      <c r="BT191" s="34"/>
    </row>
    <row r="192" spans="1:72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10"/>
      <c r="BP192" s="38"/>
      <c r="BQ192" s="34"/>
      <c r="BR192" s="51"/>
      <c r="BS192" s="72"/>
      <c r="BT192" s="34"/>
    </row>
    <row r="193" spans="1:72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10"/>
      <c r="BP193" s="38"/>
      <c r="BQ193" s="34"/>
      <c r="BR193" s="51"/>
      <c r="BS193" s="72"/>
      <c r="BT193" s="34"/>
    </row>
    <row r="194" spans="1:72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10"/>
      <c r="BP194" s="38"/>
      <c r="BQ194" s="34"/>
      <c r="BR194" s="51"/>
      <c r="BS194" s="72"/>
      <c r="BT194" s="34"/>
    </row>
    <row r="195" spans="1:72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10"/>
      <c r="BP195" s="38"/>
      <c r="BQ195" s="34"/>
      <c r="BR195" s="51"/>
      <c r="BS195" s="72"/>
      <c r="BT195" s="34"/>
    </row>
    <row r="196" spans="1:72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10"/>
      <c r="BP196" s="38"/>
      <c r="BQ196" s="34"/>
      <c r="BR196" s="51"/>
      <c r="BS196" s="72"/>
      <c r="BT196" s="34"/>
    </row>
    <row r="197" spans="1:72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10"/>
      <c r="BP197" s="38"/>
      <c r="BQ197" s="34"/>
      <c r="BR197" s="51"/>
      <c r="BS197" s="72"/>
      <c r="BT197" s="34"/>
    </row>
    <row r="198" spans="1:72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10"/>
      <c r="BP198" s="38"/>
      <c r="BQ198" s="34"/>
      <c r="BR198" s="51"/>
      <c r="BS198" s="72"/>
      <c r="BT198" s="34"/>
    </row>
    <row r="199" spans="1:72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10"/>
      <c r="BP199" s="38"/>
      <c r="BQ199" s="34"/>
      <c r="BR199" s="51"/>
      <c r="BS199" s="72"/>
      <c r="BT199" s="34"/>
    </row>
    <row r="200" spans="1:72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10"/>
      <c r="BP200" s="38"/>
      <c r="BQ200" s="34"/>
      <c r="BR200" s="51"/>
      <c r="BS200" s="72"/>
      <c r="BT200" s="34"/>
    </row>
    <row r="201" spans="1:72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10"/>
      <c r="BP201" s="38"/>
      <c r="BQ201" s="34"/>
      <c r="BR201" s="51"/>
      <c r="BS201" s="72"/>
      <c r="BT201" s="34"/>
    </row>
    <row r="202" spans="1:72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10"/>
      <c r="BP202" s="38"/>
      <c r="BQ202" s="34"/>
      <c r="BR202" s="51"/>
      <c r="BS202" s="72"/>
      <c r="BT202" s="34"/>
    </row>
    <row r="203" spans="1:72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10"/>
      <c r="BP203" s="38"/>
      <c r="BQ203" s="34"/>
      <c r="BR203" s="51"/>
      <c r="BS203" s="72"/>
      <c r="BT203" s="34"/>
    </row>
    <row r="204" spans="1:72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10"/>
      <c r="BP204" s="38"/>
      <c r="BQ204" s="34"/>
      <c r="BR204" s="51"/>
      <c r="BS204" s="72"/>
      <c r="BT204" s="34"/>
    </row>
    <row r="205" spans="1:72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10"/>
      <c r="BP205" s="38"/>
      <c r="BQ205" s="34"/>
      <c r="BR205" s="51"/>
      <c r="BS205" s="72"/>
      <c r="BT205" s="34"/>
    </row>
    <row r="206" spans="1:72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10"/>
      <c r="BP206" s="38"/>
      <c r="BQ206" s="34"/>
      <c r="BR206" s="51"/>
      <c r="BS206" s="72"/>
      <c r="BT206" s="34"/>
    </row>
    <row r="207" spans="1:72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10"/>
      <c r="BP207" s="38"/>
      <c r="BQ207" s="34"/>
      <c r="BR207" s="51"/>
      <c r="BS207" s="72"/>
      <c r="BT207" s="34"/>
    </row>
    <row r="208" spans="1:72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10"/>
      <c r="BP208" s="38"/>
      <c r="BQ208" s="34"/>
      <c r="BR208" s="51"/>
      <c r="BS208" s="72"/>
      <c r="BT208" s="34"/>
    </row>
    <row r="209" spans="1:72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10"/>
      <c r="BP209" s="38"/>
      <c r="BQ209" s="34"/>
      <c r="BR209" s="51"/>
      <c r="BS209" s="72"/>
      <c r="BT209" s="34"/>
    </row>
    <row r="210" spans="1:72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10"/>
      <c r="BP210" s="38"/>
      <c r="BQ210" s="34"/>
      <c r="BR210" s="51"/>
      <c r="BS210" s="72"/>
      <c r="BT210" s="34"/>
    </row>
    <row r="211" spans="1:72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10"/>
      <c r="BP211" s="38"/>
      <c r="BQ211" s="34"/>
      <c r="BR211" s="51"/>
      <c r="BS211" s="72"/>
      <c r="BT211" s="34"/>
    </row>
    <row r="212" spans="1:72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10"/>
      <c r="BP212" s="38"/>
      <c r="BQ212" s="34"/>
      <c r="BR212" s="51"/>
      <c r="BS212" s="72"/>
      <c r="BT212" s="34"/>
    </row>
    <row r="213" spans="1:72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10"/>
      <c r="BP213" s="38"/>
      <c r="BQ213" s="34"/>
      <c r="BR213" s="51"/>
      <c r="BS213" s="72"/>
      <c r="BT213" s="34"/>
    </row>
    <row r="214" spans="1:72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10"/>
      <c r="BP214" s="38"/>
      <c r="BQ214" s="34"/>
      <c r="BR214" s="51"/>
      <c r="BS214" s="72"/>
      <c r="BT214" s="34"/>
    </row>
    <row r="215" spans="1:72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10"/>
      <c r="BP215" s="38"/>
      <c r="BQ215" s="34"/>
      <c r="BR215" s="51"/>
      <c r="BS215" s="72"/>
      <c r="BT215" s="34"/>
    </row>
    <row r="216" spans="1:72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10"/>
      <c r="BP216" s="38"/>
      <c r="BQ216" s="34"/>
      <c r="BR216" s="51"/>
      <c r="BS216" s="72"/>
      <c r="BT216" s="34"/>
    </row>
    <row r="217" spans="1:72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10"/>
      <c r="BP217" s="38"/>
      <c r="BQ217" s="34"/>
      <c r="BR217" s="51"/>
      <c r="BS217" s="72"/>
      <c r="BT217" s="34"/>
    </row>
    <row r="218" spans="1:72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10"/>
      <c r="BP218" s="38"/>
      <c r="BQ218" s="34"/>
      <c r="BR218" s="51"/>
      <c r="BS218" s="72"/>
      <c r="BT218" s="34"/>
    </row>
    <row r="219" spans="1:72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10"/>
      <c r="BP219" s="38"/>
      <c r="BQ219" s="34"/>
      <c r="BR219" s="51"/>
      <c r="BS219" s="72"/>
      <c r="BT219" s="34"/>
    </row>
    <row r="220" spans="1:72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10"/>
      <c r="BP220" s="38"/>
      <c r="BQ220" s="34"/>
      <c r="BR220" s="51"/>
      <c r="BS220" s="72"/>
      <c r="BT220" s="34"/>
    </row>
    <row r="221" spans="1:72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10"/>
      <c r="BP221" s="38"/>
      <c r="BQ221" s="34"/>
      <c r="BR221" s="51"/>
      <c r="BS221" s="72"/>
      <c r="BT221" s="34"/>
    </row>
    <row r="222" spans="1:72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10"/>
      <c r="BP222" s="38"/>
      <c r="BQ222" s="34"/>
      <c r="BR222" s="51"/>
      <c r="BS222" s="72"/>
      <c r="BT222" s="34"/>
    </row>
    <row r="223" spans="1:72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10"/>
      <c r="BP223" s="38"/>
      <c r="BQ223" s="34"/>
      <c r="BR223" s="51"/>
      <c r="BS223" s="72"/>
      <c r="BT223" s="34"/>
    </row>
    <row r="224" spans="1:72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10"/>
      <c r="BP224" s="38"/>
      <c r="BQ224" s="34"/>
      <c r="BR224" s="51"/>
      <c r="BS224" s="72"/>
      <c r="BT224" s="34"/>
    </row>
    <row r="225" spans="1:72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10"/>
      <c r="BP225" s="38"/>
      <c r="BQ225" s="34"/>
      <c r="BR225" s="51"/>
      <c r="BS225" s="72"/>
      <c r="BT225" s="34"/>
    </row>
    <row r="226" spans="1:72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10"/>
      <c r="BP226" s="38"/>
      <c r="BQ226" s="34"/>
      <c r="BR226" s="51"/>
      <c r="BS226" s="72"/>
      <c r="BT226" s="34"/>
    </row>
    <row r="227" spans="1:72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10"/>
      <c r="BP227" s="38"/>
      <c r="BQ227" s="34"/>
      <c r="BR227" s="51"/>
      <c r="BS227" s="72"/>
      <c r="BT227" s="34"/>
    </row>
    <row r="228" spans="1:72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10"/>
      <c r="BP228" s="38"/>
      <c r="BQ228" s="34"/>
      <c r="BR228" s="51"/>
      <c r="BS228" s="72"/>
      <c r="BT228" s="34"/>
    </row>
    <row r="229" spans="1:72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10"/>
      <c r="BP229" s="38"/>
      <c r="BQ229" s="34"/>
      <c r="BR229" s="51"/>
      <c r="BS229" s="72"/>
      <c r="BT229" s="34"/>
    </row>
    <row r="230" spans="1:72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10"/>
      <c r="BP230" s="38"/>
      <c r="BQ230" s="34"/>
      <c r="BR230" s="51"/>
      <c r="BS230" s="72"/>
      <c r="BT230" s="34"/>
    </row>
    <row r="231" spans="1:72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10"/>
      <c r="BP231" s="38"/>
      <c r="BQ231" s="34"/>
      <c r="BR231" s="51"/>
      <c r="BS231" s="72"/>
      <c r="BT231" s="34"/>
    </row>
    <row r="232" spans="1:72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10"/>
      <c r="BP232" s="38"/>
      <c r="BQ232" s="34"/>
      <c r="BR232" s="51"/>
      <c r="BS232" s="72"/>
      <c r="BT232" s="34"/>
    </row>
    <row r="233" spans="1:72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10"/>
      <c r="BP233" s="38"/>
      <c r="BQ233" s="34"/>
      <c r="BR233" s="51"/>
      <c r="BS233" s="72"/>
      <c r="BT233" s="34"/>
    </row>
    <row r="234" spans="1:72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10"/>
      <c r="BP234" s="38"/>
      <c r="BQ234" s="34"/>
      <c r="BR234" s="51"/>
      <c r="BS234" s="72"/>
      <c r="BT234" s="34"/>
    </row>
    <row r="235" spans="1:72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10"/>
      <c r="BP235" s="38"/>
      <c r="BQ235" s="34"/>
      <c r="BR235" s="51"/>
      <c r="BS235" s="72"/>
      <c r="BT235" s="34"/>
    </row>
    <row r="236" spans="1:72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10"/>
      <c r="BP236" s="38"/>
      <c r="BQ236" s="34"/>
      <c r="BR236" s="51"/>
      <c r="BS236" s="72"/>
      <c r="BT236" s="34"/>
    </row>
    <row r="237" spans="1:72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10"/>
      <c r="BP237" s="38"/>
      <c r="BQ237" s="34"/>
      <c r="BR237" s="51"/>
      <c r="BS237" s="72"/>
      <c r="BT237" s="34"/>
    </row>
    <row r="238" spans="1:72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10"/>
      <c r="BP238" s="38"/>
      <c r="BQ238" s="34"/>
      <c r="BR238" s="51"/>
      <c r="BS238" s="72"/>
      <c r="BT238" s="34"/>
    </row>
    <row r="239" spans="1:72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10"/>
      <c r="BP239" s="38"/>
      <c r="BQ239" s="34"/>
      <c r="BR239" s="51"/>
      <c r="BS239" s="72"/>
      <c r="BT239" s="34"/>
    </row>
    <row r="240" spans="1:72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10"/>
      <c r="BP240" s="38"/>
      <c r="BQ240" s="34"/>
      <c r="BR240" s="51"/>
      <c r="BS240" s="72"/>
      <c r="BT240" s="34"/>
    </row>
    <row r="241" spans="1:72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10"/>
      <c r="BP241" s="38"/>
      <c r="BQ241" s="34"/>
      <c r="BR241" s="51"/>
      <c r="BS241" s="72"/>
      <c r="BT241" s="34"/>
    </row>
    <row r="242" spans="1:72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10"/>
      <c r="BP242" s="38"/>
      <c r="BQ242" s="34"/>
      <c r="BR242" s="51"/>
      <c r="BS242" s="72"/>
      <c r="BT242" s="34"/>
    </row>
    <row r="243" spans="1:72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10"/>
      <c r="BP243" s="38"/>
      <c r="BQ243" s="34"/>
      <c r="BR243" s="51"/>
      <c r="BS243" s="72"/>
      <c r="BT243" s="34"/>
    </row>
    <row r="244" spans="1:72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10"/>
      <c r="BP244" s="38"/>
      <c r="BQ244" s="34"/>
      <c r="BR244" s="51"/>
      <c r="BS244" s="72"/>
      <c r="BT244" s="34"/>
    </row>
    <row r="245" spans="1:72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10"/>
      <c r="BP245" s="38"/>
      <c r="BQ245" s="34"/>
      <c r="BR245" s="51"/>
      <c r="BS245" s="72"/>
      <c r="BT245" s="34"/>
    </row>
    <row r="246" spans="1:72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10"/>
      <c r="BP246" s="38"/>
      <c r="BQ246" s="34"/>
      <c r="BR246" s="51"/>
      <c r="BS246" s="72"/>
      <c r="BT246" s="34"/>
    </row>
    <row r="247" spans="1:72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10"/>
      <c r="BP247" s="38"/>
      <c r="BQ247" s="34"/>
      <c r="BR247" s="51"/>
      <c r="BS247" s="72"/>
      <c r="BT247" s="34"/>
    </row>
    <row r="248" spans="1:72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10"/>
      <c r="BP248" s="38"/>
      <c r="BQ248" s="34"/>
      <c r="BR248" s="51"/>
      <c r="BS248" s="72"/>
      <c r="BT248" s="34"/>
    </row>
    <row r="249" spans="1:72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10"/>
      <c r="BP249" s="38"/>
      <c r="BQ249" s="34"/>
      <c r="BR249" s="51"/>
      <c r="BS249" s="72"/>
      <c r="BT249" s="34"/>
    </row>
    <row r="250" spans="1:72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10"/>
      <c r="BP250" s="38"/>
      <c r="BQ250" s="34"/>
      <c r="BR250" s="51"/>
      <c r="BS250" s="72"/>
      <c r="BT250" s="34"/>
    </row>
    <row r="251" spans="1:72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10"/>
      <c r="BP251" s="38"/>
      <c r="BQ251" s="34"/>
      <c r="BR251" s="51"/>
      <c r="BS251" s="72"/>
      <c r="BT251" s="34"/>
    </row>
    <row r="252" spans="1:72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10"/>
      <c r="BP252" s="38"/>
      <c r="BQ252" s="34"/>
      <c r="BR252" s="51"/>
      <c r="BS252" s="72"/>
      <c r="BT252" s="34"/>
    </row>
    <row r="253" spans="1:72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10"/>
      <c r="BP253" s="38"/>
      <c r="BQ253" s="34"/>
      <c r="BR253" s="51"/>
      <c r="BS253" s="72"/>
      <c r="BT253" s="34"/>
    </row>
    <row r="254" spans="1:72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10"/>
      <c r="BP254" s="38"/>
      <c r="BQ254" s="34"/>
      <c r="BR254" s="51"/>
      <c r="BS254" s="72"/>
      <c r="BT254" s="34"/>
    </row>
    <row r="255" spans="1:72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10"/>
      <c r="BP255" s="38"/>
      <c r="BQ255" s="34"/>
      <c r="BR255" s="51"/>
      <c r="BS255" s="72"/>
      <c r="BT255" s="34"/>
    </row>
    <row r="256" spans="1:72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10"/>
      <c r="BP256" s="38"/>
      <c r="BQ256" s="34"/>
      <c r="BR256" s="51"/>
      <c r="BS256" s="72"/>
      <c r="BT256" s="34"/>
    </row>
    <row r="257" spans="1:72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10"/>
      <c r="BP257" s="38"/>
      <c r="BQ257" s="34"/>
      <c r="BR257" s="51"/>
      <c r="BS257" s="72"/>
      <c r="BT257" s="34"/>
    </row>
    <row r="258" spans="1:72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10"/>
      <c r="BP258" s="38"/>
      <c r="BQ258" s="34"/>
      <c r="BR258" s="51"/>
      <c r="BS258" s="72"/>
      <c r="BT258" s="34"/>
    </row>
    <row r="259" spans="1:72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10"/>
      <c r="BP259" s="38"/>
      <c r="BQ259" s="34"/>
      <c r="BR259" s="51"/>
      <c r="BS259" s="72"/>
      <c r="BT259" s="34"/>
    </row>
    <row r="260" spans="1:72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10"/>
      <c r="BP260" s="38"/>
      <c r="BQ260" s="34"/>
      <c r="BR260" s="51"/>
      <c r="BS260" s="72"/>
      <c r="BT260" s="34"/>
    </row>
    <row r="261" spans="1:72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10"/>
      <c r="BP261" s="38"/>
      <c r="BQ261" s="34"/>
      <c r="BR261" s="51"/>
      <c r="BS261" s="72"/>
      <c r="BT261" s="34"/>
    </row>
    <row r="262" spans="1:72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10"/>
      <c r="BP262" s="38"/>
      <c r="BQ262" s="34"/>
      <c r="BR262" s="51"/>
      <c r="BS262" s="72"/>
      <c r="BT262" s="34"/>
    </row>
    <row r="263" spans="1:72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10"/>
      <c r="BP263" s="38"/>
      <c r="BQ263" s="34"/>
      <c r="BR263" s="51"/>
      <c r="BS263" s="72"/>
      <c r="BT263" s="34"/>
    </row>
    <row r="264" spans="1:72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10"/>
      <c r="BP264" s="38"/>
      <c r="BQ264" s="34"/>
      <c r="BR264" s="51"/>
      <c r="BS264" s="72"/>
      <c r="BT264" s="34"/>
    </row>
    <row r="265" spans="1:72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10"/>
      <c r="BP265" s="38"/>
      <c r="BQ265" s="34"/>
      <c r="BR265" s="51"/>
      <c r="BS265" s="72"/>
      <c r="BT265" s="34"/>
    </row>
    <row r="266" spans="1:72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10"/>
      <c r="BP266" s="38"/>
      <c r="BQ266" s="34"/>
      <c r="BR266" s="51"/>
      <c r="BS266" s="72"/>
      <c r="BT266" s="34"/>
    </row>
    <row r="267" spans="1:72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10"/>
      <c r="BP267" s="38"/>
      <c r="BQ267" s="34"/>
      <c r="BR267" s="51"/>
      <c r="BS267" s="72"/>
      <c r="BT267" s="34"/>
    </row>
    <row r="268" spans="1:72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10"/>
      <c r="BP268" s="38"/>
      <c r="BQ268" s="34"/>
      <c r="BR268" s="51"/>
      <c r="BS268" s="72"/>
      <c r="BT268" s="34"/>
    </row>
    <row r="269" spans="1:72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10"/>
      <c r="BP269" s="38"/>
      <c r="BQ269" s="34"/>
      <c r="BR269" s="51"/>
      <c r="BS269" s="72"/>
      <c r="BT269" s="34"/>
    </row>
    <row r="270" spans="1:72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10"/>
      <c r="BP270" s="38"/>
      <c r="BQ270" s="34"/>
      <c r="BR270" s="51"/>
      <c r="BS270" s="72"/>
      <c r="BT270" s="34"/>
    </row>
    <row r="271" spans="1:72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10"/>
      <c r="BP271" s="38"/>
      <c r="BQ271" s="34"/>
      <c r="BR271" s="51"/>
      <c r="BS271" s="72"/>
      <c r="BT271" s="34"/>
    </row>
    <row r="272" spans="1:72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10"/>
      <c r="BP272" s="38"/>
      <c r="BQ272" s="34"/>
      <c r="BR272" s="51"/>
      <c r="BS272" s="72"/>
      <c r="BT272" s="34"/>
    </row>
    <row r="273" spans="1:72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10"/>
      <c r="BP273" s="38"/>
      <c r="BQ273" s="34"/>
      <c r="BR273" s="51"/>
      <c r="BS273" s="72"/>
      <c r="BT273" s="34"/>
    </row>
    <row r="274" spans="1:72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10"/>
      <c r="BP274" s="38"/>
      <c r="BQ274" s="34"/>
      <c r="BR274" s="51"/>
      <c r="BS274" s="72"/>
      <c r="BT274" s="34"/>
    </row>
    <row r="275" spans="1:72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10"/>
      <c r="BP275" s="38"/>
      <c r="BQ275" s="34"/>
      <c r="BR275" s="51"/>
      <c r="BS275" s="72"/>
      <c r="BT275" s="34"/>
    </row>
    <row r="276" spans="1:72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10"/>
      <c r="BP276" s="38"/>
      <c r="BQ276" s="34"/>
      <c r="BR276" s="51"/>
      <c r="BS276" s="72"/>
      <c r="BT276" s="34"/>
    </row>
    <row r="277" spans="1:72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10"/>
      <c r="BP277" s="38"/>
      <c r="BQ277" s="34"/>
      <c r="BR277" s="51"/>
      <c r="BS277" s="72"/>
      <c r="BT277" s="34"/>
    </row>
    <row r="278" spans="1:72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10"/>
      <c r="BP278" s="38"/>
      <c r="BQ278" s="34"/>
      <c r="BR278" s="51"/>
      <c r="BS278" s="72"/>
      <c r="BT278" s="34"/>
    </row>
    <row r="279" spans="1:72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10"/>
      <c r="BP279" s="38"/>
      <c r="BQ279" s="34"/>
      <c r="BR279" s="51"/>
      <c r="BS279" s="72"/>
      <c r="BT279" s="34"/>
    </row>
    <row r="280" spans="1:72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10"/>
      <c r="BP280" s="38"/>
      <c r="BQ280" s="34"/>
      <c r="BR280" s="51"/>
      <c r="BS280" s="72"/>
      <c r="BT280" s="34"/>
    </row>
    <row r="281" spans="1:72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10"/>
      <c r="BP281" s="38"/>
      <c r="BQ281" s="34"/>
      <c r="BR281" s="51"/>
      <c r="BS281" s="72"/>
      <c r="BT281" s="34"/>
    </row>
    <row r="282" spans="1:72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10"/>
      <c r="BP282" s="38"/>
      <c r="BQ282" s="34"/>
      <c r="BR282" s="51"/>
      <c r="BS282" s="72"/>
      <c r="BT282" s="34"/>
    </row>
    <row r="283" spans="1:72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10"/>
      <c r="BP283" s="38"/>
      <c r="BQ283" s="34"/>
      <c r="BR283" s="51"/>
      <c r="BS283" s="72"/>
      <c r="BT283" s="34"/>
    </row>
    <row r="284" spans="1:72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10"/>
      <c r="BP284" s="38"/>
      <c r="BQ284" s="34"/>
      <c r="BR284" s="51"/>
      <c r="BS284" s="72"/>
      <c r="BT284" s="34"/>
    </row>
    <row r="285" spans="1:72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10"/>
      <c r="BP285" s="38"/>
      <c r="BQ285" s="34"/>
      <c r="BR285" s="51"/>
      <c r="BS285" s="72"/>
      <c r="BT285" s="34"/>
    </row>
    <row r="286" spans="1:72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10"/>
      <c r="BP286" s="38"/>
      <c r="BQ286" s="34"/>
      <c r="BR286" s="51"/>
      <c r="BS286" s="72"/>
      <c r="BT286" s="34"/>
    </row>
    <row r="287" spans="1:72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10"/>
      <c r="BP287" s="38"/>
      <c r="BQ287" s="34"/>
      <c r="BR287" s="51"/>
      <c r="BS287" s="72"/>
      <c r="BT287" s="34"/>
    </row>
    <row r="288" spans="1:72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10"/>
      <c r="BP288" s="38"/>
      <c r="BQ288" s="34"/>
      <c r="BR288" s="51"/>
      <c r="BS288" s="72"/>
      <c r="BT288" s="34"/>
    </row>
    <row r="289" spans="1:72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10"/>
      <c r="BP289" s="38"/>
      <c r="BQ289" s="34"/>
      <c r="BR289" s="51"/>
      <c r="BS289" s="72"/>
      <c r="BT289" s="34"/>
    </row>
    <row r="290" spans="1:72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10"/>
      <c r="BP290" s="38"/>
      <c r="BQ290" s="34"/>
      <c r="BR290" s="51"/>
      <c r="BS290" s="72"/>
      <c r="BT290" s="34"/>
    </row>
    <row r="291" spans="1:72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10"/>
      <c r="BP291" s="38"/>
      <c r="BQ291" s="34"/>
      <c r="BR291" s="51"/>
      <c r="BS291" s="72"/>
      <c r="BT291" s="34"/>
    </row>
    <row r="292" spans="1:72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10"/>
      <c r="BP292" s="38"/>
      <c r="BQ292" s="34"/>
      <c r="BR292" s="51"/>
      <c r="BS292" s="72"/>
      <c r="BT292" s="34"/>
    </row>
    <row r="293" spans="1:72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10"/>
      <c r="BP293" s="38"/>
      <c r="BQ293" s="34"/>
      <c r="BR293" s="51"/>
      <c r="BS293" s="72"/>
      <c r="BT293" s="34"/>
    </row>
    <row r="294" spans="1:72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10"/>
      <c r="BP294" s="38"/>
      <c r="BQ294" s="34"/>
      <c r="BR294" s="51"/>
      <c r="BS294" s="72"/>
      <c r="BT294" s="34"/>
    </row>
    <row r="295" spans="1:72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10"/>
      <c r="BP295" s="38"/>
      <c r="BQ295" s="34"/>
      <c r="BR295" s="51"/>
      <c r="BS295" s="72"/>
      <c r="BT295" s="34"/>
    </row>
    <row r="296" spans="1:72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10"/>
      <c r="BP296" s="38"/>
      <c r="BQ296" s="34"/>
      <c r="BR296" s="51"/>
      <c r="BS296" s="72"/>
      <c r="BT296" s="34"/>
    </row>
    <row r="297" spans="1:72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10"/>
      <c r="BP297" s="38"/>
      <c r="BQ297" s="34"/>
      <c r="BR297" s="51"/>
      <c r="BS297" s="72"/>
      <c r="BT297" s="34"/>
    </row>
    <row r="298" spans="1:72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10"/>
      <c r="BP298" s="38"/>
      <c r="BQ298" s="34"/>
      <c r="BR298" s="51"/>
      <c r="BS298" s="72"/>
      <c r="BT298" s="34"/>
    </row>
    <row r="299" spans="1:72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10"/>
      <c r="BP299" s="38"/>
      <c r="BQ299" s="34"/>
      <c r="BR299" s="51"/>
      <c r="BS299" s="72"/>
      <c r="BT299" s="34"/>
    </row>
    <row r="300" spans="1:72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71"/>
      <c r="BN300" s="71"/>
      <c r="BO300" s="77"/>
      <c r="BP300" s="38"/>
      <c r="BQ300" s="34"/>
      <c r="BR300" s="51"/>
      <c r="BS300" s="72"/>
      <c r="BT300" s="34"/>
    </row>
    <row r="301" spans="1:72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71"/>
      <c r="BN301" s="71"/>
      <c r="BO301" s="77"/>
      <c r="BP301" s="38"/>
      <c r="BQ301" s="34"/>
      <c r="BR301" s="51"/>
      <c r="BS301" s="72"/>
      <c r="BT301" s="34"/>
    </row>
    <row r="302" spans="1:72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71"/>
      <c r="BN302" s="71"/>
      <c r="BO302" s="77"/>
      <c r="BP302" s="38"/>
      <c r="BQ302" s="34"/>
      <c r="BR302" s="51"/>
      <c r="BS302" s="72"/>
      <c r="BT302" s="34"/>
    </row>
    <row r="303" spans="1:72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71"/>
      <c r="BN303" s="71"/>
      <c r="BO303" s="77"/>
      <c r="BP303" s="38"/>
      <c r="BQ303" s="34"/>
      <c r="BR303" s="51"/>
      <c r="BS303" s="72"/>
      <c r="BT303" s="34"/>
    </row>
    <row r="304" spans="1:72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71"/>
      <c r="BN304" s="71"/>
      <c r="BO304" s="77"/>
      <c r="BP304" s="38"/>
      <c r="BQ304" s="34"/>
      <c r="BR304" s="51"/>
      <c r="BS304" s="72"/>
      <c r="BT304" s="34"/>
    </row>
    <row r="305" spans="1:72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71"/>
      <c r="BN305" s="71"/>
      <c r="BO305" s="77"/>
      <c r="BP305" s="38"/>
      <c r="BQ305" s="34"/>
      <c r="BR305" s="51"/>
      <c r="BS305" s="72"/>
      <c r="BT305" s="34"/>
    </row>
    <row r="306" spans="1:72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71"/>
      <c r="BN306" s="71"/>
      <c r="BO306" s="77"/>
      <c r="BP306" s="38"/>
      <c r="BQ306" s="34"/>
      <c r="BR306" s="51"/>
      <c r="BS306" s="72"/>
      <c r="BT306" s="34"/>
    </row>
    <row r="307" spans="1:72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71"/>
      <c r="BN307" s="71"/>
      <c r="BO307" s="77"/>
      <c r="BP307" s="38"/>
      <c r="BQ307" s="34"/>
      <c r="BR307" s="51"/>
      <c r="BS307" s="72"/>
      <c r="BT307" s="34"/>
    </row>
    <row r="308" spans="1:72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71"/>
      <c r="BN308" s="71"/>
      <c r="BO308" s="77"/>
      <c r="BP308" s="38"/>
      <c r="BQ308" s="34"/>
      <c r="BR308" s="51"/>
      <c r="BS308" s="72"/>
      <c r="BT308" s="34"/>
    </row>
    <row r="309" spans="1:72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71"/>
      <c r="BN309" s="71"/>
      <c r="BO309" s="77"/>
      <c r="BP309" s="38"/>
      <c r="BQ309" s="34"/>
      <c r="BR309" s="51"/>
      <c r="BS309" s="72"/>
      <c r="BT309" s="34"/>
    </row>
    <row r="310" spans="1:72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71"/>
      <c r="BN310" s="71"/>
      <c r="BO310" s="77"/>
      <c r="BP310" s="38"/>
      <c r="BQ310" s="34"/>
      <c r="BR310" s="51"/>
      <c r="BS310" s="72"/>
      <c r="BT310" s="34"/>
    </row>
    <row r="311" spans="1:72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71"/>
      <c r="BN311" s="71"/>
      <c r="BO311" s="77"/>
      <c r="BP311" s="38"/>
      <c r="BQ311" s="34"/>
      <c r="BR311" s="51"/>
      <c r="BS311" s="72"/>
      <c r="BT311" s="34"/>
    </row>
    <row r="312" spans="1:72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71"/>
      <c r="BN312" s="71"/>
      <c r="BO312" s="77"/>
      <c r="BP312" s="38"/>
      <c r="BQ312" s="34"/>
      <c r="BR312" s="51"/>
      <c r="BS312" s="72"/>
      <c r="BT312" s="34"/>
    </row>
    <row r="313" spans="1:72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71"/>
      <c r="BN313" s="71"/>
      <c r="BO313" s="77"/>
      <c r="BP313" s="38"/>
      <c r="BQ313" s="34"/>
      <c r="BR313" s="51"/>
      <c r="BS313" s="72"/>
      <c r="BT313" s="34"/>
    </row>
    <row r="314" spans="1:72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71"/>
      <c r="BN314" s="71"/>
      <c r="BO314" s="77"/>
      <c r="BP314" s="38"/>
      <c r="BQ314" s="34"/>
      <c r="BR314" s="51"/>
      <c r="BS314" s="72"/>
      <c r="BT314" s="34"/>
    </row>
    <row r="315" spans="1:72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71"/>
      <c r="BN315" s="71"/>
      <c r="BO315" s="77"/>
      <c r="BP315" s="38"/>
      <c r="BQ315" s="34"/>
      <c r="BR315" s="51"/>
      <c r="BS315" s="72"/>
      <c r="BT315" s="34"/>
    </row>
    <row r="316" spans="1:72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71"/>
      <c r="BN316" s="71"/>
      <c r="BO316" s="77"/>
      <c r="BP316" s="38"/>
      <c r="BQ316" s="34"/>
      <c r="BR316" s="51"/>
      <c r="BS316" s="72"/>
      <c r="BT316" s="34"/>
    </row>
    <row r="317" spans="1:72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71"/>
      <c r="BN317" s="71"/>
      <c r="BO317" s="77"/>
      <c r="BP317" s="38"/>
      <c r="BQ317" s="34"/>
      <c r="BR317" s="51"/>
      <c r="BS317" s="72"/>
      <c r="BT317" s="34"/>
    </row>
    <row r="318" spans="1:72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71"/>
      <c r="BN318" s="71"/>
      <c r="BO318" s="77"/>
      <c r="BP318" s="38"/>
      <c r="BQ318" s="34"/>
      <c r="BR318" s="51"/>
      <c r="BS318" s="72"/>
      <c r="BT318" s="34"/>
    </row>
    <row r="319" spans="1:72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71"/>
      <c r="BN319" s="71"/>
      <c r="BO319" s="77"/>
      <c r="BP319" s="38"/>
      <c r="BQ319" s="34"/>
      <c r="BR319" s="51"/>
      <c r="BS319" s="72"/>
      <c r="BT319" s="34"/>
    </row>
    <row r="320" spans="1:72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71"/>
      <c r="BN320" s="71"/>
      <c r="BO320" s="77"/>
      <c r="BP320" s="38"/>
      <c r="BQ320" s="34"/>
      <c r="BR320" s="51"/>
      <c r="BS320" s="72"/>
      <c r="BT320" s="34"/>
    </row>
    <row r="321" spans="1:72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71"/>
      <c r="BN321" s="71"/>
      <c r="BO321" s="77"/>
      <c r="BP321" s="38"/>
      <c r="BQ321" s="34"/>
      <c r="BR321" s="51"/>
      <c r="BS321" s="72"/>
      <c r="BT321" s="34"/>
    </row>
    <row r="322" spans="1:72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71"/>
      <c r="BN322" s="71"/>
      <c r="BO322" s="77"/>
      <c r="BP322" s="38"/>
      <c r="BQ322" s="34"/>
      <c r="BR322" s="51"/>
      <c r="BS322" s="72"/>
      <c r="BT322" s="34"/>
    </row>
    <row r="323" spans="1:72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71"/>
      <c r="BN323" s="71"/>
      <c r="BO323" s="77"/>
      <c r="BP323" s="38"/>
      <c r="BQ323" s="34"/>
      <c r="BR323" s="51"/>
      <c r="BS323" s="72"/>
      <c r="BT323" s="34"/>
    </row>
    <row r="324" spans="1:72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71"/>
      <c r="BN324" s="71"/>
      <c r="BO324" s="77"/>
      <c r="BP324" s="38"/>
      <c r="BQ324" s="34"/>
      <c r="BR324" s="51"/>
      <c r="BS324" s="72"/>
      <c r="BT324" s="34"/>
    </row>
    <row r="325" spans="1:72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71"/>
      <c r="BN325" s="71"/>
      <c r="BO325" s="77"/>
      <c r="BP325" s="38"/>
      <c r="BQ325" s="34"/>
      <c r="BR325" s="51"/>
      <c r="BS325" s="72"/>
      <c r="BT325" s="34"/>
    </row>
    <row r="326" spans="1:72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71"/>
      <c r="BN326" s="71"/>
      <c r="BO326" s="77"/>
      <c r="BP326" s="38"/>
      <c r="BQ326" s="34"/>
      <c r="BR326" s="51"/>
      <c r="BS326" s="72"/>
      <c r="BT326" s="34"/>
    </row>
    <row r="327" spans="1:72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71"/>
      <c r="BN327" s="71"/>
      <c r="BO327" s="77"/>
      <c r="BP327" s="38"/>
      <c r="BQ327" s="34"/>
      <c r="BR327" s="51"/>
      <c r="BS327" s="72"/>
      <c r="BT327" s="34"/>
    </row>
    <row r="328" spans="1:72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71"/>
      <c r="BN328" s="71"/>
      <c r="BO328" s="77"/>
      <c r="BP328" s="38"/>
      <c r="BQ328" s="34"/>
      <c r="BR328" s="51"/>
      <c r="BS328" s="72"/>
      <c r="BT328" s="34"/>
    </row>
    <row r="329" spans="1:72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71"/>
      <c r="BN329" s="71"/>
      <c r="BO329" s="77"/>
      <c r="BP329" s="38"/>
      <c r="BQ329" s="34"/>
      <c r="BR329" s="51"/>
      <c r="BS329" s="72"/>
      <c r="BT329" s="34"/>
    </row>
    <row r="330" spans="1:72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71"/>
      <c r="BN330" s="71"/>
      <c r="BO330" s="77"/>
      <c r="BP330" s="38"/>
      <c r="BQ330" s="34"/>
      <c r="BR330" s="51"/>
      <c r="BS330" s="72"/>
      <c r="BT330" s="34"/>
    </row>
    <row r="331" spans="1:72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71"/>
      <c r="BN331" s="71"/>
      <c r="BO331" s="77"/>
      <c r="BP331" s="38"/>
      <c r="BQ331" s="34"/>
      <c r="BR331" s="51"/>
      <c r="BS331" s="72"/>
      <c r="BT331" s="34"/>
    </row>
    <row r="332" spans="1:72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71"/>
      <c r="BN332" s="71"/>
      <c r="BO332" s="77"/>
      <c r="BP332" s="38"/>
      <c r="BQ332" s="34"/>
      <c r="BR332" s="51"/>
      <c r="BS332" s="72"/>
      <c r="BT332" s="34"/>
    </row>
    <row r="333" spans="1:72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71"/>
      <c r="BN333" s="71"/>
      <c r="BO333" s="77"/>
      <c r="BP333" s="38"/>
      <c r="BQ333" s="34"/>
      <c r="BR333" s="51"/>
      <c r="BS333" s="72"/>
      <c r="BT333" s="34"/>
    </row>
    <row r="334" spans="1:72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71"/>
      <c r="BN334" s="71"/>
      <c r="BO334" s="77"/>
      <c r="BP334" s="38"/>
      <c r="BQ334" s="34"/>
      <c r="BR334" s="51"/>
      <c r="BS334" s="72"/>
      <c r="BT334" s="34"/>
    </row>
    <row r="335" spans="1:72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71"/>
      <c r="BN335" s="71"/>
      <c r="BO335" s="77"/>
      <c r="BP335" s="38"/>
      <c r="BQ335" s="34"/>
      <c r="BR335" s="51"/>
      <c r="BS335" s="72"/>
      <c r="BT335" s="34"/>
    </row>
    <row r="336" spans="1:72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71"/>
      <c r="BN336" s="71"/>
      <c r="BO336" s="77"/>
      <c r="BP336" s="38"/>
      <c r="BQ336" s="34"/>
      <c r="BR336" s="51"/>
      <c r="BS336" s="72"/>
      <c r="BT336" s="34"/>
    </row>
    <row r="337" spans="1:72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71"/>
      <c r="BN337" s="71"/>
      <c r="BO337" s="77"/>
      <c r="BP337" s="38"/>
      <c r="BQ337" s="34"/>
      <c r="BR337" s="51"/>
      <c r="BS337" s="72"/>
      <c r="BT337" s="34"/>
    </row>
    <row r="338" spans="1:72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71"/>
      <c r="BN338" s="71"/>
      <c r="BO338" s="77"/>
      <c r="BP338" s="38"/>
      <c r="BQ338" s="34"/>
      <c r="BR338" s="51"/>
      <c r="BS338" s="72"/>
      <c r="BT338" s="34"/>
    </row>
    <row r="339" spans="1:72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71"/>
      <c r="BN339" s="71"/>
      <c r="BO339" s="77"/>
      <c r="BP339" s="38"/>
      <c r="BQ339" s="34"/>
      <c r="BR339" s="51"/>
      <c r="BS339" s="72"/>
      <c r="BT339" s="34"/>
    </row>
    <row r="340" spans="1:72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71"/>
      <c r="BN340" s="71"/>
      <c r="BO340" s="77"/>
      <c r="BP340" s="38"/>
      <c r="BQ340" s="34"/>
      <c r="BR340" s="51"/>
      <c r="BS340" s="72"/>
      <c r="BT340" s="34"/>
    </row>
    <row r="341" spans="1:72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71"/>
      <c r="BN341" s="71"/>
      <c r="BO341" s="77"/>
      <c r="BP341" s="38"/>
      <c r="BQ341" s="34"/>
      <c r="BR341" s="51"/>
      <c r="BS341" s="72"/>
      <c r="BT341" s="34"/>
    </row>
    <row r="342" spans="1:72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71"/>
      <c r="BN342" s="71"/>
      <c r="BO342" s="77"/>
      <c r="BP342" s="38"/>
      <c r="BQ342" s="34"/>
      <c r="BR342" s="51"/>
      <c r="BS342" s="72"/>
      <c r="BT342" s="34"/>
    </row>
    <row r="343" spans="1:72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71"/>
      <c r="BN343" s="71"/>
      <c r="BO343" s="77"/>
      <c r="BP343" s="38"/>
      <c r="BQ343" s="34"/>
      <c r="BR343" s="51"/>
      <c r="BS343" s="72"/>
      <c r="BT343" s="34"/>
    </row>
    <row r="344" spans="1:72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71"/>
      <c r="BN344" s="71"/>
      <c r="BO344" s="77"/>
      <c r="BP344" s="38"/>
      <c r="BQ344" s="34"/>
      <c r="BR344" s="51"/>
      <c r="BS344" s="72"/>
      <c r="BT344" s="34"/>
    </row>
    <row r="345" spans="1:72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71"/>
      <c r="BN345" s="71"/>
      <c r="BO345" s="77"/>
      <c r="BP345" s="38"/>
      <c r="BQ345" s="34"/>
      <c r="BR345" s="51"/>
      <c r="BS345" s="72"/>
      <c r="BT345" s="34"/>
    </row>
    <row r="346" spans="1:72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71"/>
      <c r="BN346" s="71"/>
      <c r="BO346" s="77"/>
      <c r="BP346" s="38"/>
      <c r="BQ346" s="34"/>
      <c r="BR346" s="51"/>
      <c r="BS346" s="72"/>
      <c r="BT346" s="34"/>
    </row>
    <row r="347" spans="1:72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71"/>
      <c r="BN347" s="71"/>
      <c r="BO347" s="77"/>
      <c r="BP347" s="38"/>
      <c r="BQ347" s="34"/>
      <c r="BR347" s="51"/>
      <c r="BS347" s="72"/>
      <c r="BT347" s="34"/>
    </row>
    <row r="348" spans="1:72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71"/>
      <c r="BN348" s="71"/>
      <c r="BO348" s="77"/>
      <c r="BP348" s="38"/>
      <c r="BQ348" s="34"/>
      <c r="BR348" s="51"/>
      <c r="BS348" s="72"/>
      <c r="BT348" s="34"/>
    </row>
    <row r="349" spans="1:72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71"/>
      <c r="BN349" s="71"/>
      <c r="BO349" s="77"/>
      <c r="BP349" s="38"/>
      <c r="BQ349" s="34"/>
      <c r="BR349" s="51"/>
      <c r="BS349" s="72"/>
      <c r="BT349" s="34"/>
    </row>
    <row r="350" spans="1:72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71"/>
      <c r="BN350" s="71"/>
      <c r="BO350" s="77"/>
      <c r="BP350" s="38"/>
      <c r="BQ350" s="34"/>
      <c r="BR350" s="51"/>
      <c r="BS350" s="72"/>
      <c r="BT350" s="34"/>
    </row>
    <row r="351" spans="1:72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71"/>
      <c r="BN351" s="71"/>
      <c r="BO351" s="77"/>
      <c r="BP351" s="38"/>
      <c r="BQ351" s="34"/>
      <c r="BR351" s="51"/>
      <c r="BS351" s="72"/>
      <c r="BT351" s="34"/>
    </row>
    <row r="352" spans="1:72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71"/>
      <c r="BN352" s="71"/>
      <c r="BO352" s="77"/>
      <c r="BP352" s="38"/>
      <c r="BQ352" s="34"/>
      <c r="BR352" s="51"/>
      <c r="BS352" s="72"/>
      <c r="BT352" s="34"/>
    </row>
    <row r="353" spans="1:72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71"/>
      <c r="BN353" s="71"/>
      <c r="BO353" s="77"/>
      <c r="BP353" s="38"/>
      <c r="BQ353" s="34"/>
      <c r="BR353" s="51"/>
      <c r="BS353" s="72"/>
      <c r="BT353" s="34"/>
    </row>
    <row r="354" spans="1:72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71"/>
      <c r="BN354" s="71"/>
      <c r="BO354" s="77"/>
      <c r="BP354" s="38"/>
      <c r="BQ354" s="34"/>
      <c r="BR354" s="51"/>
      <c r="BS354" s="72"/>
      <c r="BT354" s="34"/>
    </row>
    <row r="355" spans="1:72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71"/>
      <c r="BN355" s="71"/>
      <c r="BO355" s="77"/>
      <c r="BP355" s="38"/>
      <c r="BQ355" s="34"/>
      <c r="BR355" s="51"/>
      <c r="BS355" s="72"/>
      <c r="BT355" s="34"/>
    </row>
    <row r="356" spans="1:72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71"/>
      <c r="BN356" s="71"/>
      <c r="BO356" s="77"/>
      <c r="BP356" s="38"/>
      <c r="BQ356" s="34"/>
      <c r="BR356" s="51"/>
      <c r="BS356" s="72"/>
      <c r="BT356" s="34"/>
    </row>
    <row r="357" spans="1:72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71"/>
      <c r="BN357" s="71"/>
      <c r="BO357" s="77"/>
      <c r="BP357" s="38"/>
      <c r="BQ357" s="34"/>
      <c r="BR357" s="51"/>
      <c r="BS357" s="72"/>
      <c r="BT357" s="34"/>
    </row>
    <row r="358" spans="1:72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71"/>
      <c r="BN358" s="71"/>
      <c r="BO358" s="77"/>
      <c r="BP358" s="38"/>
      <c r="BQ358" s="34"/>
      <c r="BR358" s="51"/>
      <c r="BS358" s="72"/>
      <c r="BT358" s="34"/>
    </row>
    <row r="359" spans="1:72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71"/>
      <c r="BN359" s="71"/>
      <c r="BO359" s="77"/>
      <c r="BP359" s="38"/>
      <c r="BQ359" s="34"/>
      <c r="BR359" s="51"/>
      <c r="BS359" s="72"/>
      <c r="BT359" s="34"/>
    </row>
    <row r="360" spans="1:72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71"/>
      <c r="BN360" s="71"/>
      <c r="BO360" s="77"/>
      <c r="BP360" s="38"/>
      <c r="BQ360" s="34"/>
      <c r="BR360" s="51"/>
      <c r="BS360" s="72"/>
      <c r="BT360" s="34"/>
    </row>
    <row r="361" spans="1:72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71"/>
      <c r="BN361" s="71"/>
      <c r="BO361" s="77"/>
      <c r="BP361" s="38"/>
      <c r="BQ361" s="34"/>
      <c r="BR361" s="51"/>
      <c r="BS361" s="72"/>
      <c r="BT361" s="34"/>
    </row>
    <row r="362" spans="1:72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71"/>
      <c r="BN362" s="71"/>
      <c r="BO362" s="77"/>
      <c r="BP362" s="38"/>
      <c r="BQ362" s="34"/>
      <c r="BR362" s="51"/>
      <c r="BS362" s="72"/>
      <c r="BT362" s="34"/>
    </row>
    <row r="363" spans="1:72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71"/>
      <c r="BN363" s="71"/>
      <c r="BO363" s="77"/>
      <c r="BP363" s="38"/>
      <c r="BQ363" s="34"/>
      <c r="BR363" s="51"/>
      <c r="BS363" s="72"/>
      <c r="BT363" s="34"/>
    </row>
    <row r="364" spans="1:72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71"/>
      <c r="BN364" s="71"/>
      <c r="BO364" s="77"/>
      <c r="BP364" s="38"/>
      <c r="BQ364" s="34"/>
      <c r="BR364" s="51"/>
      <c r="BS364" s="72"/>
      <c r="BT364" s="34"/>
    </row>
    <row r="365" spans="1:72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71"/>
      <c r="BN365" s="71"/>
      <c r="BO365" s="77"/>
      <c r="BP365" s="38"/>
      <c r="BQ365" s="34"/>
      <c r="BR365" s="51"/>
      <c r="BS365" s="72"/>
      <c r="BT365" s="34"/>
    </row>
    <row r="366" spans="1:72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71"/>
      <c r="BN366" s="71"/>
      <c r="BO366" s="77"/>
      <c r="BP366" s="38"/>
      <c r="BQ366" s="34"/>
      <c r="BR366" s="51"/>
      <c r="BS366" s="72"/>
      <c r="BT366" s="34"/>
    </row>
    <row r="367" spans="1:72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71"/>
      <c r="BN367" s="71"/>
      <c r="BO367" s="77"/>
      <c r="BP367" s="38"/>
      <c r="BQ367" s="34"/>
      <c r="BR367" s="51"/>
      <c r="BS367" s="72"/>
      <c r="BT367" s="34"/>
    </row>
    <row r="368" spans="1:72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71"/>
      <c r="BN368" s="71"/>
      <c r="BO368" s="77"/>
      <c r="BP368" s="38"/>
      <c r="BQ368" s="34"/>
      <c r="BR368" s="51"/>
      <c r="BS368" s="72"/>
      <c r="BT368" s="34"/>
    </row>
    <row r="369" spans="1:72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71"/>
      <c r="BN369" s="71"/>
      <c r="BO369" s="77"/>
      <c r="BP369" s="38"/>
      <c r="BQ369" s="34"/>
      <c r="BR369" s="51"/>
      <c r="BS369" s="72"/>
      <c r="BT369" s="34"/>
    </row>
    <row r="370" spans="1:72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71"/>
      <c r="BN370" s="71"/>
      <c r="BO370" s="77"/>
      <c r="BP370" s="38"/>
      <c r="BQ370" s="34"/>
      <c r="BR370" s="51"/>
      <c r="BS370" s="72"/>
      <c r="BT370" s="34"/>
    </row>
    <row r="371" spans="1:72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71"/>
      <c r="BN371" s="71"/>
      <c r="BO371" s="77"/>
      <c r="BP371" s="38"/>
      <c r="BQ371" s="34"/>
      <c r="BR371" s="51"/>
      <c r="BS371" s="72"/>
      <c r="BT371" s="34"/>
    </row>
    <row r="372" spans="1:72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71"/>
      <c r="BN372" s="71"/>
      <c r="BO372" s="77"/>
      <c r="BP372" s="38"/>
      <c r="BQ372" s="34"/>
      <c r="BR372" s="51"/>
      <c r="BS372" s="72"/>
      <c r="BT372" s="34"/>
    </row>
    <row r="373" spans="1:72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71"/>
      <c r="BN373" s="71"/>
      <c r="BO373" s="77"/>
      <c r="BP373" s="38"/>
      <c r="BQ373" s="34"/>
      <c r="BR373" s="51"/>
      <c r="BS373" s="72"/>
      <c r="BT373" s="34"/>
    </row>
    <row r="374" spans="1:72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71"/>
      <c r="BN374" s="71"/>
      <c r="BO374" s="77"/>
      <c r="BP374" s="38"/>
      <c r="BQ374" s="34"/>
      <c r="BR374" s="51"/>
      <c r="BS374" s="72"/>
      <c r="BT374" s="34"/>
    </row>
    <row r="375" spans="1:72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71"/>
      <c r="BN375" s="71"/>
      <c r="BO375" s="77"/>
      <c r="BP375" s="38"/>
      <c r="BQ375" s="34"/>
      <c r="BR375" s="51"/>
      <c r="BS375" s="72"/>
      <c r="BT375" s="34"/>
    </row>
    <row r="376" spans="1:72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71"/>
      <c r="BN376" s="71"/>
      <c r="BO376" s="77"/>
      <c r="BP376" s="38"/>
      <c r="BQ376" s="34"/>
      <c r="BR376" s="51"/>
      <c r="BS376" s="72"/>
      <c r="BT376" s="34"/>
    </row>
    <row r="377" spans="1:72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71"/>
      <c r="BN377" s="71"/>
      <c r="BO377" s="77"/>
      <c r="BP377" s="38"/>
      <c r="BQ377" s="34"/>
      <c r="BR377" s="51"/>
      <c r="BS377" s="72"/>
      <c r="BT377" s="34"/>
    </row>
    <row r="378" spans="1:72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71"/>
      <c r="BN378" s="71"/>
      <c r="BO378" s="77"/>
      <c r="BP378" s="38"/>
      <c r="BQ378" s="34"/>
      <c r="BR378" s="51"/>
      <c r="BS378" s="72"/>
      <c r="BT378" s="34"/>
    </row>
    <row r="379" spans="1:72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71"/>
      <c r="BN379" s="71"/>
      <c r="BO379" s="77"/>
      <c r="BP379" s="38"/>
      <c r="BQ379" s="34"/>
      <c r="BR379" s="51"/>
      <c r="BS379" s="72"/>
      <c r="BT379" s="34"/>
    </row>
    <row r="380" spans="1:72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71"/>
      <c r="BN380" s="71"/>
      <c r="BO380" s="77"/>
      <c r="BP380" s="38"/>
      <c r="BQ380" s="34"/>
      <c r="BR380" s="51"/>
      <c r="BS380" s="72"/>
      <c r="BT380" s="34"/>
    </row>
    <row r="381" spans="1:72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71"/>
      <c r="BN381" s="71"/>
      <c r="BO381" s="77"/>
      <c r="BP381" s="38"/>
      <c r="BQ381" s="34"/>
      <c r="BR381" s="51"/>
      <c r="BS381" s="72"/>
      <c r="BT381" s="34"/>
    </row>
    <row r="382" spans="1:72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71"/>
      <c r="BN382" s="71"/>
      <c r="BO382" s="77"/>
      <c r="BP382" s="38"/>
      <c r="BQ382" s="34"/>
      <c r="BR382" s="51"/>
      <c r="BS382" s="72"/>
      <c r="BT382" s="34"/>
    </row>
    <row r="383" spans="1:72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71"/>
      <c r="BN383" s="71"/>
      <c r="BO383" s="77"/>
      <c r="BP383" s="38"/>
      <c r="BQ383" s="34"/>
      <c r="BR383" s="51"/>
      <c r="BS383" s="72"/>
      <c r="BT383" s="34"/>
    </row>
    <row r="384" spans="1:72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71"/>
      <c r="BN384" s="71"/>
      <c r="BO384" s="77"/>
      <c r="BP384" s="38"/>
      <c r="BQ384" s="34"/>
      <c r="BR384" s="51"/>
      <c r="BS384" s="72"/>
      <c r="BT384" s="34"/>
    </row>
    <row r="385" spans="1:72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71"/>
      <c r="BN385" s="71"/>
      <c r="BO385" s="77"/>
      <c r="BP385" s="38"/>
      <c r="BQ385" s="34"/>
      <c r="BR385" s="51"/>
      <c r="BS385" s="72"/>
      <c r="BT385" s="34"/>
    </row>
    <row r="386" spans="1:72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71"/>
      <c r="BN386" s="71"/>
      <c r="BO386" s="77"/>
      <c r="BP386" s="38"/>
      <c r="BQ386" s="34"/>
      <c r="BR386" s="51"/>
      <c r="BS386" s="72"/>
      <c r="BT386" s="34"/>
    </row>
    <row r="387" spans="1:72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71"/>
      <c r="BN387" s="71"/>
      <c r="BO387" s="77"/>
      <c r="BP387" s="38"/>
      <c r="BQ387" s="34"/>
      <c r="BR387" s="51"/>
      <c r="BS387" s="72"/>
      <c r="BT387" s="34"/>
    </row>
    <row r="388" spans="1:72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71"/>
      <c r="BN388" s="71"/>
      <c r="BO388" s="77"/>
      <c r="BP388" s="38"/>
      <c r="BQ388" s="34"/>
      <c r="BR388" s="51"/>
      <c r="BS388" s="72"/>
      <c r="BT388" s="34"/>
    </row>
    <row r="389" spans="1:72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71"/>
      <c r="BN389" s="71"/>
      <c r="BO389" s="77"/>
      <c r="BP389" s="38"/>
      <c r="BQ389" s="34"/>
      <c r="BR389" s="51"/>
      <c r="BS389" s="72"/>
      <c r="BT389" s="34"/>
    </row>
    <row r="390" spans="1:72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71"/>
      <c r="BN390" s="71"/>
      <c r="BO390" s="77"/>
      <c r="BP390" s="38"/>
      <c r="BQ390" s="34"/>
      <c r="BR390" s="51"/>
      <c r="BS390" s="72"/>
      <c r="BT390" s="34"/>
    </row>
    <row r="391" spans="1:72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71"/>
      <c r="BN391" s="71"/>
      <c r="BO391" s="77"/>
      <c r="BP391" s="38"/>
      <c r="BQ391" s="34"/>
      <c r="BR391" s="51"/>
      <c r="BS391" s="72"/>
      <c r="BT391" s="34"/>
    </row>
    <row r="392" spans="1:72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71"/>
      <c r="BN392" s="71"/>
      <c r="BO392" s="77"/>
      <c r="BP392" s="38"/>
      <c r="BQ392" s="34"/>
      <c r="BR392" s="51"/>
      <c r="BS392" s="72"/>
      <c r="BT392" s="34"/>
    </row>
    <row r="393" spans="1:72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71"/>
      <c r="BN393" s="71"/>
      <c r="BO393" s="77"/>
      <c r="BP393" s="38"/>
      <c r="BQ393" s="34"/>
      <c r="BR393" s="51"/>
      <c r="BS393" s="72"/>
      <c r="BT393" s="34"/>
    </row>
    <row r="394" spans="1:72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71"/>
      <c r="BN394" s="71"/>
      <c r="BO394" s="77"/>
      <c r="BP394" s="38"/>
      <c r="BQ394" s="34"/>
      <c r="BR394" s="51"/>
      <c r="BS394" s="72"/>
      <c r="BT394" s="34"/>
    </row>
    <row r="395" spans="1:72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71"/>
      <c r="BN395" s="71"/>
      <c r="BO395" s="77"/>
      <c r="BP395" s="38"/>
      <c r="BQ395" s="34"/>
      <c r="BR395" s="51"/>
      <c r="BS395" s="72"/>
      <c r="BT395" s="34"/>
    </row>
    <row r="396" spans="1:72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71"/>
      <c r="BN396" s="71"/>
      <c r="BO396" s="77"/>
      <c r="BP396" s="38"/>
      <c r="BQ396" s="34"/>
      <c r="BR396" s="51"/>
      <c r="BS396" s="72"/>
      <c r="BT396" s="34"/>
    </row>
    <row r="397" spans="1:72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71"/>
      <c r="BN397" s="71"/>
      <c r="BO397" s="77"/>
      <c r="BP397" s="38"/>
      <c r="BQ397" s="34"/>
      <c r="BR397" s="51"/>
      <c r="BS397" s="72"/>
      <c r="BT397" s="34"/>
    </row>
    <row r="398" spans="1:72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71"/>
      <c r="BN398" s="71"/>
      <c r="BO398" s="77"/>
      <c r="BP398" s="38"/>
      <c r="BQ398" s="34"/>
      <c r="BR398" s="51"/>
      <c r="BS398" s="72"/>
      <c r="BT398" s="34"/>
    </row>
    <row r="399" spans="1:72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71"/>
      <c r="BN399" s="71"/>
      <c r="BO399" s="77"/>
      <c r="BP399" s="38"/>
      <c r="BQ399" s="34"/>
      <c r="BR399" s="51"/>
      <c r="BS399" s="72"/>
      <c r="BT399" s="34"/>
    </row>
    <row r="400" spans="1:72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71"/>
      <c r="BN400" s="71"/>
      <c r="BO400" s="77"/>
      <c r="BP400" s="38"/>
      <c r="BQ400" s="34"/>
      <c r="BR400" s="51"/>
      <c r="BS400" s="72"/>
      <c r="BT400" s="34"/>
    </row>
    <row r="401" spans="1:72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71"/>
      <c r="BN401" s="71"/>
      <c r="BO401" s="77"/>
      <c r="BP401" s="38"/>
      <c r="BQ401" s="34"/>
      <c r="BR401" s="51"/>
      <c r="BS401" s="72"/>
      <c r="BT401" s="34"/>
    </row>
    <row r="402" spans="1:72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71"/>
      <c r="BN402" s="71"/>
      <c r="BO402" s="77"/>
      <c r="BP402" s="38"/>
      <c r="BQ402" s="34"/>
      <c r="BR402" s="51"/>
      <c r="BS402" s="72"/>
      <c r="BT402" s="34"/>
    </row>
    <row r="403" spans="1:72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71"/>
      <c r="BN403" s="71"/>
      <c r="BO403" s="77"/>
      <c r="BP403" s="38"/>
      <c r="BQ403" s="34"/>
      <c r="BR403" s="51"/>
      <c r="BS403" s="72"/>
      <c r="BT403" s="34"/>
    </row>
    <row r="404" spans="1:72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71"/>
      <c r="BN404" s="71"/>
      <c r="BO404" s="77"/>
      <c r="BP404" s="38"/>
      <c r="BQ404" s="34"/>
      <c r="BR404" s="51"/>
      <c r="BS404" s="72"/>
      <c r="BT404" s="34"/>
    </row>
    <row r="405" spans="1:72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71"/>
      <c r="BN405" s="71"/>
      <c r="BO405" s="77"/>
      <c r="BP405" s="38"/>
      <c r="BQ405" s="34"/>
      <c r="BR405" s="51"/>
      <c r="BS405" s="72"/>
      <c r="BT405" s="34"/>
    </row>
    <row r="406" spans="1:72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71"/>
      <c r="BN406" s="71"/>
      <c r="BO406" s="77"/>
      <c r="BP406" s="38"/>
      <c r="BQ406" s="34"/>
      <c r="BR406" s="51"/>
      <c r="BS406" s="72"/>
      <c r="BT406" s="34"/>
    </row>
    <row r="407" spans="1:72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71"/>
      <c r="BN407" s="71"/>
      <c r="BO407" s="77"/>
      <c r="BP407" s="38"/>
      <c r="BQ407" s="34"/>
      <c r="BR407" s="51"/>
      <c r="BS407" s="72"/>
      <c r="BT407" s="34"/>
    </row>
    <row r="408" spans="1:72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71"/>
      <c r="BN408" s="71"/>
      <c r="BO408" s="77"/>
      <c r="BP408" s="38"/>
      <c r="BQ408" s="34"/>
      <c r="BR408" s="51"/>
      <c r="BS408" s="72"/>
      <c r="BT408" s="34"/>
    </row>
    <row r="409" spans="1:72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71"/>
      <c r="BN409" s="71"/>
      <c r="BO409" s="77"/>
      <c r="BP409" s="38"/>
      <c r="BQ409" s="34"/>
      <c r="BR409" s="51"/>
      <c r="BS409" s="72"/>
      <c r="BT409" s="34"/>
    </row>
    <row r="410" spans="1:72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71"/>
      <c r="BN410" s="71"/>
      <c r="BO410" s="77"/>
      <c r="BP410" s="38"/>
      <c r="BQ410" s="34"/>
      <c r="BR410" s="51"/>
      <c r="BS410" s="72"/>
      <c r="BT410" s="34"/>
    </row>
    <row r="411" spans="1:72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71"/>
      <c r="BN411" s="71"/>
      <c r="BO411" s="77"/>
      <c r="BP411" s="38"/>
      <c r="BQ411" s="34"/>
      <c r="BR411" s="51"/>
      <c r="BS411" s="72"/>
      <c r="BT411" s="34"/>
    </row>
    <row r="412" spans="1:72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71"/>
      <c r="BN412" s="71"/>
      <c r="BO412" s="77"/>
      <c r="BP412" s="38"/>
      <c r="BQ412" s="34"/>
      <c r="BR412" s="51"/>
      <c r="BS412" s="72"/>
      <c r="BT412" s="34"/>
    </row>
    <row r="413" spans="1:72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71"/>
      <c r="BN413" s="71"/>
      <c r="BO413" s="77"/>
      <c r="BP413" s="38"/>
      <c r="BQ413" s="34"/>
      <c r="BR413" s="51"/>
      <c r="BS413" s="72"/>
      <c r="BT413" s="34"/>
    </row>
    <row r="414" spans="1:72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71"/>
      <c r="BN414" s="71"/>
      <c r="BO414" s="77"/>
      <c r="BP414" s="38"/>
      <c r="BQ414" s="34"/>
      <c r="BR414" s="51"/>
      <c r="BS414" s="72"/>
      <c r="BT414" s="34"/>
    </row>
    <row r="415" spans="1:72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71"/>
      <c r="BN415" s="71"/>
      <c r="BO415" s="77"/>
      <c r="BP415" s="38"/>
      <c r="BQ415" s="34"/>
      <c r="BR415" s="51"/>
      <c r="BS415" s="72"/>
      <c r="BT415" s="34"/>
    </row>
    <row r="416" spans="1:72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71"/>
      <c r="BN416" s="71"/>
      <c r="BO416" s="77"/>
      <c r="BP416" s="38"/>
      <c r="BQ416" s="34"/>
      <c r="BR416" s="51"/>
      <c r="BS416" s="72"/>
      <c r="BT416" s="34"/>
    </row>
    <row r="417" spans="1:72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71"/>
      <c r="BN417" s="71"/>
      <c r="BO417" s="77"/>
      <c r="BP417" s="38"/>
      <c r="BQ417" s="34"/>
      <c r="BR417" s="51"/>
      <c r="BS417" s="72"/>
      <c r="BT417" s="34"/>
    </row>
    <row r="418" spans="1:72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71"/>
      <c r="BN418" s="71"/>
      <c r="BO418" s="77"/>
      <c r="BP418" s="38"/>
      <c r="BQ418" s="34"/>
      <c r="BR418" s="51"/>
      <c r="BS418" s="72"/>
      <c r="BT418" s="34"/>
    </row>
    <row r="419" spans="1:72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71"/>
      <c r="BN419" s="71"/>
      <c r="BO419" s="77"/>
      <c r="BP419" s="38"/>
      <c r="BQ419" s="34"/>
      <c r="BR419" s="51"/>
      <c r="BS419" s="72"/>
      <c r="BT419" s="34"/>
    </row>
    <row r="420" spans="1:72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71"/>
      <c r="BN420" s="71"/>
      <c r="BO420" s="77"/>
      <c r="BP420" s="38"/>
      <c r="BQ420" s="34"/>
      <c r="BR420" s="51"/>
      <c r="BS420" s="72"/>
      <c r="BT420" s="34"/>
    </row>
    <row r="421" spans="1:72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71"/>
      <c r="BN421" s="71"/>
      <c r="BO421" s="77"/>
      <c r="BP421" s="38"/>
      <c r="BQ421" s="34"/>
      <c r="BR421" s="51"/>
      <c r="BS421" s="72"/>
      <c r="BT421" s="34"/>
    </row>
    <row r="422" spans="1:72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71"/>
      <c r="BN422" s="71"/>
      <c r="BO422" s="77"/>
      <c r="BP422" s="38"/>
      <c r="BQ422" s="34"/>
      <c r="BR422" s="51"/>
      <c r="BS422" s="72"/>
      <c r="BT422" s="34"/>
    </row>
    <row r="423" spans="1:72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71"/>
      <c r="BN423" s="71"/>
      <c r="BO423" s="77"/>
      <c r="BP423" s="38"/>
      <c r="BQ423" s="34"/>
      <c r="BR423" s="51"/>
      <c r="BS423" s="72"/>
      <c r="BT423" s="34"/>
    </row>
    <row r="424" spans="1:72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71"/>
      <c r="BN424" s="71"/>
      <c r="BO424" s="77"/>
      <c r="BP424" s="38"/>
      <c r="BQ424" s="34"/>
      <c r="BR424" s="51"/>
      <c r="BS424" s="72"/>
      <c r="BT424" s="34"/>
    </row>
    <row r="425" spans="1:72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71"/>
      <c r="BN425" s="71"/>
      <c r="BO425" s="77"/>
      <c r="BP425" s="38"/>
      <c r="BQ425" s="34"/>
      <c r="BR425" s="51"/>
      <c r="BS425" s="72"/>
      <c r="BT425" s="34"/>
    </row>
    <row r="426" spans="1:72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71"/>
      <c r="BN426" s="71"/>
      <c r="BO426" s="77"/>
      <c r="BP426" s="38"/>
      <c r="BQ426" s="34"/>
      <c r="BR426" s="51"/>
      <c r="BS426" s="72"/>
      <c r="BT426" s="34"/>
    </row>
    <row r="427" spans="1:72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71"/>
      <c r="BN427" s="71"/>
      <c r="BO427" s="77"/>
      <c r="BP427" s="38"/>
      <c r="BQ427" s="34"/>
      <c r="BR427" s="51"/>
      <c r="BS427" s="72"/>
      <c r="BT427" s="34"/>
    </row>
    <row r="428" spans="1:72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71"/>
      <c r="BN428" s="71"/>
      <c r="BO428" s="77"/>
      <c r="BP428" s="38"/>
      <c r="BQ428" s="34"/>
      <c r="BR428" s="51"/>
      <c r="BS428" s="72"/>
      <c r="BT428" s="34"/>
    </row>
    <row r="429" spans="1:72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71"/>
      <c r="BN429" s="71"/>
      <c r="BO429" s="77"/>
      <c r="BP429" s="38"/>
      <c r="BQ429" s="34"/>
      <c r="BR429" s="51"/>
      <c r="BS429" s="72"/>
      <c r="BT429" s="34"/>
    </row>
    <row r="430" spans="1:72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71"/>
      <c r="BN430" s="71"/>
      <c r="BO430" s="77"/>
      <c r="BP430" s="38"/>
      <c r="BQ430" s="34"/>
      <c r="BR430" s="51"/>
      <c r="BS430" s="72"/>
      <c r="BT430" s="34"/>
    </row>
    <row r="431" spans="1:72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71"/>
      <c r="BN431" s="71"/>
      <c r="BO431" s="77"/>
      <c r="BP431" s="38"/>
      <c r="BQ431" s="34"/>
      <c r="BR431" s="51"/>
      <c r="BS431" s="72"/>
      <c r="BT431" s="34"/>
    </row>
    <row r="432" spans="1:72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71"/>
      <c r="BN432" s="71"/>
      <c r="BO432" s="77"/>
      <c r="BP432" s="38"/>
      <c r="BQ432" s="34"/>
      <c r="BR432" s="51"/>
      <c r="BS432" s="72"/>
      <c r="BT432" s="34"/>
    </row>
    <row r="433" spans="1:72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71"/>
      <c r="BN433" s="71"/>
      <c r="BO433" s="77"/>
      <c r="BP433" s="38"/>
      <c r="BQ433" s="34"/>
      <c r="BR433" s="51"/>
      <c r="BS433" s="72"/>
      <c r="BT433" s="34"/>
    </row>
    <row r="434" spans="1:72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71"/>
      <c r="BN434" s="71"/>
      <c r="BO434" s="77"/>
      <c r="BP434" s="38"/>
      <c r="BQ434" s="34"/>
      <c r="BR434" s="51"/>
      <c r="BS434" s="72"/>
      <c r="BT434" s="34"/>
    </row>
    <row r="435" spans="1:72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71"/>
      <c r="BN435" s="71"/>
      <c r="BO435" s="77"/>
      <c r="BP435" s="38"/>
      <c r="BQ435" s="34"/>
      <c r="BR435" s="51"/>
      <c r="BS435" s="72"/>
      <c r="BT435" s="34"/>
    </row>
    <row r="436" spans="1:72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71"/>
      <c r="BN436" s="71"/>
      <c r="BO436" s="77"/>
      <c r="BP436" s="38"/>
      <c r="BQ436" s="34"/>
      <c r="BR436" s="51"/>
      <c r="BS436" s="72"/>
      <c r="BT436" s="34"/>
    </row>
    <row r="437" spans="1:72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71"/>
      <c r="BN437" s="71"/>
      <c r="BO437" s="77"/>
      <c r="BP437" s="38"/>
      <c r="BQ437" s="34"/>
      <c r="BR437" s="51"/>
      <c r="BS437" s="72"/>
      <c r="BT437" s="34"/>
    </row>
    <row r="438" spans="1:72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71"/>
      <c r="BN438" s="71"/>
      <c r="BO438" s="77"/>
      <c r="BP438" s="38"/>
      <c r="BQ438" s="34"/>
      <c r="BR438" s="51"/>
      <c r="BS438" s="72"/>
      <c r="BT438" s="34"/>
    </row>
    <row r="439" spans="1:72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71"/>
      <c r="BN439" s="71"/>
      <c r="BO439" s="77"/>
      <c r="BP439" s="38"/>
      <c r="BQ439" s="34"/>
      <c r="BR439" s="51"/>
      <c r="BS439" s="72"/>
      <c r="BT439" s="34"/>
    </row>
    <row r="440" spans="1:72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71"/>
      <c r="BN440" s="71"/>
      <c r="BO440" s="77"/>
      <c r="BP440" s="38"/>
      <c r="BQ440" s="34"/>
      <c r="BR440" s="51"/>
      <c r="BS440" s="72"/>
      <c r="BT440" s="34"/>
    </row>
    <row r="441" spans="1:72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71"/>
      <c r="BN441" s="71"/>
      <c r="BO441" s="77"/>
      <c r="BP441" s="38"/>
      <c r="BQ441" s="34"/>
      <c r="BR441" s="51"/>
      <c r="BS441" s="72"/>
      <c r="BT441" s="34"/>
    </row>
    <row r="442" spans="1:72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71"/>
      <c r="BN442" s="71"/>
      <c r="BO442" s="77"/>
      <c r="BP442" s="38"/>
      <c r="BQ442" s="34"/>
      <c r="BR442" s="51"/>
      <c r="BS442" s="72"/>
      <c r="BT442" s="34"/>
    </row>
    <row r="443" spans="1:72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71"/>
      <c r="BN443" s="71"/>
      <c r="BO443" s="77"/>
      <c r="BP443" s="38"/>
      <c r="BQ443" s="34"/>
      <c r="BR443" s="51"/>
      <c r="BS443" s="72"/>
      <c r="BT443" s="34"/>
    </row>
    <row r="444" spans="1:72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71"/>
      <c r="BN444" s="71"/>
      <c r="BO444" s="77"/>
      <c r="BP444" s="38"/>
      <c r="BQ444" s="34"/>
      <c r="BR444" s="51"/>
      <c r="BS444" s="72"/>
      <c r="BT444" s="34"/>
    </row>
    <row r="445" spans="1:72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71"/>
      <c r="BN445" s="71"/>
      <c r="BO445" s="77"/>
      <c r="BP445" s="38"/>
      <c r="BQ445" s="34"/>
      <c r="BR445" s="51"/>
      <c r="BS445" s="72"/>
      <c r="BT445" s="34"/>
    </row>
    <row r="446" spans="1:72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71"/>
      <c r="BN446" s="71"/>
      <c r="BO446" s="77"/>
      <c r="BP446" s="38"/>
      <c r="BQ446" s="34"/>
      <c r="BR446" s="51"/>
      <c r="BS446" s="72"/>
      <c r="BT446" s="34"/>
    </row>
    <row r="447" spans="1:72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71"/>
      <c r="BN447" s="71"/>
      <c r="BO447" s="77"/>
      <c r="BP447" s="38"/>
      <c r="BQ447" s="34"/>
      <c r="BR447" s="51"/>
      <c r="BS447" s="72"/>
      <c r="BT447" s="34"/>
    </row>
    <row r="448" spans="1:72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71"/>
      <c r="BN448" s="71"/>
      <c r="BO448" s="77"/>
      <c r="BP448" s="38"/>
      <c r="BQ448" s="34"/>
      <c r="BR448" s="51"/>
      <c r="BS448" s="72"/>
      <c r="BT448" s="34"/>
    </row>
    <row r="449" spans="1:72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71"/>
      <c r="BN449" s="71"/>
      <c r="BO449" s="77"/>
      <c r="BP449" s="38"/>
      <c r="BQ449" s="34"/>
      <c r="BR449" s="51"/>
      <c r="BS449" s="72"/>
      <c r="BT449" s="34"/>
    </row>
    <row r="450" spans="1:72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71"/>
      <c r="BN450" s="71"/>
      <c r="BO450" s="77"/>
      <c r="BP450" s="38"/>
      <c r="BQ450" s="34"/>
      <c r="BR450" s="51"/>
      <c r="BS450" s="72"/>
      <c r="BT450" s="34"/>
    </row>
    <row r="451" spans="1:72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71"/>
      <c r="BN451" s="71"/>
      <c r="BO451" s="77"/>
      <c r="BP451" s="38"/>
      <c r="BQ451" s="34"/>
      <c r="BR451" s="51"/>
      <c r="BS451" s="72"/>
      <c r="BT451" s="34"/>
    </row>
    <row r="452" spans="1:72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71"/>
      <c r="BN452" s="71"/>
      <c r="BO452" s="77"/>
      <c r="BP452" s="38"/>
      <c r="BQ452" s="34"/>
      <c r="BR452" s="51"/>
      <c r="BS452" s="72"/>
      <c r="BT452" s="34"/>
    </row>
    <row r="453" spans="1:72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71"/>
      <c r="BN453" s="71"/>
      <c r="BO453" s="77"/>
      <c r="BP453" s="38"/>
      <c r="BQ453" s="34"/>
      <c r="BR453" s="51"/>
      <c r="BS453" s="72"/>
      <c r="BT453" s="34"/>
    </row>
    <row r="454" spans="1:72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71"/>
      <c r="BN454" s="71"/>
      <c r="BO454" s="77"/>
      <c r="BP454" s="38"/>
      <c r="BQ454" s="34"/>
      <c r="BR454" s="51"/>
      <c r="BS454" s="72"/>
      <c r="BT454" s="34"/>
    </row>
    <row r="455" spans="1:72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71"/>
      <c r="BN455" s="71"/>
      <c r="BO455" s="77"/>
      <c r="BP455" s="38"/>
      <c r="BQ455" s="34"/>
      <c r="BR455" s="51"/>
      <c r="BS455" s="72"/>
      <c r="BT455" s="34"/>
    </row>
    <row r="456" spans="1:72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71"/>
      <c r="BN456" s="71"/>
      <c r="BO456" s="77"/>
      <c r="BP456" s="38"/>
      <c r="BQ456" s="34"/>
      <c r="BR456" s="51"/>
      <c r="BS456" s="72"/>
      <c r="BT456" s="34"/>
    </row>
    <row r="457" spans="1:72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71"/>
      <c r="BN457" s="71"/>
      <c r="BO457" s="77"/>
      <c r="BP457" s="38"/>
      <c r="BQ457" s="34"/>
      <c r="BR457" s="51"/>
      <c r="BS457" s="72"/>
      <c r="BT457" s="34"/>
    </row>
    <row r="458" spans="1:72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71"/>
      <c r="BN458" s="71"/>
      <c r="BO458" s="77"/>
      <c r="BP458" s="38"/>
      <c r="BQ458" s="34"/>
      <c r="BR458" s="51"/>
      <c r="BS458" s="72"/>
      <c r="BT458" s="34"/>
    </row>
    <row r="459" spans="1:72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71"/>
      <c r="BN459" s="71"/>
      <c r="BO459" s="77"/>
      <c r="BP459" s="38"/>
      <c r="BQ459" s="34"/>
      <c r="BR459" s="51"/>
      <c r="BS459" s="72"/>
      <c r="BT459" s="34"/>
    </row>
    <row r="460" spans="1:72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71"/>
      <c r="BN460" s="71"/>
      <c r="BO460" s="77"/>
      <c r="BP460" s="38"/>
      <c r="BQ460" s="34"/>
      <c r="BR460" s="51"/>
      <c r="BS460" s="72"/>
      <c r="BT460" s="34"/>
    </row>
    <row r="461" spans="1:72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71"/>
      <c r="BN461" s="71"/>
      <c r="BO461" s="77"/>
      <c r="BP461" s="38"/>
      <c r="BQ461" s="34"/>
      <c r="BR461" s="51"/>
      <c r="BS461" s="72"/>
      <c r="BT461" s="34"/>
    </row>
    <row r="462" spans="1:72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71"/>
      <c r="BN462" s="71"/>
      <c r="BO462" s="77"/>
      <c r="BP462" s="38"/>
      <c r="BQ462" s="34"/>
      <c r="BR462" s="51"/>
      <c r="BS462" s="72"/>
      <c r="BT462" s="34"/>
    </row>
    <row r="463" spans="1:72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71"/>
      <c r="BN463" s="71"/>
      <c r="BO463" s="77"/>
      <c r="BP463" s="38"/>
      <c r="BQ463" s="34"/>
      <c r="BR463" s="51"/>
      <c r="BS463" s="72"/>
      <c r="BT463" s="34"/>
    </row>
    <row r="464" spans="1:72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71"/>
      <c r="BN464" s="71"/>
      <c r="BO464" s="77"/>
      <c r="BP464" s="38"/>
      <c r="BQ464" s="34"/>
      <c r="BR464" s="51"/>
      <c r="BS464" s="72"/>
      <c r="BT464" s="34"/>
    </row>
    <row r="465" spans="1:72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71"/>
      <c r="BN465" s="71"/>
      <c r="BO465" s="77"/>
      <c r="BP465" s="38"/>
      <c r="BQ465" s="34"/>
      <c r="BR465" s="51"/>
      <c r="BS465" s="72"/>
      <c r="BT465" s="34"/>
    </row>
    <row r="466" spans="1:72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71"/>
      <c r="BN466" s="71"/>
      <c r="BO466" s="77"/>
      <c r="BP466" s="38"/>
      <c r="BQ466" s="34"/>
      <c r="BR466" s="51"/>
      <c r="BS466" s="72"/>
      <c r="BT466" s="34"/>
    </row>
    <row r="467" spans="1:72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71"/>
      <c r="BN467" s="71"/>
      <c r="BO467" s="77"/>
      <c r="BP467" s="38"/>
      <c r="BQ467" s="34"/>
      <c r="BR467" s="51"/>
      <c r="BS467" s="72"/>
      <c r="BT467" s="34"/>
    </row>
    <row r="468" spans="1:72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71"/>
      <c r="BN468" s="71"/>
      <c r="BO468" s="77"/>
      <c r="BP468" s="38"/>
      <c r="BQ468" s="34"/>
      <c r="BR468" s="51"/>
      <c r="BS468" s="72"/>
      <c r="BT468" s="34"/>
    </row>
    <row r="469" spans="1:72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71"/>
      <c r="BN469" s="71"/>
      <c r="BO469" s="77"/>
      <c r="BP469" s="38"/>
      <c r="BQ469" s="34"/>
      <c r="BR469" s="51"/>
      <c r="BS469" s="72"/>
      <c r="BT469" s="34"/>
    </row>
    <row r="470" spans="1:72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71"/>
      <c r="BN470" s="71"/>
      <c r="BO470" s="77"/>
      <c r="BP470" s="38"/>
      <c r="BQ470" s="34"/>
      <c r="BR470" s="51"/>
      <c r="BS470" s="72"/>
      <c r="BT470" s="34"/>
    </row>
    <row r="471" spans="1:72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71"/>
      <c r="BN471" s="71"/>
      <c r="BO471" s="77"/>
      <c r="BP471" s="38"/>
      <c r="BQ471" s="34"/>
      <c r="BR471" s="51"/>
      <c r="BS471" s="72"/>
      <c r="BT471" s="34"/>
    </row>
    <row r="472" spans="1:72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71"/>
      <c r="BN472" s="71"/>
      <c r="BO472" s="77"/>
      <c r="BP472" s="38"/>
      <c r="BQ472" s="34"/>
      <c r="BR472" s="51"/>
      <c r="BS472" s="72"/>
      <c r="BT472" s="34"/>
    </row>
    <row r="473" spans="1:72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71"/>
      <c r="BN473" s="71"/>
      <c r="BO473" s="77"/>
      <c r="BP473" s="38"/>
      <c r="BQ473" s="34"/>
      <c r="BR473" s="51"/>
      <c r="BS473" s="72"/>
      <c r="BT473" s="34"/>
    </row>
    <row r="474" spans="1:72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71"/>
      <c r="BN474" s="71"/>
      <c r="BO474" s="77"/>
      <c r="BP474" s="38"/>
      <c r="BQ474" s="34"/>
      <c r="BR474" s="51"/>
      <c r="BS474" s="72"/>
      <c r="BT474" s="34"/>
    </row>
    <row r="475" spans="1:72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71"/>
      <c r="BN475" s="71"/>
      <c r="BO475" s="77"/>
      <c r="BP475" s="38"/>
      <c r="BQ475" s="34"/>
      <c r="BR475" s="51"/>
      <c r="BS475" s="72"/>
      <c r="BT475" s="34"/>
    </row>
    <row r="476" spans="1:72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71"/>
      <c r="BN476" s="71"/>
      <c r="BO476" s="77"/>
      <c r="BP476" s="38"/>
      <c r="BQ476" s="34"/>
      <c r="BR476" s="51"/>
      <c r="BS476" s="72"/>
      <c r="BT476" s="34"/>
    </row>
    <row r="477" spans="1:72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71"/>
      <c r="BN477" s="71"/>
      <c r="BO477" s="77"/>
      <c r="BP477" s="38"/>
      <c r="BQ477" s="34"/>
      <c r="BR477" s="51"/>
      <c r="BS477" s="72"/>
      <c r="BT477" s="34"/>
    </row>
    <row r="478" spans="1:72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71"/>
      <c r="BN478" s="71"/>
      <c r="BO478" s="77"/>
      <c r="BP478" s="38"/>
      <c r="BQ478" s="34"/>
      <c r="BR478" s="51"/>
      <c r="BS478" s="72"/>
      <c r="BT478" s="34"/>
    </row>
    <row r="479" spans="1:72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71"/>
      <c r="BN479" s="71"/>
      <c r="BO479" s="77"/>
      <c r="BP479" s="38"/>
      <c r="BQ479" s="34"/>
      <c r="BR479" s="51"/>
      <c r="BS479" s="72"/>
      <c r="BT479" s="34"/>
    </row>
    <row r="480" spans="1:72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71"/>
      <c r="BN480" s="71"/>
      <c r="BO480" s="77"/>
      <c r="BP480" s="38"/>
      <c r="BQ480" s="34"/>
      <c r="BR480" s="51"/>
      <c r="BS480" s="72"/>
      <c r="BT480" s="34"/>
    </row>
    <row r="481" spans="1:72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71"/>
      <c r="BN481" s="71"/>
      <c r="BO481" s="77"/>
      <c r="BP481" s="38"/>
      <c r="BQ481" s="34"/>
      <c r="BR481" s="51"/>
      <c r="BS481" s="72"/>
      <c r="BT481" s="34"/>
    </row>
    <row r="482" spans="1:72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71"/>
      <c r="BN482" s="71"/>
      <c r="BO482" s="77"/>
      <c r="BP482" s="38"/>
      <c r="BQ482" s="34"/>
      <c r="BR482" s="51"/>
      <c r="BS482" s="72"/>
      <c r="BT482" s="34"/>
    </row>
    <row r="483" spans="1:72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71"/>
      <c r="BN483" s="71"/>
      <c r="BO483" s="77"/>
      <c r="BP483" s="38"/>
      <c r="BQ483" s="34"/>
      <c r="BR483" s="51"/>
      <c r="BS483" s="72"/>
      <c r="BT483" s="34"/>
    </row>
    <row r="484" spans="1:72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71"/>
      <c r="BN484" s="71"/>
      <c r="BO484" s="77"/>
      <c r="BP484" s="38"/>
      <c r="BQ484" s="34"/>
      <c r="BR484" s="51"/>
      <c r="BS484" s="72"/>
      <c r="BT484" s="34"/>
    </row>
    <row r="485" spans="1:72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71"/>
      <c r="BN485" s="71"/>
      <c r="BO485" s="77"/>
      <c r="BP485" s="38"/>
      <c r="BQ485" s="34"/>
      <c r="BR485" s="51"/>
      <c r="BS485" s="72"/>
      <c r="BT485" s="34"/>
    </row>
    <row r="486" spans="1:72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71"/>
      <c r="BN486" s="71"/>
      <c r="BO486" s="77"/>
      <c r="BP486" s="38"/>
      <c r="BQ486" s="34"/>
      <c r="BR486" s="51"/>
      <c r="BS486" s="72"/>
      <c r="BT486" s="34"/>
    </row>
    <row r="487" spans="1:72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71"/>
      <c r="BN487" s="71"/>
      <c r="BO487" s="77"/>
      <c r="BP487" s="38"/>
      <c r="BQ487" s="34"/>
      <c r="BR487" s="51"/>
      <c r="BS487" s="72"/>
      <c r="BT487" s="34"/>
    </row>
    <row r="488" spans="1:72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71"/>
      <c r="BN488" s="71"/>
      <c r="BO488" s="77"/>
      <c r="BP488" s="38"/>
      <c r="BQ488" s="34"/>
      <c r="BR488" s="51"/>
      <c r="BS488" s="72"/>
      <c r="BT488" s="34"/>
    </row>
    <row r="489" spans="1:72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71"/>
      <c r="BN489" s="71"/>
      <c r="BO489" s="77"/>
      <c r="BP489" s="38"/>
      <c r="BQ489" s="34"/>
      <c r="BR489" s="51"/>
      <c r="BS489" s="72"/>
      <c r="BT489" s="34"/>
    </row>
    <row r="490" spans="1:72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71"/>
      <c r="BN490" s="71"/>
      <c r="BO490" s="77"/>
      <c r="BP490" s="38"/>
      <c r="BQ490" s="34"/>
      <c r="BR490" s="51"/>
      <c r="BS490" s="72"/>
      <c r="BT490" s="34"/>
    </row>
    <row r="491" spans="1:72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71"/>
      <c r="BN491" s="71"/>
      <c r="BO491" s="77"/>
      <c r="BP491" s="38"/>
      <c r="BQ491" s="34"/>
      <c r="BR491" s="51"/>
      <c r="BS491" s="72"/>
      <c r="BT491" s="34"/>
    </row>
    <row r="492" spans="1:72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71"/>
      <c r="BN492" s="71"/>
      <c r="BO492" s="77"/>
      <c r="BP492" s="38"/>
      <c r="BQ492" s="34"/>
      <c r="BR492" s="51"/>
      <c r="BS492" s="72"/>
      <c r="BT492" s="34"/>
    </row>
    <row r="493" spans="1:72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71"/>
      <c r="BN493" s="71"/>
      <c r="BO493" s="77"/>
      <c r="BP493" s="38"/>
      <c r="BQ493" s="34"/>
      <c r="BR493" s="51"/>
      <c r="BS493" s="72"/>
      <c r="BT493" s="34"/>
    </row>
    <row r="494" spans="1:72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71"/>
      <c r="BN494" s="71"/>
      <c r="BO494" s="77"/>
      <c r="BP494" s="38"/>
      <c r="BQ494" s="34"/>
      <c r="BR494" s="51"/>
      <c r="BS494" s="72"/>
      <c r="BT494" s="34"/>
    </row>
    <row r="495" spans="1:72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71"/>
      <c r="BN495" s="71"/>
      <c r="BO495" s="77"/>
      <c r="BP495" s="38"/>
      <c r="BQ495" s="34"/>
      <c r="BR495" s="51"/>
      <c r="BS495" s="72"/>
      <c r="BT495" s="34"/>
    </row>
    <row r="496" spans="1:72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71"/>
      <c r="BN496" s="71"/>
      <c r="BO496" s="77"/>
      <c r="BP496" s="38"/>
      <c r="BQ496" s="34"/>
      <c r="BR496" s="51"/>
      <c r="BS496" s="72"/>
      <c r="BT496" s="34"/>
    </row>
    <row r="497" spans="1:72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71"/>
      <c r="BN497" s="71"/>
      <c r="BO497" s="77"/>
      <c r="BP497" s="38"/>
      <c r="BQ497" s="34"/>
      <c r="BR497" s="51"/>
      <c r="BS497" s="72"/>
      <c r="BT497" s="34"/>
    </row>
    <row r="498" spans="1:72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71"/>
      <c r="BN498" s="71"/>
      <c r="BO498" s="77"/>
      <c r="BP498" s="38"/>
      <c r="BQ498" s="34"/>
      <c r="BR498" s="51"/>
      <c r="BS498" s="72"/>
      <c r="BT498" s="34"/>
    </row>
    <row r="499" spans="1:72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71"/>
      <c r="BN499" s="71"/>
      <c r="BO499" s="77"/>
      <c r="BP499" s="38"/>
      <c r="BQ499" s="34"/>
      <c r="BR499" s="51"/>
      <c r="BS499" s="72"/>
      <c r="BT499" s="34"/>
    </row>
    <row r="500" spans="1:72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71"/>
      <c r="BN500" s="71"/>
      <c r="BO500" s="77"/>
      <c r="BP500" s="38"/>
      <c r="BQ500" s="34"/>
      <c r="BR500" s="51"/>
      <c r="BS500" s="72"/>
      <c r="BT500" s="34"/>
    </row>
    <row r="501" spans="1:72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71"/>
      <c r="BN501" s="71"/>
      <c r="BO501" s="77"/>
      <c r="BP501" s="38"/>
      <c r="BQ501" s="34"/>
      <c r="BR501" s="51"/>
      <c r="BS501" s="72"/>
      <c r="BT501" s="34"/>
    </row>
    <row r="502" spans="1:72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71"/>
      <c r="BN502" s="71"/>
      <c r="BO502" s="77"/>
      <c r="BP502" s="38"/>
      <c r="BQ502" s="34"/>
      <c r="BR502" s="51"/>
      <c r="BS502" s="72"/>
      <c r="BT502" s="34"/>
    </row>
    <row r="503" spans="1:72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71"/>
      <c r="BN503" s="71"/>
      <c r="BO503" s="77"/>
      <c r="BP503" s="38"/>
      <c r="BQ503" s="34"/>
      <c r="BR503" s="51"/>
      <c r="BS503" s="72"/>
      <c r="BT503" s="34"/>
    </row>
    <row r="504" spans="1:72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71"/>
      <c r="BN504" s="71"/>
      <c r="BO504" s="77"/>
      <c r="BP504" s="38"/>
      <c r="BQ504" s="34"/>
      <c r="BR504" s="51"/>
      <c r="BS504" s="72"/>
      <c r="BT504" s="34"/>
    </row>
    <row r="505" spans="1:72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71"/>
      <c r="BN505" s="71"/>
      <c r="BO505" s="77"/>
      <c r="BP505" s="38"/>
      <c r="BQ505" s="34"/>
      <c r="BR505" s="51"/>
      <c r="BS505" s="72"/>
      <c r="BT505" s="34"/>
    </row>
    <row r="506" spans="1:72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71"/>
      <c r="BN506" s="71"/>
      <c r="BO506" s="77"/>
      <c r="BP506" s="38"/>
      <c r="BQ506" s="34"/>
      <c r="BR506" s="51"/>
      <c r="BS506" s="72"/>
      <c r="BT506" s="34"/>
    </row>
    <row r="507" spans="1:72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71"/>
      <c r="BN507" s="71"/>
      <c r="BO507" s="77"/>
      <c r="BP507" s="38"/>
      <c r="BQ507" s="34"/>
      <c r="BR507" s="51"/>
      <c r="BS507" s="72"/>
      <c r="BT507" s="34"/>
    </row>
    <row r="508" spans="1:72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71"/>
      <c r="BN508" s="71"/>
      <c r="BO508" s="77"/>
      <c r="BP508" s="38"/>
      <c r="BQ508" s="34"/>
      <c r="BR508" s="51"/>
      <c r="BS508" s="72"/>
      <c r="BT508" s="34"/>
    </row>
    <row r="509" spans="1:72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71"/>
      <c r="BN509" s="71"/>
      <c r="BO509" s="77"/>
      <c r="BP509" s="38"/>
      <c r="BQ509" s="34"/>
      <c r="BR509" s="51"/>
      <c r="BS509" s="72"/>
      <c r="BT509" s="34"/>
    </row>
    <row r="510" spans="1:72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71"/>
      <c r="BN510" s="71"/>
      <c r="BO510" s="77"/>
      <c r="BP510" s="38"/>
      <c r="BQ510" s="34"/>
      <c r="BR510" s="51"/>
      <c r="BS510" s="72"/>
      <c r="BT510" s="34"/>
    </row>
    <row r="511" spans="1:72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71"/>
      <c r="BN511" s="71"/>
      <c r="BO511" s="77"/>
      <c r="BP511" s="38"/>
      <c r="BQ511" s="34"/>
      <c r="BR511" s="51"/>
      <c r="BS511" s="72"/>
      <c r="BT511" s="34"/>
    </row>
    <row r="512" spans="1:72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71"/>
      <c r="BN512" s="71"/>
      <c r="BO512" s="77"/>
      <c r="BP512" s="38"/>
      <c r="BQ512" s="34"/>
      <c r="BR512" s="51"/>
      <c r="BS512" s="72"/>
      <c r="BT512" s="34"/>
    </row>
    <row r="513" spans="1:72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71"/>
      <c r="BN513" s="71"/>
      <c r="BO513" s="77"/>
      <c r="BP513" s="38"/>
      <c r="BQ513" s="34"/>
      <c r="BR513" s="51"/>
      <c r="BS513" s="72"/>
      <c r="BT513" s="34"/>
    </row>
    <row r="514" spans="1:72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71"/>
      <c r="BN514" s="71"/>
      <c r="BO514" s="77"/>
      <c r="BP514" s="38"/>
      <c r="BQ514" s="34"/>
      <c r="BR514" s="51"/>
      <c r="BS514" s="72"/>
      <c r="BT514" s="34"/>
    </row>
    <row r="515" spans="1:72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71"/>
      <c r="BN515" s="71"/>
      <c r="BO515" s="77"/>
      <c r="BP515" s="38"/>
      <c r="BQ515" s="34"/>
      <c r="BR515" s="51"/>
      <c r="BS515" s="72"/>
      <c r="BT515" s="34"/>
    </row>
    <row r="516" spans="1:72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71"/>
      <c r="BN516" s="71"/>
      <c r="BO516" s="77"/>
      <c r="BP516" s="38"/>
      <c r="BQ516" s="34"/>
      <c r="BR516" s="51"/>
      <c r="BS516" s="72"/>
      <c r="BT516" s="34"/>
    </row>
    <row r="517" spans="1:72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71"/>
      <c r="BN517" s="71"/>
      <c r="BO517" s="77"/>
      <c r="BP517" s="38"/>
      <c r="BQ517" s="34"/>
      <c r="BR517" s="51"/>
      <c r="BS517" s="72"/>
      <c r="BT517" s="34"/>
    </row>
    <row r="518" spans="1:72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71"/>
      <c r="BN518" s="71"/>
      <c r="BO518" s="77"/>
      <c r="BP518" s="38"/>
      <c r="BQ518" s="34"/>
      <c r="BR518" s="51"/>
      <c r="BS518" s="72"/>
      <c r="BT518" s="34"/>
    </row>
    <row r="519" spans="1:72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71"/>
      <c r="BN519" s="71"/>
      <c r="BO519" s="77"/>
      <c r="BP519" s="38"/>
      <c r="BQ519" s="34"/>
      <c r="BR519" s="51"/>
      <c r="BS519" s="72"/>
      <c r="BT519" s="34"/>
    </row>
    <row r="520" spans="1:72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71"/>
      <c r="BN520" s="71"/>
      <c r="BO520" s="77"/>
      <c r="BP520" s="38"/>
      <c r="BQ520" s="34"/>
      <c r="BR520" s="51"/>
      <c r="BS520" s="72"/>
      <c r="BT520" s="34"/>
    </row>
    <row r="521" spans="1:72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71"/>
      <c r="BN521" s="71"/>
      <c r="BO521" s="77"/>
      <c r="BP521" s="38"/>
      <c r="BQ521" s="34"/>
      <c r="BR521" s="51"/>
      <c r="BS521" s="72"/>
      <c r="BT521" s="34"/>
    </row>
    <row r="522" spans="1:72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71"/>
      <c r="BN522" s="71"/>
      <c r="BO522" s="77"/>
      <c r="BP522" s="38"/>
      <c r="BQ522" s="34"/>
      <c r="BR522" s="51"/>
      <c r="BS522" s="72"/>
      <c r="BT522" s="34"/>
    </row>
    <row r="523" spans="1:72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71"/>
      <c r="BN523" s="71"/>
      <c r="BO523" s="77"/>
      <c r="BP523" s="38"/>
      <c r="BQ523" s="34"/>
      <c r="BR523" s="51"/>
      <c r="BS523" s="72"/>
      <c r="BT523" s="34"/>
    </row>
    <row r="524" spans="1:72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71"/>
      <c r="BN524" s="71"/>
      <c r="BO524" s="77"/>
      <c r="BP524" s="38"/>
      <c r="BQ524" s="34"/>
      <c r="BR524" s="51"/>
      <c r="BS524" s="72"/>
      <c r="BT524" s="34"/>
    </row>
    <row r="525" spans="1:72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71"/>
      <c r="BN525" s="71"/>
      <c r="BO525" s="77"/>
      <c r="BP525" s="38"/>
      <c r="BQ525" s="34"/>
      <c r="BR525" s="51"/>
      <c r="BS525" s="72"/>
      <c r="BT525" s="34"/>
    </row>
    <row r="526" spans="1:72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71"/>
      <c r="BN526" s="71"/>
      <c r="BO526" s="77"/>
      <c r="BP526" s="38"/>
      <c r="BQ526" s="34"/>
      <c r="BR526" s="51"/>
      <c r="BS526" s="72"/>
      <c r="BT526" s="34"/>
    </row>
    <row r="527" spans="1:72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71"/>
      <c r="BN527" s="71"/>
      <c r="BO527" s="77"/>
      <c r="BP527" s="38"/>
      <c r="BQ527" s="34"/>
      <c r="BR527" s="51"/>
      <c r="BS527" s="72"/>
      <c r="BT527" s="34"/>
    </row>
    <row r="528" spans="1:72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71"/>
      <c r="BN528" s="71"/>
      <c r="BO528" s="77"/>
      <c r="BP528" s="38"/>
      <c r="BQ528" s="34"/>
      <c r="BR528" s="51"/>
      <c r="BS528" s="72"/>
      <c r="BT528" s="34"/>
    </row>
    <row r="529" spans="1:72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71"/>
      <c r="BN529" s="71"/>
      <c r="BO529" s="77"/>
      <c r="BP529" s="38"/>
      <c r="BQ529" s="34"/>
      <c r="BR529" s="51"/>
      <c r="BS529" s="72"/>
      <c r="BT529" s="34"/>
    </row>
    <row r="530" spans="1:72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71"/>
      <c r="BN530" s="71"/>
      <c r="BO530" s="77"/>
      <c r="BP530" s="38"/>
      <c r="BQ530" s="34"/>
      <c r="BR530" s="51"/>
      <c r="BS530" s="72"/>
      <c r="BT530" s="34"/>
    </row>
    <row r="531" spans="1:72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71"/>
      <c r="BN531" s="71"/>
      <c r="BO531" s="77"/>
      <c r="BP531" s="38"/>
      <c r="BQ531" s="34"/>
      <c r="BR531" s="51"/>
      <c r="BS531" s="72"/>
      <c r="BT531" s="34"/>
    </row>
    <row r="532" spans="1:72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71"/>
      <c r="BN532" s="71"/>
      <c r="BO532" s="77"/>
      <c r="BP532" s="38"/>
      <c r="BQ532" s="34"/>
      <c r="BR532" s="51"/>
      <c r="BS532" s="72"/>
      <c r="BT532" s="34"/>
    </row>
    <row r="533" spans="1:72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71"/>
      <c r="BN533" s="71"/>
      <c r="BO533" s="77"/>
      <c r="BP533" s="38"/>
      <c r="BQ533" s="34"/>
      <c r="BR533" s="51"/>
      <c r="BS533" s="72"/>
      <c r="BT533" s="34"/>
    </row>
    <row r="534" spans="1:72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71"/>
      <c r="BN534" s="71"/>
      <c r="BO534" s="77"/>
      <c r="BP534" s="38"/>
      <c r="BQ534" s="34"/>
      <c r="BR534" s="51"/>
      <c r="BS534" s="72"/>
      <c r="BT534" s="34"/>
    </row>
    <row r="535" spans="1:72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71"/>
      <c r="BN535" s="71"/>
      <c r="BO535" s="77"/>
      <c r="BP535" s="38"/>
      <c r="BQ535" s="34"/>
      <c r="BR535" s="51"/>
      <c r="BS535" s="72"/>
      <c r="BT535" s="34"/>
    </row>
    <row r="536" spans="1:72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71"/>
      <c r="BN536" s="71"/>
      <c r="BO536" s="77"/>
      <c r="BP536" s="38"/>
      <c r="BQ536" s="34"/>
      <c r="BR536" s="51"/>
      <c r="BS536" s="72"/>
      <c r="BT536" s="34"/>
    </row>
    <row r="537" spans="1:72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71"/>
      <c r="BN537" s="71"/>
      <c r="BO537" s="77"/>
      <c r="BP537" s="38"/>
      <c r="BQ537" s="34"/>
      <c r="BR537" s="51"/>
      <c r="BS537" s="72"/>
      <c r="BT537" s="34"/>
    </row>
    <row r="538" spans="1:72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71"/>
      <c r="BN538" s="71"/>
      <c r="BO538" s="77"/>
      <c r="BP538" s="38"/>
      <c r="BQ538" s="34"/>
      <c r="BR538" s="51"/>
      <c r="BS538" s="72"/>
      <c r="BT538" s="34"/>
    </row>
    <row r="539" spans="1:72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71"/>
      <c r="BN539" s="71"/>
      <c r="BO539" s="77"/>
      <c r="BP539" s="38"/>
      <c r="BQ539" s="34"/>
      <c r="BR539" s="51"/>
      <c r="BS539" s="72"/>
      <c r="BT539" s="34"/>
    </row>
    <row r="540" spans="1:72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71"/>
      <c r="BN540" s="71"/>
      <c r="BO540" s="77"/>
      <c r="BP540" s="38"/>
      <c r="BQ540" s="34"/>
      <c r="BR540" s="51"/>
      <c r="BS540" s="72"/>
      <c r="BT540" s="34"/>
    </row>
    <row r="541" spans="1:72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71"/>
      <c r="BN541" s="71"/>
      <c r="BO541" s="77"/>
      <c r="BP541" s="38"/>
      <c r="BQ541" s="34"/>
      <c r="BR541" s="51"/>
      <c r="BS541" s="72"/>
      <c r="BT541" s="34"/>
    </row>
    <row r="542" spans="1:72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71"/>
      <c r="BN542" s="71"/>
      <c r="BO542" s="77"/>
      <c r="BP542" s="38"/>
      <c r="BQ542" s="34"/>
      <c r="BR542" s="51"/>
      <c r="BS542" s="72"/>
      <c r="BT542" s="34"/>
    </row>
    <row r="543" spans="1:72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71"/>
      <c r="BN543" s="71"/>
      <c r="BO543" s="77"/>
      <c r="BP543" s="38"/>
      <c r="BQ543" s="34"/>
      <c r="BR543" s="51"/>
      <c r="BS543" s="72"/>
      <c r="BT543" s="34"/>
    </row>
    <row r="544" spans="1:72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71"/>
      <c r="BN544" s="71"/>
      <c r="BO544" s="77"/>
      <c r="BP544" s="38"/>
      <c r="BQ544" s="34"/>
      <c r="BR544" s="51"/>
      <c r="BS544" s="72"/>
      <c r="BT544" s="34"/>
    </row>
    <row r="545" spans="1:72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71"/>
      <c r="BN545" s="71"/>
      <c r="BO545" s="77"/>
      <c r="BP545" s="38"/>
      <c r="BQ545" s="34"/>
      <c r="BR545" s="51"/>
      <c r="BS545" s="72"/>
      <c r="BT545" s="34"/>
    </row>
    <row r="546" spans="1:72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71"/>
      <c r="BN546" s="71"/>
      <c r="BO546" s="77"/>
      <c r="BP546" s="38"/>
      <c r="BQ546" s="34"/>
      <c r="BR546" s="51"/>
      <c r="BS546" s="72"/>
      <c r="BT546" s="34"/>
    </row>
    <row r="547" spans="1:72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71"/>
      <c r="BN547" s="71"/>
      <c r="BO547" s="77"/>
      <c r="BP547" s="38"/>
      <c r="BQ547" s="34"/>
      <c r="BR547" s="51"/>
      <c r="BS547" s="72"/>
      <c r="BT547" s="34"/>
    </row>
    <row r="548" spans="1:72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71"/>
      <c r="BN548" s="71"/>
      <c r="BO548" s="77"/>
      <c r="BP548" s="38"/>
      <c r="BQ548" s="34"/>
      <c r="BR548" s="51"/>
      <c r="BS548" s="72"/>
      <c r="BT548" s="34"/>
    </row>
    <row r="549" spans="1:72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71"/>
      <c r="BN549" s="71"/>
      <c r="BO549" s="77"/>
      <c r="BP549" s="38"/>
      <c r="BQ549" s="34"/>
      <c r="BR549" s="51"/>
      <c r="BS549" s="72"/>
      <c r="BT549" s="34"/>
    </row>
    <row r="550" spans="1:72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71"/>
      <c r="BN550" s="71"/>
      <c r="BO550" s="77"/>
      <c r="BP550" s="38"/>
      <c r="BQ550" s="34"/>
      <c r="BR550" s="51"/>
      <c r="BS550" s="72"/>
      <c r="BT550" s="34"/>
    </row>
    <row r="551" spans="1:72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71"/>
      <c r="BN551" s="71"/>
      <c r="BO551" s="77"/>
      <c r="BP551" s="38"/>
      <c r="BQ551" s="34"/>
      <c r="BR551" s="51"/>
      <c r="BS551" s="72"/>
      <c r="BT551" s="34"/>
    </row>
    <row r="552" spans="1:72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71"/>
      <c r="BN552" s="71"/>
      <c r="BO552" s="77"/>
      <c r="BP552" s="38"/>
      <c r="BQ552" s="34"/>
      <c r="BR552" s="51"/>
      <c r="BS552" s="72"/>
      <c r="BT552" s="34"/>
    </row>
    <row r="553" spans="1:72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71"/>
      <c r="BN553" s="71"/>
      <c r="BO553" s="77"/>
      <c r="BP553" s="38"/>
      <c r="BQ553" s="34"/>
      <c r="BR553" s="51"/>
      <c r="BS553" s="72"/>
      <c r="BT553" s="34"/>
    </row>
    <row r="554" spans="1:72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71"/>
      <c r="BN554" s="71"/>
      <c r="BO554" s="77"/>
      <c r="BP554" s="38"/>
      <c r="BQ554" s="34"/>
      <c r="BR554" s="51"/>
      <c r="BS554" s="72"/>
      <c r="BT554" s="34"/>
    </row>
    <row r="555" spans="1:72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71"/>
      <c r="BN555" s="71"/>
      <c r="BO555" s="77"/>
      <c r="BP555" s="38"/>
      <c r="BQ555" s="34"/>
      <c r="BR555" s="51"/>
      <c r="BS555" s="72"/>
      <c r="BT555" s="34"/>
    </row>
    <row r="556" spans="1:72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71"/>
      <c r="BN556" s="71"/>
      <c r="BO556" s="77"/>
      <c r="BP556" s="38"/>
      <c r="BQ556" s="34"/>
      <c r="BR556" s="51"/>
      <c r="BS556" s="72"/>
      <c r="BT556" s="34"/>
    </row>
    <row r="557" spans="1:72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71"/>
      <c r="BN557" s="71"/>
      <c r="BO557" s="77"/>
      <c r="BP557" s="38"/>
      <c r="BQ557" s="34"/>
      <c r="BR557" s="51"/>
      <c r="BS557" s="72"/>
      <c r="BT557" s="34"/>
    </row>
    <row r="558" spans="1:72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71"/>
      <c r="BN558" s="71"/>
      <c r="BO558" s="77"/>
      <c r="BP558" s="38"/>
      <c r="BQ558" s="34"/>
      <c r="BR558" s="51"/>
      <c r="BS558" s="72"/>
      <c r="BT558" s="34"/>
    </row>
    <row r="559" spans="1:72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71"/>
      <c r="BN559" s="71"/>
      <c r="BO559" s="77"/>
      <c r="BP559" s="38"/>
      <c r="BQ559" s="34"/>
      <c r="BR559" s="51"/>
      <c r="BS559" s="72"/>
      <c r="BT559" s="34"/>
    </row>
    <row r="560" spans="1:72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71"/>
      <c r="BN560" s="71"/>
      <c r="BO560" s="77"/>
      <c r="BP560" s="38"/>
      <c r="BQ560" s="34"/>
      <c r="BR560" s="51"/>
      <c r="BS560" s="72"/>
      <c r="BT560" s="34"/>
    </row>
    <row r="561" spans="1:72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71"/>
      <c r="BN561" s="71"/>
      <c r="BO561" s="77"/>
      <c r="BP561" s="38"/>
      <c r="BQ561" s="34"/>
      <c r="BR561" s="51"/>
      <c r="BS561" s="72"/>
      <c r="BT561" s="34"/>
    </row>
    <row r="562" spans="1:72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71"/>
      <c r="BN562" s="71"/>
      <c r="BO562" s="77"/>
      <c r="BP562" s="38"/>
      <c r="BQ562" s="34"/>
      <c r="BR562" s="51"/>
      <c r="BS562" s="72"/>
      <c r="BT562" s="34"/>
    </row>
    <row r="563" spans="1:72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71"/>
      <c r="BN563" s="71"/>
      <c r="BO563" s="77"/>
      <c r="BP563" s="38"/>
      <c r="BQ563" s="34"/>
      <c r="BR563" s="51"/>
      <c r="BS563" s="72"/>
      <c r="BT563" s="34"/>
    </row>
    <row r="564" spans="1:72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71"/>
      <c r="BN564" s="71"/>
      <c r="BO564" s="77"/>
      <c r="BP564" s="38"/>
      <c r="BQ564" s="34"/>
      <c r="BR564" s="51"/>
      <c r="BS564" s="72"/>
      <c r="BT564" s="34"/>
    </row>
    <row r="565" spans="1:72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71"/>
      <c r="BN565" s="71"/>
      <c r="BO565" s="77"/>
      <c r="BP565" s="38"/>
      <c r="BQ565" s="34"/>
      <c r="BR565" s="51"/>
      <c r="BS565" s="72"/>
      <c r="BT565" s="34"/>
    </row>
    <row r="566" spans="1:72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71"/>
      <c r="BN566" s="71"/>
      <c r="BO566" s="77"/>
      <c r="BP566" s="38"/>
      <c r="BQ566" s="34"/>
      <c r="BR566" s="51"/>
      <c r="BS566" s="72"/>
      <c r="BT566" s="34"/>
    </row>
    <row r="567" spans="1:72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71"/>
      <c r="BN567" s="71"/>
      <c r="BO567" s="77"/>
      <c r="BP567" s="38"/>
      <c r="BQ567" s="34"/>
      <c r="BR567" s="51"/>
      <c r="BS567" s="72"/>
      <c r="BT567" s="34"/>
    </row>
    <row r="568" spans="1:72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71"/>
      <c r="BN568" s="71"/>
      <c r="BO568" s="77"/>
      <c r="BP568" s="38"/>
      <c r="BQ568" s="34"/>
      <c r="BR568" s="51"/>
      <c r="BS568" s="72"/>
      <c r="BT568" s="34"/>
    </row>
    <row r="569" spans="1:72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71"/>
      <c r="BN569" s="71"/>
      <c r="BO569" s="77"/>
      <c r="BP569" s="38"/>
      <c r="BQ569" s="34"/>
      <c r="BR569" s="51"/>
      <c r="BS569" s="72"/>
      <c r="BT569" s="34"/>
    </row>
    <row r="570" spans="1:72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71"/>
      <c r="BN570" s="71"/>
      <c r="BO570" s="77"/>
      <c r="BP570" s="38"/>
      <c r="BQ570" s="34"/>
      <c r="BR570" s="51"/>
      <c r="BS570" s="72"/>
      <c r="BT570" s="34"/>
    </row>
    <row r="571" spans="1:72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71"/>
      <c r="BN571" s="71"/>
      <c r="BO571" s="77"/>
      <c r="BP571" s="38"/>
      <c r="BQ571" s="34"/>
      <c r="BR571" s="51"/>
      <c r="BS571" s="72"/>
      <c r="BT571" s="34"/>
    </row>
    <row r="572" spans="1:72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71"/>
      <c r="BN572" s="71"/>
      <c r="BO572" s="77"/>
      <c r="BP572" s="38"/>
      <c r="BQ572" s="34"/>
      <c r="BR572" s="51"/>
      <c r="BS572" s="72"/>
      <c r="BT572" s="34"/>
    </row>
    <row r="573" spans="1:72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71"/>
      <c r="BN573" s="71"/>
      <c r="BO573" s="77"/>
      <c r="BP573" s="38"/>
      <c r="BQ573" s="34"/>
      <c r="BR573" s="51"/>
      <c r="BS573" s="72"/>
      <c r="BT573" s="34"/>
    </row>
    <row r="574" spans="1:72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71"/>
      <c r="BN574" s="71"/>
      <c r="BO574" s="77"/>
      <c r="BP574" s="38"/>
      <c r="BQ574" s="34"/>
      <c r="BR574" s="51"/>
      <c r="BS574" s="72"/>
      <c r="BT574" s="34"/>
    </row>
    <row r="575" spans="1:72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71"/>
      <c r="BN575" s="71"/>
      <c r="BO575" s="77"/>
      <c r="BP575" s="38"/>
      <c r="BQ575" s="34"/>
      <c r="BR575" s="51"/>
      <c r="BS575" s="72"/>
      <c r="BT575" s="34"/>
    </row>
    <row r="576" spans="1:72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71"/>
      <c r="BN576" s="71"/>
      <c r="BO576" s="77"/>
      <c r="BP576" s="38"/>
      <c r="BQ576" s="34"/>
      <c r="BR576" s="51"/>
      <c r="BS576" s="72"/>
      <c r="BT576" s="34"/>
    </row>
    <row r="577" spans="1:72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71"/>
      <c r="BN577" s="71"/>
      <c r="BO577" s="77"/>
      <c r="BP577" s="38"/>
      <c r="BQ577" s="34"/>
      <c r="BR577" s="51"/>
      <c r="BS577" s="72"/>
      <c r="BT577" s="34"/>
    </row>
    <row r="578" spans="1:72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71"/>
      <c r="BN578" s="71"/>
      <c r="BO578" s="77"/>
      <c r="BP578" s="38"/>
      <c r="BQ578" s="34"/>
      <c r="BR578" s="51"/>
      <c r="BS578" s="72"/>
      <c r="BT578" s="34"/>
    </row>
    <row r="579" spans="1:72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71"/>
      <c r="BN579" s="71"/>
      <c r="BO579" s="77"/>
      <c r="BP579" s="38"/>
      <c r="BQ579" s="34"/>
      <c r="BR579" s="51"/>
      <c r="BS579" s="72"/>
      <c r="BT579" s="34"/>
    </row>
    <row r="580" spans="1:72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71"/>
      <c r="BN580" s="71"/>
      <c r="BO580" s="77"/>
      <c r="BP580" s="38"/>
      <c r="BQ580" s="34"/>
      <c r="BR580" s="51"/>
      <c r="BS580" s="72"/>
      <c r="BT580" s="34"/>
    </row>
    <row r="581" spans="1:72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71"/>
      <c r="BN581" s="71"/>
      <c r="BO581" s="77"/>
      <c r="BP581" s="38"/>
      <c r="BQ581" s="34"/>
      <c r="BR581" s="51"/>
      <c r="BS581" s="72"/>
      <c r="BT581" s="34"/>
    </row>
    <row r="582" spans="1:72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71"/>
      <c r="BN582" s="71"/>
      <c r="BO582" s="77"/>
      <c r="BP582" s="38"/>
      <c r="BQ582" s="34"/>
      <c r="BR582" s="51"/>
      <c r="BS582" s="72"/>
      <c r="BT582" s="34"/>
    </row>
    <row r="583" spans="1:72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71"/>
      <c r="BN583" s="71"/>
      <c r="BO583" s="77"/>
      <c r="BP583" s="38"/>
      <c r="BQ583" s="34"/>
      <c r="BR583" s="51"/>
      <c r="BS583" s="72"/>
      <c r="BT583" s="34"/>
    </row>
    <row r="584" spans="1:72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71"/>
      <c r="BN584" s="71"/>
      <c r="BO584" s="77"/>
      <c r="BP584" s="38"/>
      <c r="BQ584" s="34"/>
      <c r="BR584" s="51"/>
      <c r="BS584" s="72"/>
      <c r="BT584" s="34"/>
    </row>
    <row r="585" spans="1:72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71"/>
      <c r="BN585" s="71"/>
      <c r="BO585" s="77"/>
      <c r="BP585" s="38"/>
      <c r="BQ585" s="34"/>
      <c r="BR585" s="51"/>
      <c r="BS585" s="72"/>
      <c r="BT585" s="34"/>
    </row>
    <row r="586" spans="1:72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71"/>
      <c r="BN586" s="71"/>
      <c r="BO586" s="77"/>
      <c r="BP586" s="38"/>
      <c r="BQ586" s="34"/>
      <c r="BR586" s="51"/>
      <c r="BS586" s="72"/>
      <c r="BT586" s="34"/>
    </row>
    <row r="587" spans="1:72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71"/>
      <c r="BN587" s="71"/>
      <c r="BO587" s="77"/>
      <c r="BP587" s="38"/>
      <c r="BQ587" s="34"/>
      <c r="BR587" s="51"/>
      <c r="BS587" s="72"/>
      <c r="BT587" s="34"/>
    </row>
    <row r="588" spans="1:72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71"/>
      <c r="BN588" s="71"/>
      <c r="BO588" s="77"/>
      <c r="BP588" s="38"/>
      <c r="BQ588" s="34"/>
      <c r="BR588" s="51"/>
      <c r="BS588" s="72"/>
      <c r="BT588" s="34"/>
    </row>
    <row r="589" spans="1:72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71"/>
      <c r="BN589" s="71"/>
      <c r="BO589" s="77"/>
      <c r="BP589" s="38"/>
      <c r="BQ589" s="34"/>
      <c r="BR589" s="51"/>
      <c r="BS589" s="72"/>
      <c r="BT589" s="34"/>
    </row>
    <row r="590" spans="1:72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71"/>
      <c r="BN590" s="71"/>
      <c r="BO590" s="77"/>
      <c r="BP590" s="38"/>
      <c r="BQ590" s="34"/>
      <c r="BR590" s="51"/>
      <c r="BS590" s="72"/>
      <c r="BT590" s="34"/>
    </row>
    <row r="591" spans="1:72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71"/>
      <c r="BN591" s="71"/>
      <c r="BO591" s="77"/>
      <c r="BP591" s="38"/>
      <c r="BQ591" s="34"/>
      <c r="BR591" s="51"/>
      <c r="BS591" s="72"/>
      <c r="BT591" s="34"/>
    </row>
    <row r="592" spans="1:72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71"/>
      <c r="BN592" s="71"/>
      <c r="BO592" s="77"/>
      <c r="BP592" s="38"/>
      <c r="BQ592" s="34"/>
      <c r="BR592" s="51"/>
      <c r="BS592" s="72"/>
      <c r="BT592" s="34"/>
    </row>
    <row r="593" spans="1:72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71"/>
      <c r="BN593" s="71"/>
      <c r="BO593" s="77"/>
      <c r="BP593" s="38"/>
      <c r="BQ593" s="34"/>
      <c r="BR593" s="51"/>
      <c r="BS593" s="72"/>
      <c r="BT593" s="34"/>
    </row>
    <row r="594" spans="1:72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71"/>
      <c r="BN594" s="71"/>
      <c r="BO594" s="77"/>
      <c r="BP594" s="38"/>
      <c r="BQ594" s="34"/>
      <c r="BR594" s="51"/>
      <c r="BS594" s="72"/>
      <c r="BT594" s="34"/>
    </row>
    <row r="595" spans="1:72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71"/>
      <c r="BN595" s="71"/>
      <c r="BO595" s="77"/>
      <c r="BP595" s="38"/>
      <c r="BQ595" s="34"/>
      <c r="BR595" s="51"/>
      <c r="BS595" s="72"/>
      <c r="BT595" s="34"/>
    </row>
    <row r="596" spans="1:72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71"/>
      <c r="BN596" s="71"/>
      <c r="BO596" s="77"/>
      <c r="BP596" s="38"/>
      <c r="BQ596" s="34"/>
      <c r="BR596" s="51"/>
      <c r="BS596" s="72"/>
      <c r="BT596" s="34"/>
    </row>
    <row r="597" spans="1:72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71"/>
      <c r="BN597" s="71"/>
      <c r="BO597" s="77"/>
      <c r="BP597" s="38"/>
      <c r="BQ597" s="34"/>
      <c r="BR597" s="51"/>
      <c r="BS597" s="72"/>
      <c r="BT597" s="34"/>
    </row>
    <row r="598" spans="1:72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71"/>
      <c r="BN598" s="71"/>
      <c r="BO598" s="77"/>
      <c r="BP598" s="38"/>
      <c r="BQ598" s="34"/>
      <c r="BR598" s="51"/>
      <c r="BS598" s="72"/>
      <c r="BT598" s="34"/>
    </row>
    <row r="599" spans="1:72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71"/>
      <c r="BN599" s="71"/>
      <c r="BO599" s="77"/>
      <c r="BP599" s="38"/>
      <c r="BQ599" s="34"/>
      <c r="BR599" s="51"/>
      <c r="BS599" s="72"/>
      <c r="BT599" s="34"/>
    </row>
    <row r="600" spans="1:72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71"/>
      <c r="BN600" s="71"/>
      <c r="BO600" s="77"/>
      <c r="BP600" s="38"/>
      <c r="BQ600" s="34"/>
      <c r="BR600" s="51"/>
      <c r="BS600" s="72"/>
      <c r="BT600" s="34"/>
    </row>
    <row r="601" spans="1:72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71"/>
      <c r="BN601" s="71"/>
      <c r="BO601" s="77"/>
      <c r="BP601" s="38"/>
      <c r="BQ601" s="34"/>
      <c r="BR601" s="51"/>
      <c r="BS601" s="72"/>
      <c r="BT601" s="34"/>
    </row>
    <row r="602" spans="1:72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71"/>
      <c r="BN602" s="71"/>
      <c r="BO602" s="77"/>
      <c r="BP602" s="38"/>
      <c r="BQ602" s="34"/>
      <c r="BR602" s="51"/>
      <c r="BS602" s="72"/>
      <c r="BT602" s="34"/>
    </row>
    <row r="603" spans="1:72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71"/>
      <c r="BN603" s="71"/>
      <c r="BO603" s="77"/>
      <c r="BP603" s="38"/>
      <c r="BQ603" s="34"/>
      <c r="BR603" s="51"/>
      <c r="BS603" s="72"/>
      <c r="BT603" s="34"/>
    </row>
    <row r="604" spans="1:72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71"/>
      <c r="BN604" s="71"/>
      <c r="BO604" s="77"/>
      <c r="BP604" s="38"/>
      <c r="BQ604" s="34"/>
      <c r="BR604" s="51"/>
      <c r="BS604" s="72"/>
      <c r="BT604" s="34"/>
    </row>
    <row r="605" spans="1:72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71"/>
      <c r="BN605" s="71"/>
      <c r="BO605" s="77"/>
      <c r="BP605" s="38"/>
      <c r="BQ605" s="34"/>
      <c r="BR605" s="51"/>
      <c r="BS605" s="72"/>
      <c r="BT605" s="34"/>
    </row>
    <row r="606" spans="1:72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71"/>
      <c r="BN606" s="71"/>
      <c r="BO606" s="77"/>
      <c r="BP606" s="38"/>
      <c r="BQ606" s="34"/>
      <c r="BR606" s="51"/>
      <c r="BS606" s="72"/>
      <c r="BT606" s="34"/>
    </row>
    <row r="607" spans="1:72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71"/>
      <c r="BN607" s="71"/>
      <c r="BO607" s="77"/>
      <c r="BP607" s="38"/>
      <c r="BQ607" s="34"/>
      <c r="BR607" s="51"/>
      <c r="BS607" s="72"/>
      <c r="BT607" s="34"/>
    </row>
    <row r="608" spans="1:72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71"/>
      <c r="BN608" s="71"/>
      <c r="BO608" s="77"/>
      <c r="BP608" s="38"/>
      <c r="BQ608" s="34"/>
      <c r="BR608" s="51"/>
      <c r="BS608" s="72"/>
      <c r="BT608" s="34"/>
    </row>
    <row r="609" spans="1:72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71"/>
      <c r="BN609" s="71"/>
      <c r="BO609" s="77"/>
      <c r="BP609" s="38"/>
      <c r="BQ609" s="34"/>
      <c r="BR609" s="51"/>
      <c r="BS609" s="72"/>
      <c r="BT609" s="34"/>
    </row>
    <row r="610" spans="1:72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71"/>
      <c r="BN610" s="71"/>
      <c r="BO610" s="77"/>
      <c r="BP610" s="38"/>
      <c r="BQ610" s="34"/>
      <c r="BR610" s="51"/>
      <c r="BS610" s="72"/>
      <c r="BT610" s="34"/>
    </row>
    <row r="611" spans="1:72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71"/>
      <c r="BN611" s="71"/>
      <c r="BO611" s="77"/>
      <c r="BP611" s="38"/>
      <c r="BQ611" s="34"/>
      <c r="BR611" s="51"/>
      <c r="BS611" s="72"/>
      <c r="BT611" s="34"/>
    </row>
    <row r="612" spans="1:72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71"/>
      <c r="BN612" s="71"/>
      <c r="BO612" s="77"/>
      <c r="BP612" s="38"/>
      <c r="BQ612" s="34"/>
      <c r="BR612" s="51"/>
      <c r="BS612" s="72"/>
      <c r="BT612" s="34"/>
    </row>
    <row r="613" spans="1:72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71"/>
      <c r="BN613" s="71"/>
      <c r="BO613" s="77"/>
      <c r="BP613" s="38"/>
      <c r="BQ613" s="34"/>
      <c r="BR613" s="51"/>
      <c r="BS613" s="72"/>
      <c r="BT613" s="34"/>
    </row>
    <row r="614" spans="1:72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71"/>
      <c r="BN614" s="71"/>
      <c r="BO614" s="77"/>
      <c r="BP614" s="38"/>
      <c r="BQ614" s="34"/>
      <c r="BR614" s="51"/>
      <c r="BS614" s="72"/>
      <c r="BT614" s="34"/>
    </row>
    <row r="615" spans="1:72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71"/>
      <c r="BN615" s="71"/>
      <c r="BO615" s="77"/>
      <c r="BP615" s="38"/>
      <c r="BQ615" s="34"/>
      <c r="BR615" s="51"/>
      <c r="BS615" s="72"/>
      <c r="BT615" s="34"/>
    </row>
    <row r="616" spans="1:72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71"/>
      <c r="BN616" s="71"/>
      <c r="BO616" s="77"/>
      <c r="BP616" s="38"/>
      <c r="BQ616" s="34"/>
      <c r="BR616" s="51"/>
      <c r="BS616" s="72"/>
      <c r="BT616" s="34"/>
    </row>
    <row r="617" spans="1:72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71"/>
      <c r="BN617" s="71"/>
      <c r="BO617" s="77"/>
      <c r="BP617" s="38"/>
      <c r="BQ617" s="34"/>
      <c r="BR617" s="51"/>
      <c r="BS617" s="72"/>
      <c r="BT617" s="34"/>
    </row>
    <row r="618" spans="1:72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71"/>
      <c r="BN618" s="71"/>
      <c r="BO618" s="77"/>
      <c r="BP618" s="38"/>
      <c r="BQ618" s="34"/>
      <c r="BR618" s="51"/>
      <c r="BS618" s="72"/>
      <c r="BT618" s="34"/>
    </row>
    <row r="619" spans="1:72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71"/>
      <c r="BN619" s="71"/>
      <c r="BO619" s="77"/>
      <c r="BP619" s="38"/>
      <c r="BQ619" s="34"/>
      <c r="BR619" s="51"/>
      <c r="BS619" s="72"/>
      <c r="BT619" s="34"/>
    </row>
    <row r="620" spans="1:72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71"/>
      <c r="BN620" s="71"/>
      <c r="BO620" s="77"/>
      <c r="BP620" s="38"/>
      <c r="BQ620" s="34"/>
      <c r="BR620" s="51"/>
      <c r="BS620" s="72"/>
      <c r="BT620" s="34"/>
    </row>
    <row r="621" spans="1:72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71"/>
      <c r="BN621" s="71"/>
      <c r="BO621" s="77"/>
      <c r="BP621" s="38"/>
      <c r="BQ621" s="34"/>
      <c r="BR621" s="51"/>
      <c r="BS621" s="72"/>
      <c r="BT621" s="34"/>
    </row>
    <row r="622" spans="1:72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71"/>
      <c r="BN622" s="71"/>
      <c r="BO622" s="77"/>
      <c r="BP622" s="38"/>
      <c r="BQ622" s="34"/>
      <c r="BR622" s="51"/>
      <c r="BS622" s="72"/>
      <c r="BT622" s="34"/>
    </row>
    <row r="623" spans="1:72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71"/>
      <c r="BN623" s="71"/>
      <c r="BO623" s="77"/>
      <c r="BP623" s="38"/>
      <c r="BQ623" s="34"/>
      <c r="BR623" s="51"/>
      <c r="BS623" s="72"/>
      <c r="BT623" s="34"/>
    </row>
    <row r="624" spans="1:72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71"/>
      <c r="BN624" s="71"/>
      <c r="BO624" s="77"/>
      <c r="BP624" s="38"/>
      <c r="BQ624" s="34"/>
      <c r="BR624" s="51"/>
      <c r="BS624" s="72"/>
      <c r="BT624" s="34"/>
    </row>
    <row r="625" spans="1:72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71"/>
      <c r="BN625" s="71"/>
      <c r="BO625" s="77"/>
      <c r="BP625" s="38"/>
      <c r="BQ625" s="34"/>
      <c r="BR625" s="51"/>
      <c r="BS625" s="72"/>
      <c r="BT625" s="34"/>
    </row>
    <row r="626" spans="1:72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71"/>
      <c r="BN626" s="71"/>
      <c r="BO626" s="77"/>
      <c r="BP626" s="38"/>
      <c r="BQ626" s="34"/>
      <c r="BR626" s="51"/>
      <c r="BS626" s="72"/>
      <c r="BT626" s="34"/>
    </row>
    <row r="627" spans="1:72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71"/>
      <c r="BN627" s="71"/>
      <c r="BO627" s="77"/>
      <c r="BP627" s="38"/>
      <c r="BQ627" s="34"/>
      <c r="BR627" s="51"/>
      <c r="BS627" s="72"/>
      <c r="BT627" s="34"/>
    </row>
    <row r="628" spans="1:72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71"/>
      <c r="BN628" s="71"/>
      <c r="BO628" s="77"/>
      <c r="BP628" s="38"/>
      <c r="BQ628" s="34"/>
      <c r="BR628" s="51"/>
      <c r="BS628" s="72"/>
      <c r="BT628" s="34"/>
    </row>
    <row r="629" spans="1:72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71"/>
      <c r="BN629" s="71"/>
      <c r="BO629" s="77"/>
      <c r="BP629" s="38"/>
      <c r="BQ629" s="34"/>
      <c r="BR629" s="51"/>
      <c r="BS629" s="72"/>
      <c r="BT629" s="34"/>
    </row>
    <row r="630" spans="1:72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71"/>
      <c r="BN630" s="71"/>
      <c r="BO630" s="77"/>
      <c r="BP630" s="38"/>
      <c r="BQ630" s="34"/>
      <c r="BR630" s="51"/>
      <c r="BS630" s="72"/>
      <c r="BT630" s="34"/>
    </row>
    <row r="631" spans="1:72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71"/>
      <c r="BN631" s="71"/>
      <c r="BO631" s="77"/>
      <c r="BP631" s="38"/>
      <c r="BQ631" s="34"/>
      <c r="BR631" s="51"/>
      <c r="BS631" s="72"/>
      <c r="BT631" s="34"/>
    </row>
    <row r="632" spans="1:72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71"/>
      <c r="BN632" s="71"/>
      <c r="BO632" s="77"/>
      <c r="BP632" s="38"/>
      <c r="BQ632" s="34"/>
      <c r="BR632" s="51"/>
      <c r="BS632" s="72"/>
      <c r="BT632" s="34"/>
    </row>
    <row r="633" spans="1:72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71"/>
      <c r="BN633" s="71"/>
      <c r="BO633" s="77"/>
      <c r="BP633" s="38"/>
      <c r="BQ633" s="34"/>
      <c r="BR633" s="51"/>
      <c r="BS633" s="72"/>
      <c r="BT633" s="34"/>
    </row>
    <row r="634" spans="1:72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71"/>
      <c r="BN634" s="71"/>
      <c r="BO634" s="77"/>
      <c r="BP634" s="38"/>
      <c r="BQ634" s="34"/>
      <c r="BR634" s="51"/>
      <c r="BS634" s="72"/>
      <c r="BT634" s="34"/>
    </row>
    <row r="635" spans="1:72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71"/>
      <c r="BN635" s="71"/>
      <c r="BO635" s="77"/>
      <c r="BP635" s="38"/>
      <c r="BQ635" s="34"/>
      <c r="BR635" s="51"/>
      <c r="BS635" s="72"/>
      <c r="BT635" s="34"/>
    </row>
    <row r="636" spans="1:72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71"/>
      <c r="BN636" s="71"/>
      <c r="BO636" s="77"/>
      <c r="BP636" s="38"/>
      <c r="BQ636" s="34"/>
      <c r="BR636" s="51"/>
      <c r="BS636" s="72"/>
      <c r="BT636" s="34"/>
    </row>
    <row r="637" spans="1:72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71"/>
      <c r="BN637" s="71"/>
      <c r="BO637" s="77"/>
      <c r="BP637" s="38"/>
      <c r="BQ637" s="34"/>
      <c r="BR637" s="51"/>
      <c r="BS637" s="72"/>
      <c r="BT637" s="34"/>
    </row>
    <row r="638" spans="1:72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71"/>
      <c r="BN638" s="71"/>
      <c r="BO638" s="77"/>
      <c r="BP638" s="38"/>
      <c r="BQ638" s="34"/>
      <c r="BR638" s="51"/>
      <c r="BS638" s="72"/>
      <c r="BT638" s="34"/>
    </row>
    <row r="639" spans="1:72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71"/>
      <c r="BN639" s="71"/>
      <c r="BO639" s="77"/>
      <c r="BP639" s="38"/>
      <c r="BQ639" s="34"/>
      <c r="BR639" s="51"/>
      <c r="BS639" s="72"/>
      <c r="BT639" s="34"/>
    </row>
    <row r="640" spans="1:72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71"/>
      <c r="BN640" s="71"/>
      <c r="BO640" s="77"/>
      <c r="BP640" s="38"/>
      <c r="BQ640" s="34"/>
      <c r="BR640" s="51"/>
      <c r="BS640" s="72"/>
      <c r="BT640" s="34"/>
    </row>
    <row r="641" spans="1:72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71"/>
      <c r="BN641" s="71"/>
      <c r="BO641" s="77"/>
      <c r="BP641" s="38"/>
      <c r="BQ641" s="34"/>
      <c r="BR641" s="51"/>
      <c r="BS641" s="72"/>
      <c r="BT641" s="34"/>
    </row>
    <row r="642" spans="1:72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71"/>
      <c r="BN642" s="71"/>
      <c r="BO642" s="77"/>
      <c r="BP642" s="38"/>
      <c r="BQ642" s="34"/>
      <c r="BR642" s="51"/>
      <c r="BS642" s="72"/>
      <c r="BT642" s="34"/>
    </row>
    <row r="643" spans="1:72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71"/>
      <c r="BN643" s="71"/>
      <c r="BO643" s="77"/>
      <c r="BP643" s="38"/>
      <c r="BQ643" s="34"/>
      <c r="BR643" s="51"/>
      <c r="BS643" s="72"/>
      <c r="BT643" s="34"/>
    </row>
    <row r="644" spans="1:72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71"/>
      <c r="BN644" s="71"/>
      <c r="BO644" s="77"/>
      <c r="BP644" s="38"/>
      <c r="BQ644" s="34"/>
      <c r="BR644" s="51"/>
      <c r="BS644" s="72"/>
      <c r="BT644" s="34"/>
    </row>
    <row r="645" spans="1:72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71"/>
      <c r="BN645" s="71"/>
      <c r="BO645" s="77"/>
      <c r="BP645" s="38"/>
      <c r="BQ645" s="34"/>
      <c r="BR645" s="51"/>
      <c r="BS645" s="72"/>
      <c r="BT645" s="34"/>
    </row>
    <row r="646" spans="1:72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71"/>
      <c r="BN646" s="71"/>
      <c r="BO646" s="77"/>
      <c r="BP646" s="38"/>
      <c r="BQ646" s="34"/>
      <c r="BR646" s="51"/>
      <c r="BS646" s="72"/>
      <c r="BT646" s="34"/>
    </row>
    <row r="647" spans="1:72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71"/>
      <c r="BN647" s="71"/>
      <c r="BO647" s="77"/>
      <c r="BP647" s="38"/>
      <c r="BQ647" s="34"/>
      <c r="BR647" s="51"/>
      <c r="BS647" s="72"/>
      <c r="BT647" s="34"/>
    </row>
    <row r="648" spans="1:72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71"/>
      <c r="BN648" s="71"/>
      <c r="BO648" s="77"/>
      <c r="BP648" s="38"/>
      <c r="BQ648" s="34"/>
      <c r="BR648" s="51"/>
      <c r="BS648" s="72"/>
      <c r="BT648" s="34"/>
    </row>
    <row r="649" spans="1:72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71"/>
      <c r="BN649" s="71"/>
      <c r="BO649" s="77"/>
      <c r="BP649" s="38"/>
      <c r="BQ649" s="34"/>
      <c r="BR649" s="51"/>
      <c r="BS649" s="72"/>
      <c r="BT649" s="34"/>
    </row>
    <row r="650" spans="1:72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71"/>
      <c r="BN650" s="71"/>
      <c r="BO650" s="77"/>
      <c r="BP650" s="38"/>
      <c r="BQ650" s="34"/>
      <c r="BR650" s="51"/>
      <c r="BS650" s="72"/>
      <c r="BT650" s="34"/>
    </row>
    <row r="651" spans="1:72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71"/>
      <c r="BN651" s="71"/>
      <c r="BO651" s="77"/>
      <c r="BP651" s="38"/>
      <c r="BQ651" s="34"/>
      <c r="BR651" s="51"/>
      <c r="BS651" s="72"/>
      <c r="BT651" s="34"/>
    </row>
    <row r="652" spans="1:72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71"/>
      <c r="BN652" s="71"/>
      <c r="BO652" s="77"/>
      <c r="BP652" s="38"/>
      <c r="BQ652" s="34"/>
      <c r="BR652" s="51"/>
      <c r="BS652" s="72"/>
      <c r="BT652" s="34"/>
    </row>
    <row r="653" spans="1:72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71"/>
      <c r="BN653" s="71"/>
      <c r="BO653" s="77"/>
      <c r="BP653" s="38"/>
      <c r="BQ653" s="34"/>
      <c r="BR653" s="51"/>
      <c r="BS653" s="72"/>
      <c r="BT653" s="34"/>
    </row>
    <row r="654" spans="1:72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71"/>
      <c r="BN654" s="71"/>
      <c r="BO654" s="77"/>
      <c r="BP654" s="38"/>
      <c r="BQ654" s="34"/>
      <c r="BR654" s="51"/>
      <c r="BS654" s="72"/>
      <c r="BT654" s="34"/>
    </row>
    <row r="655" spans="1:72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71"/>
      <c r="BN655" s="71"/>
      <c r="BO655" s="77"/>
      <c r="BP655" s="38"/>
      <c r="BQ655" s="34"/>
      <c r="BR655" s="51"/>
      <c r="BS655" s="72"/>
      <c r="BT655" s="34"/>
    </row>
    <row r="656" spans="1:72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71"/>
      <c r="BN656" s="71"/>
      <c r="BO656" s="77"/>
      <c r="BP656" s="38"/>
      <c r="BQ656" s="34"/>
      <c r="BR656" s="51"/>
      <c r="BS656" s="72"/>
      <c r="BT656" s="34"/>
    </row>
    <row r="657" spans="1:72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71"/>
      <c r="BN657" s="71"/>
      <c r="BO657" s="77"/>
      <c r="BP657" s="38"/>
      <c r="BQ657" s="34"/>
      <c r="BR657" s="51"/>
      <c r="BS657" s="72"/>
      <c r="BT657" s="34"/>
    </row>
    <row r="658" spans="1:72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71"/>
      <c r="BN658" s="71"/>
      <c r="BO658" s="77"/>
      <c r="BP658" s="38"/>
      <c r="BQ658" s="34"/>
      <c r="BR658" s="51"/>
      <c r="BS658" s="72"/>
      <c r="BT658" s="34"/>
    </row>
    <row r="659" spans="1:72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71"/>
      <c r="BN659" s="71"/>
      <c r="BO659" s="77"/>
      <c r="BP659" s="38"/>
      <c r="BQ659" s="34"/>
      <c r="BR659" s="51"/>
      <c r="BS659" s="72"/>
      <c r="BT659" s="34"/>
    </row>
    <row r="660" spans="1:72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71"/>
      <c r="BN660" s="71"/>
      <c r="BO660" s="77"/>
      <c r="BP660" s="38"/>
      <c r="BQ660" s="34"/>
      <c r="BR660" s="51"/>
      <c r="BS660" s="72"/>
      <c r="BT660" s="34"/>
    </row>
    <row r="661" spans="1:72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71"/>
      <c r="BN661" s="71"/>
      <c r="BO661" s="77"/>
      <c r="BP661" s="38"/>
      <c r="BQ661" s="34"/>
      <c r="BR661" s="51"/>
      <c r="BS661" s="72"/>
      <c r="BT661" s="34"/>
    </row>
    <row r="662" spans="1:72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71"/>
      <c r="BN662" s="71"/>
      <c r="BO662" s="77"/>
      <c r="BP662" s="38"/>
      <c r="BQ662" s="34"/>
      <c r="BR662" s="51"/>
      <c r="BS662" s="72"/>
      <c r="BT662" s="34"/>
    </row>
    <row r="663" spans="1:72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71"/>
      <c r="BN663" s="71"/>
      <c r="BO663" s="77"/>
      <c r="BP663" s="38"/>
      <c r="BQ663" s="34"/>
      <c r="BR663" s="51"/>
      <c r="BS663" s="72"/>
      <c r="BT663" s="34"/>
    </row>
    <row r="664" spans="1:72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71"/>
      <c r="BN664" s="71"/>
      <c r="BO664" s="77"/>
      <c r="BP664" s="38"/>
      <c r="BQ664" s="34"/>
      <c r="BR664" s="51"/>
      <c r="BS664" s="72"/>
      <c r="BT664" s="34"/>
    </row>
    <row r="665" spans="1:72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71"/>
      <c r="BN665" s="71"/>
      <c r="BO665" s="77"/>
      <c r="BP665" s="38"/>
      <c r="BQ665" s="34"/>
      <c r="BR665" s="51"/>
      <c r="BS665" s="72"/>
      <c r="BT665" s="34"/>
    </row>
    <row r="666" spans="1:72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71"/>
      <c r="BN666" s="71"/>
      <c r="BO666" s="77"/>
      <c r="BP666" s="38"/>
      <c r="BQ666" s="34"/>
      <c r="BR666" s="51"/>
      <c r="BS666" s="72"/>
      <c r="BT666" s="34"/>
    </row>
    <row r="667" spans="1:72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71"/>
      <c r="BN667" s="71"/>
      <c r="BO667" s="77"/>
      <c r="BP667" s="38"/>
      <c r="BQ667" s="34"/>
      <c r="BR667" s="51"/>
      <c r="BS667" s="72"/>
      <c r="BT667" s="34"/>
    </row>
    <row r="668" spans="1:72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71"/>
      <c r="BN668" s="71"/>
      <c r="BO668" s="77"/>
      <c r="BP668" s="38"/>
      <c r="BQ668" s="34"/>
      <c r="BR668" s="51"/>
      <c r="BS668" s="72"/>
      <c r="BT668" s="34"/>
    </row>
    <row r="669" spans="1:72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71"/>
      <c r="BN669" s="71"/>
      <c r="BO669" s="77"/>
      <c r="BP669" s="38"/>
      <c r="BQ669" s="34"/>
      <c r="BR669" s="51"/>
      <c r="BS669" s="72"/>
      <c r="BT669" s="34"/>
    </row>
    <row r="670" spans="1:72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71"/>
      <c r="BN670" s="71"/>
      <c r="BO670" s="77"/>
      <c r="BP670" s="38"/>
      <c r="BQ670" s="34"/>
      <c r="BR670" s="51"/>
      <c r="BS670" s="72"/>
      <c r="BT670" s="34"/>
    </row>
    <row r="671" spans="1:72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71"/>
      <c r="BN671" s="71"/>
      <c r="BO671" s="77"/>
      <c r="BP671" s="38"/>
      <c r="BQ671" s="34"/>
      <c r="BR671" s="51"/>
      <c r="BS671" s="72"/>
      <c r="BT671" s="34"/>
    </row>
    <row r="672" spans="1:72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71"/>
      <c r="BN672" s="71"/>
      <c r="BO672" s="77"/>
      <c r="BP672" s="38"/>
      <c r="BQ672" s="34"/>
      <c r="BR672" s="51"/>
      <c r="BS672" s="72"/>
      <c r="BT672" s="34"/>
    </row>
    <row r="673" spans="1:72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71"/>
      <c r="BN673" s="71"/>
      <c r="BO673" s="77"/>
      <c r="BP673" s="38"/>
      <c r="BQ673" s="34"/>
      <c r="BR673" s="51"/>
      <c r="BS673" s="72"/>
      <c r="BT673" s="34"/>
    </row>
    <row r="674" spans="1:72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71"/>
      <c r="BN674" s="71"/>
      <c r="BO674" s="77"/>
      <c r="BP674" s="38"/>
      <c r="BQ674" s="34"/>
      <c r="BR674" s="51"/>
      <c r="BS674" s="72"/>
      <c r="BT674" s="34"/>
    </row>
    <row r="675" spans="1:72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71"/>
      <c r="BN675" s="71"/>
      <c r="BO675" s="77"/>
      <c r="BP675" s="38"/>
      <c r="BQ675" s="34"/>
      <c r="BR675" s="51"/>
      <c r="BS675" s="72"/>
      <c r="BT675" s="34"/>
    </row>
    <row r="676" spans="1:72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71"/>
      <c r="BN676" s="71"/>
      <c r="BO676" s="77"/>
      <c r="BP676" s="38"/>
      <c r="BQ676" s="34"/>
      <c r="BR676" s="51"/>
      <c r="BS676" s="72"/>
      <c r="BT676" s="34"/>
    </row>
    <row r="677" spans="1:72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71"/>
      <c r="BN677" s="71"/>
      <c r="BO677" s="77"/>
      <c r="BP677" s="38"/>
      <c r="BQ677" s="34"/>
      <c r="BR677" s="51"/>
      <c r="BS677" s="72"/>
      <c r="BT677" s="34"/>
    </row>
    <row r="678" spans="1:72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71"/>
      <c r="BN678" s="71"/>
      <c r="BO678" s="77"/>
      <c r="BP678" s="38"/>
      <c r="BQ678" s="34"/>
      <c r="BR678" s="51"/>
      <c r="BS678" s="72"/>
      <c r="BT678" s="34"/>
    </row>
    <row r="679" spans="1:72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71"/>
      <c r="BN679" s="71"/>
      <c r="BO679" s="77"/>
      <c r="BP679" s="38"/>
      <c r="BQ679" s="34"/>
      <c r="BR679" s="51"/>
      <c r="BS679" s="72"/>
      <c r="BT679" s="34"/>
    </row>
    <row r="680" spans="1:72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71"/>
      <c r="BN680" s="71"/>
      <c r="BO680" s="77"/>
      <c r="BP680" s="38"/>
      <c r="BQ680" s="34"/>
      <c r="BR680" s="51"/>
      <c r="BS680" s="72"/>
      <c r="BT680" s="34"/>
    </row>
    <row r="681" spans="1:72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71"/>
      <c r="BN681" s="71"/>
      <c r="BO681" s="77"/>
      <c r="BP681" s="38"/>
      <c r="BQ681" s="34"/>
      <c r="BR681" s="51"/>
      <c r="BS681" s="72"/>
      <c r="BT681" s="34"/>
    </row>
    <row r="682" spans="1:72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71"/>
      <c r="BN682" s="71"/>
      <c r="BO682" s="77"/>
      <c r="BP682" s="38"/>
      <c r="BQ682" s="34"/>
      <c r="BR682" s="51"/>
      <c r="BS682" s="72"/>
      <c r="BT682" s="34"/>
    </row>
    <row r="683" spans="1:72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71"/>
      <c r="BN683" s="71"/>
      <c r="BO683" s="77"/>
      <c r="BP683" s="38"/>
      <c r="BQ683" s="34"/>
      <c r="BR683" s="51"/>
      <c r="BS683" s="72"/>
      <c r="BT683" s="34"/>
    </row>
    <row r="684" spans="1:72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71"/>
      <c r="BN684" s="71"/>
      <c r="BO684" s="77"/>
      <c r="BP684" s="38"/>
      <c r="BQ684" s="34"/>
      <c r="BR684" s="51"/>
      <c r="BS684" s="72"/>
      <c r="BT684" s="34"/>
    </row>
    <row r="685" spans="1:72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71"/>
      <c r="BN685" s="71"/>
      <c r="BO685" s="77"/>
      <c r="BP685" s="38"/>
      <c r="BQ685" s="34"/>
      <c r="BR685" s="51"/>
      <c r="BS685" s="72"/>
      <c r="BT685" s="34"/>
    </row>
    <row r="686" spans="1:72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71"/>
      <c r="BN686" s="71"/>
      <c r="BO686" s="77"/>
      <c r="BP686" s="38"/>
      <c r="BQ686" s="34"/>
      <c r="BR686" s="51"/>
      <c r="BS686" s="72"/>
      <c r="BT686" s="34"/>
    </row>
    <row r="687" spans="1:72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71"/>
      <c r="BN687" s="71"/>
      <c r="BO687" s="77"/>
      <c r="BP687" s="38"/>
      <c r="BQ687" s="34"/>
      <c r="BR687" s="51"/>
      <c r="BS687" s="72"/>
      <c r="BT687" s="34"/>
    </row>
    <row r="688" spans="1:72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71"/>
      <c r="BN688" s="71"/>
      <c r="BO688" s="77"/>
      <c r="BP688" s="38"/>
      <c r="BQ688" s="34"/>
      <c r="BR688" s="51"/>
      <c r="BS688" s="72"/>
      <c r="BT688" s="34"/>
    </row>
    <row r="689" spans="1:72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71"/>
      <c r="BN689" s="71"/>
      <c r="BO689" s="77"/>
      <c r="BP689" s="38"/>
      <c r="BQ689" s="34"/>
      <c r="BR689" s="51"/>
      <c r="BS689" s="72"/>
      <c r="BT689" s="34"/>
    </row>
    <row r="690" spans="1:72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71"/>
      <c r="BN690" s="71"/>
      <c r="BO690" s="77"/>
      <c r="BP690" s="38"/>
      <c r="BQ690" s="34"/>
      <c r="BR690" s="51"/>
      <c r="BS690" s="72"/>
      <c r="BT690" s="34"/>
    </row>
    <row r="691" spans="1:72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71"/>
      <c r="BN691" s="71"/>
      <c r="BO691" s="77"/>
      <c r="BP691" s="38"/>
      <c r="BQ691" s="34"/>
      <c r="BR691" s="51"/>
      <c r="BS691" s="72"/>
      <c r="BT691" s="34"/>
    </row>
    <row r="692" spans="1:72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71"/>
      <c r="BN692" s="71"/>
      <c r="BO692" s="77"/>
      <c r="BP692" s="38"/>
      <c r="BQ692" s="34"/>
      <c r="BR692" s="51"/>
      <c r="BS692" s="72"/>
      <c r="BT692" s="34"/>
    </row>
    <row r="693" spans="1:72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71"/>
      <c r="BN693" s="71"/>
      <c r="BO693" s="77"/>
      <c r="BP693" s="38"/>
      <c r="BQ693" s="34"/>
      <c r="BR693" s="51"/>
      <c r="BS693" s="72"/>
      <c r="BT693" s="34"/>
    </row>
    <row r="694" spans="1:72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71"/>
      <c r="BN694" s="71"/>
      <c r="BO694" s="77"/>
      <c r="BP694" s="38"/>
      <c r="BQ694" s="34"/>
      <c r="BR694" s="51"/>
      <c r="BS694" s="72"/>
      <c r="BT694" s="34"/>
    </row>
    <row r="695" spans="1:72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71"/>
      <c r="BN695" s="71"/>
      <c r="BO695" s="77"/>
      <c r="BP695" s="38"/>
      <c r="BQ695" s="34"/>
      <c r="BR695" s="51"/>
      <c r="BS695" s="72"/>
      <c r="BT695" s="34"/>
    </row>
    <row r="696" spans="1:72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71"/>
      <c r="BN696" s="71"/>
      <c r="BO696" s="77"/>
      <c r="BP696" s="38"/>
      <c r="BQ696" s="34"/>
      <c r="BR696" s="51"/>
      <c r="BS696" s="72"/>
      <c r="BT696" s="34"/>
    </row>
    <row r="697" spans="1:72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71"/>
      <c r="BN697" s="71"/>
      <c r="BO697" s="77"/>
      <c r="BP697" s="38"/>
      <c r="BQ697" s="34"/>
      <c r="BR697" s="51"/>
      <c r="BS697" s="72"/>
      <c r="BT697" s="34"/>
    </row>
    <row r="698" spans="1:72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71"/>
      <c r="BN698" s="71"/>
      <c r="BO698" s="77"/>
      <c r="BP698" s="38"/>
      <c r="BQ698" s="34"/>
      <c r="BR698" s="51"/>
      <c r="BS698" s="72"/>
      <c r="BT698" s="34"/>
    </row>
    <row r="699" spans="1:72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71"/>
      <c r="BN699" s="71"/>
      <c r="BO699" s="77"/>
      <c r="BP699" s="38"/>
      <c r="BQ699" s="34"/>
      <c r="BR699" s="51"/>
      <c r="BS699" s="72"/>
      <c r="BT699" s="34"/>
    </row>
    <row r="700" spans="1:72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71"/>
      <c r="BN700" s="71"/>
      <c r="BO700" s="77"/>
      <c r="BP700" s="38"/>
      <c r="BQ700" s="34"/>
      <c r="BR700" s="51"/>
      <c r="BS700" s="72"/>
      <c r="BT700" s="34"/>
    </row>
    <row r="701" spans="1:72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71"/>
      <c r="BN701" s="71"/>
      <c r="BO701" s="77"/>
      <c r="BP701" s="38"/>
      <c r="BQ701" s="34"/>
      <c r="BR701" s="51"/>
      <c r="BS701" s="72"/>
      <c r="BT701" s="34"/>
    </row>
    <row r="702" spans="1:72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71"/>
      <c r="BN702" s="71"/>
      <c r="BO702" s="77"/>
      <c r="BP702" s="38"/>
      <c r="BQ702" s="34"/>
      <c r="BR702" s="51"/>
      <c r="BS702" s="72"/>
      <c r="BT702" s="34"/>
    </row>
    <row r="703" spans="1:72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71"/>
      <c r="BN703" s="71"/>
      <c r="BO703" s="77"/>
      <c r="BP703" s="38"/>
      <c r="BQ703" s="34"/>
      <c r="BR703" s="51"/>
      <c r="BS703" s="72"/>
      <c r="BT703" s="34"/>
    </row>
    <row r="704" spans="1:72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71"/>
      <c r="BN704" s="71"/>
      <c r="BO704" s="77"/>
      <c r="BP704" s="38"/>
      <c r="BQ704" s="34"/>
      <c r="BR704" s="51"/>
      <c r="BS704" s="72"/>
      <c r="BT704" s="34"/>
    </row>
    <row r="705" spans="1:72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71"/>
      <c r="BN705" s="71"/>
      <c r="BO705" s="77"/>
      <c r="BP705" s="38"/>
      <c r="BQ705" s="34"/>
      <c r="BR705" s="51"/>
      <c r="BS705" s="72"/>
      <c r="BT705" s="34"/>
    </row>
    <row r="706" spans="1:72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71"/>
      <c r="BN706" s="71"/>
      <c r="BO706" s="77"/>
      <c r="BP706" s="38"/>
      <c r="BQ706" s="34"/>
      <c r="BR706" s="51"/>
      <c r="BS706" s="72"/>
      <c r="BT706" s="34"/>
    </row>
    <row r="707" spans="1:72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71"/>
      <c r="BN707" s="71"/>
      <c r="BO707" s="77"/>
      <c r="BP707" s="38"/>
      <c r="BQ707" s="34"/>
      <c r="BR707" s="51"/>
      <c r="BS707" s="72"/>
      <c r="BT707" s="34"/>
    </row>
    <row r="708" spans="1:72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71"/>
      <c r="BN708" s="71"/>
      <c r="BO708" s="77"/>
      <c r="BP708" s="38"/>
      <c r="BQ708" s="34"/>
      <c r="BR708" s="51"/>
      <c r="BS708" s="72"/>
      <c r="BT708" s="34"/>
    </row>
    <row r="709" spans="1:72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71"/>
      <c r="BN709" s="71"/>
      <c r="BO709" s="77"/>
      <c r="BP709" s="38"/>
      <c r="BQ709" s="34"/>
      <c r="BR709" s="51"/>
      <c r="BS709" s="72"/>
      <c r="BT709" s="34"/>
    </row>
    <row r="710" spans="1:72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71"/>
      <c r="BN710" s="71"/>
      <c r="BO710" s="77"/>
      <c r="BP710" s="38"/>
      <c r="BQ710" s="34"/>
      <c r="BR710" s="51"/>
      <c r="BS710" s="72"/>
      <c r="BT710" s="34"/>
    </row>
    <row r="711" spans="1:72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71"/>
      <c r="BN711" s="71"/>
      <c r="BO711" s="77"/>
      <c r="BP711" s="38"/>
      <c r="BQ711" s="34"/>
      <c r="BR711" s="51"/>
      <c r="BS711" s="72"/>
      <c r="BT711" s="34"/>
    </row>
    <row r="712" spans="1:72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71"/>
      <c r="BN712" s="71"/>
      <c r="BO712" s="77"/>
      <c r="BP712" s="38"/>
      <c r="BQ712" s="34"/>
      <c r="BR712" s="51"/>
      <c r="BS712" s="72"/>
      <c r="BT712" s="34"/>
    </row>
    <row r="713" spans="1:72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71"/>
      <c r="BN713" s="71"/>
      <c r="BO713" s="77"/>
      <c r="BP713" s="38"/>
      <c r="BQ713" s="34"/>
      <c r="BR713" s="51"/>
      <c r="BS713" s="72"/>
      <c r="BT713" s="34"/>
    </row>
    <row r="714" spans="1:72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71"/>
      <c r="BN714" s="71"/>
      <c r="BO714" s="77"/>
      <c r="BP714" s="38"/>
      <c r="BQ714" s="34"/>
      <c r="BR714" s="51"/>
      <c r="BS714" s="72"/>
      <c r="BT714" s="34"/>
    </row>
    <row r="715" spans="1:72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71"/>
      <c r="BN715" s="71"/>
      <c r="BO715" s="77"/>
      <c r="BP715" s="38"/>
      <c r="BQ715" s="34"/>
      <c r="BR715" s="51"/>
      <c r="BS715" s="72"/>
      <c r="BT715" s="34"/>
    </row>
    <row r="716" spans="1:72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71"/>
      <c r="BN716" s="71"/>
      <c r="BO716" s="77"/>
      <c r="BP716" s="38"/>
      <c r="BQ716" s="34"/>
      <c r="BR716" s="51"/>
      <c r="BS716" s="72"/>
      <c r="BT716" s="34"/>
    </row>
    <row r="717" spans="1:72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71"/>
      <c r="BN717" s="71"/>
      <c r="BO717" s="77"/>
      <c r="BP717" s="38"/>
      <c r="BQ717" s="34"/>
      <c r="BR717" s="51"/>
      <c r="BS717" s="72"/>
      <c r="BT717" s="34"/>
    </row>
    <row r="718" spans="1:72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71"/>
      <c r="BN718" s="71"/>
      <c r="BO718" s="77"/>
      <c r="BP718" s="38"/>
      <c r="BQ718" s="34"/>
      <c r="BR718" s="51"/>
      <c r="BS718" s="72"/>
      <c r="BT718" s="34"/>
    </row>
    <row r="719" spans="1:72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71"/>
      <c r="BN719" s="71"/>
      <c r="BO719" s="77"/>
      <c r="BP719" s="38"/>
      <c r="BQ719" s="34"/>
      <c r="BR719" s="51"/>
      <c r="BS719" s="72"/>
      <c r="BT719" s="34"/>
    </row>
    <row r="720" spans="1:72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71"/>
      <c r="BN720" s="71"/>
      <c r="BO720" s="77"/>
      <c r="BP720" s="38"/>
      <c r="BQ720" s="34"/>
      <c r="BR720" s="51"/>
      <c r="BS720" s="72"/>
      <c r="BT720" s="34"/>
    </row>
    <row r="721" spans="1:72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71"/>
      <c r="BN721" s="71"/>
      <c r="BO721" s="77"/>
      <c r="BP721" s="38"/>
      <c r="BQ721" s="34"/>
      <c r="BR721" s="51"/>
      <c r="BS721" s="72"/>
      <c r="BT721" s="34"/>
    </row>
    <row r="722" spans="1:72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71"/>
      <c r="BN722" s="71"/>
      <c r="BO722" s="77"/>
      <c r="BP722" s="38"/>
      <c r="BQ722" s="34"/>
      <c r="BR722" s="51"/>
      <c r="BS722" s="72"/>
      <c r="BT722" s="34"/>
    </row>
    <row r="723" spans="1:72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71"/>
      <c r="BN723" s="71"/>
      <c r="BO723" s="77"/>
      <c r="BP723" s="38"/>
      <c r="BQ723" s="34"/>
      <c r="BR723" s="51"/>
      <c r="BS723" s="72"/>
      <c r="BT723" s="34"/>
    </row>
    <row r="724" spans="1:72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71"/>
      <c r="BN724" s="71"/>
      <c r="BO724" s="77"/>
      <c r="BP724" s="38"/>
      <c r="BQ724" s="34"/>
      <c r="BR724" s="51"/>
      <c r="BS724" s="72"/>
      <c r="BT724" s="34"/>
    </row>
    <row r="725" spans="1:72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71"/>
      <c r="BN725" s="71"/>
      <c r="BO725" s="77"/>
      <c r="BP725" s="38"/>
      <c r="BQ725" s="34"/>
      <c r="BR725" s="51"/>
      <c r="BS725" s="72"/>
      <c r="BT725" s="34"/>
    </row>
    <row r="726" spans="1:72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71"/>
      <c r="BN726" s="71"/>
      <c r="BO726" s="77"/>
      <c r="BP726" s="38"/>
      <c r="BQ726" s="34"/>
      <c r="BR726" s="51"/>
      <c r="BS726" s="72"/>
      <c r="BT726" s="34"/>
    </row>
    <row r="727" spans="1:72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71"/>
      <c r="BN727" s="71"/>
      <c r="BO727" s="77"/>
      <c r="BP727" s="38"/>
      <c r="BQ727" s="34"/>
      <c r="BR727" s="51"/>
      <c r="BS727" s="72"/>
      <c r="BT727" s="34"/>
    </row>
    <row r="728" spans="1:72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71"/>
      <c r="BN728" s="71"/>
      <c r="BO728" s="77"/>
      <c r="BP728" s="38"/>
      <c r="BQ728" s="34"/>
      <c r="BR728" s="51"/>
      <c r="BS728" s="72"/>
      <c r="BT728" s="34"/>
    </row>
    <row r="729" spans="1:72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71"/>
      <c r="BN729" s="71"/>
      <c r="BO729" s="77"/>
      <c r="BP729" s="38"/>
      <c r="BQ729" s="34"/>
      <c r="BR729" s="51"/>
      <c r="BS729" s="72"/>
      <c r="BT729" s="34"/>
    </row>
    <row r="730" spans="1:72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71"/>
      <c r="BN730" s="71"/>
      <c r="BO730" s="77"/>
      <c r="BP730" s="38"/>
      <c r="BQ730" s="34"/>
      <c r="BR730" s="51"/>
      <c r="BS730" s="72"/>
      <c r="BT730" s="34"/>
    </row>
    <row r="731" spans="1:72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71"/>
      <c r="BN731" s="71"/>
      <c r="BO731" s="77"/>
      <c r="BP731" s="38"/>
      <c r="BQ731" s="34"/>
      <c r="BR731" s="51"/>
      <c r="BS731" s="72"/>
      <c r="BT731" s="34"/>
    </row>
    <row r="732" spans="1:72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71"/>
      <c r="BN732" s="71"/>
      <c r="BO732" s="77"/>
      <c r="BP732" s="38"/>
      <c r="BQ732" s="34"/>
      <c r="BR732" s="51"/>
      <c r="BS732" s="72"/>
      <c r="BT732" s="34"/>
    </row>
    <row r="733" spans="1:72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71"/>
      <c r="BN733" s="71"/>
      <c r="BO733" s="77"/>
      <c r="BP733" s="38"/>
      <c r="BQ733" s="34"/>
      <c r="BR733" s="51"/>
      <c r="BS733" s="72"/>
      <c r="BT733" s="34"/>
    </row>
    <row r="734" spans="1:72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71"/>
      <c r="BN734" s="71"/>
      <c r="BO734" s="77"/>
      <c r="BP734" s="38"/>
      <c r="BQ734" s="34"/>
      <c r="BR734" s="51"/>
      <c r="BS734" s="72"/>
      <c r="BT734" s="34"/>
    </row>
    <row r="735" spans="1:72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71"/>
      <c r="BN735" s="71"/>
      <c r="BO735" s="77"/>
      <c r="BP735" s="38"/>
      <c r="BQ735" s="34"/>
      <c r="BR735" s="51"/>
      <c r="BS735" s="72"/>
      <c r="BT735" s="34"/>
    </row>
    <row r="736" spans="1:72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71"/>
      <c r="BN736" s="71"/>
      <c r="BO736" s="77"/>
      <c r="BP736" s="38"/>
      <c r="BQ736" s="34"/>
      <c r="BR736" s="51"/>
      <c r="BS736" s="72"/>
      <c r="BT736" s="34"/>
    </row>
    <row r="737" spans="1:72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71"/>
      <c r="BN737" s="71"/>
      <c r="BO737" s="77"/>
      <c r="BP737" s="38"/>
      <c r="BQ737" s="34"/>
      <c r="BR737" s="51"/>
      <c r="BS737" s="72"/>
      <c r="BT737" s="34"/>
    </row>
    <row r="738" spans="1:72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71"/>
      <c r="BN738" s="71"/>
      <c r="BO738" s="77"/>
      <c r="BP738" s="38"/>
      <c r="BQ738" s="34"/>
      <c r="BR738" s="51"/>
      <c r="BS738" s="72"/>
      <c r="BT738" s="34"/>
    </row>
    <row r="739" spans="1:72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71"/>
      <c r="BN739" s="71"/>
      <c r="BO739" s="77"/>
      <c r="BP739" s="38"/>
      <c r="BQ739" s="34"/>
      <c r="BR739" s="51"/>
      <c r="BS739" s="72"/>
      <c r="BT739" s="34"/>
    </row>
    <row r="740" spans="1:72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71"/>
      <c r="BN740" s="71"/>
      <c r="BO740" s="77"/>
      <c r="BP740" s="38"/>
      <c r="BQ740" s="34"/>
      <c r="BR740" s="51"/>
      <c r="BS740" s="72"/>
      <c r="BT740" s="34"/>
    </row>
    <row r="741" spans="1:72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71"/>
      <c r="BN741" s="71"/>
      <c r="BO741" s="77"/>
      <c r="BP741" s="38"/>
      <c r="BQ741" s="34"/>
      <c r="BR741" s="51"/>
      <c r="BS741" s="72"/>
      <c r="BT741" s="34"/>
    </row>
    <row r="742" spans="1:72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71"/>
      <c r="BN742" s="71"/>
      <c r="BO742" s="77"/>
      <c r="BP742" s="38"/>
      <c r="BQ742" s="34"/>
      <c r="BR742" s="51"/>
      <c r="BS742" s="72"/>
      <c r="BT742" s="34"/>
    </row>
    <row r="743" spans="1:72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71"/>
      <c r="BN743" s="71"/>
      <c r="BO743" s="77"/>
      <c r="BP743" s="38"/>
      <c r="BQ743" s="34"/>
      <c r="BR743" s="51"/>
      <c r="BS743" s="72"/>
      <c r="BT743" s="34"/>
    </row>
    <row r="744" spans="1:72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71"/>
      <c r="BN744" s="71"/>
      <c r="BO744" s="77"/>
      <c r="BP744" s="38"/>
      <c r="BQ744" s="34"/>
      <c r="BR744" s="51"/>
      <c r="BS744" s="72"/>
      <c r="BT744" s="34"/>
    </row>
    <row r="745" spans="1:72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71"/>
      <c r="BN745" s="71"/>
      <c r="BO745" s="77"/>
      <c r="BP745" s="38"/>
      <c r="BQ745" s="34"/>
      <c r="BR745" s="51"/>
      <c r="BS745" s="72"/>
      <c r="BT745" s="34"/>
    </row>
    <row r="746" spans="1:72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71"/>
      <c r="BN746" s="71"/>
      <c r="BO746" s="77"/>
      <c r="BP746" s="38"/>
      <c r="BQ746" s="34"/>
      <c r="BR746" s="51"/>
      <c r="BS746" s="72"/>
      <c r="BT746" s="34"/>
    </row>
    <row r="747" spans="1:72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71"/>
      <c r="BN747" s="71"/>
      <c r="BO747" s="77"/>
      <c r="BP747" s="38"/>
      <c r="BQ747" s="34"/>
      <c r="BR747" s="51"/>
      <c r="BS747" s="72"/>
      <c r="BT747" s="34"/>
    </row>
    <row r="748" spans="1:72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71"/>
      <c r="BN748" s="71"/>
      <c r="BO748" s="77"/>
      <c r="BP748" s="38"/>
      <c r="BQ748" s="34"/>
      <c r="BR748" s="51"/>
      <c r="BS748" s="72"/>
      <c r="BT748" s="34"/>
    </row>
    <row r="749" spans="1:72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71"/>
      <c r="BN749" s="71"/>
      <c r="BO749" s="77"/>
      <c r="BP749" s="38"/>
      <c r="BQ749" s="34"/>
      <c r="BR749" s="51"/>
      <c r="BS749" s="72"/>
      <c r="BT749" s="34"/>
    </row>
    <row r="750" spans="1:72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71"/>
      <c r="BN750" s="71"/>
      <c r="BO750" s="77"/>
      <c r="BP750" s="38"/>
      <c r="BQ750" s="34"/>
      <c r="BR750" s="51"/>
      <c r="BS750" s="72"/>
      <c r="BT750" s="34"/>
    </row>
    <row r="751" spans="1:72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71"/>
      <c r="BN751" s="71"/>
      <c r="BO751" s="77"/>
      <c r="BP751" s="38"/>
      <c r="BQ751" s="34"/>
      <c r="BR751" s="51"/>
      <c r="BS751" s="72"/>
      <c r="BT751" s="34"/>
    </row>
    <row r="752" spans="1:72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71"/>
      <c r="BN752" s="71"/>
      <c r="BO752" s="77"/>
      <c r="BP752" s="38"/>
      <c r="BQ752" s="34"/>
      <c r="BR752" s="51"/>
      <c r="BS752" s="72"/>
      <c r="BT752" s="34"/>
    </row>
    <row r="753" spans="1:72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71"/>
      <c r="BN753" s="71"/>
      <c r="BO753" s="77"/>
      <c r="BP753" s="38"/>
      <c r="BQ753" s="34"/>
      <c r="BR753" s="51"/>
      <c r="BS753" s="72"/>
      <c r="BT753" s="34"/>
    </row>
    <row r="754" spans="1:72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71"/>
      <c r="BN754" s="71"/>
      <c r="BO754" s="77"/>
      <c r="BP754" s="38"/>
      <c r="BQ754" s="34"/>
      <c r="BR754" s="51"/>
      <c r="BS754" s="72"/>
      <c r="BT754" s="34"/>
    </row>
    <row r="755" spans="1:72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71"/>
      <c r="BN755" s="71"/>
      <c r="BO755" s="77"/>
      <c r="BP755" s="38"/>
      <c r="BQ755" s="34"/>
      <c r="BR755" s="51"/>
      <c r="BS755" s="72"/>
      <c r="BT755" s="34"/>
    </row>
    <row r="756" spans="1:72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71"/>
      <c r="BN756" s="71"/>
      <c r="BO756" s="77"/>
      <c r="BP756" s="38"/>
      <c r="BQ756" s="34"/>
      <c r="BR756" s="51"/>
      <c r="BS756" s="72"/>
      <c r="BT756" s="34"/>
    </row>
    <row r="757" spans="1:72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71"/>
      <c r="BN757" s="71"/>
      <c r="BO757" s="77"/>
      <c r="BP757" s="38"/>
      <c r="BQ757" s="34"/>
      <c r="BR757" s="51"/>
      <c r="BS757" s="72"/>
      <c r="BT757" s="34"/>
    </row>
    <row r="758" spans="1:72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71"/>
      <c r="BN758" s="71"/>
      <c r="BO758" s="77"/>
      <c r="BP758" s="38"/>
      <c r="BQ758" s="34"/>
      <c r="BR758" s="51"/>
      <c r="BS758" s="72"/>
      <c r="BT758" s="34"/>
    </row>
    <row r="759" spans="1:72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71"/>
      <c r="BN759" s="71"/>
      <c r="BO759" s="77"/>
      <c r="BP759" s="38"/>
      <c r="BQ759" s="34"/>
      <c r="BR759" s="51"/>
      <c r="BS759" s="72"/>
      <c r="BT759" s="34"/>
    </row>
    <row r="760" spans="1:72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71"/>
      <c r="BN760" s="71"/>
      <c r="BO760" s="77"/>
      <c r="BP760" s="38"/>
      <c r="BQ760" s="34"/>
      <c r="BR760" s="51"/>
      <c r="BS760" s="72"/>
      <c r="BT760" s="34"/>
    </row>
    <row r="761" spans="1:72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71"/>
      <c r="BN761" s="71"/>
      <c r="BO761" s="77"/>
      <c r="BP761" s="38"/>
      <c r="BQ761" s="34"/>
      <c r="BR761" s="51"/>
      <c r="BS761" s="72"/>
      <c r="BT761" s="34"/>
    </row>
    <row r="762" spans="1:72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71"/>
      <c r="BN762" s="71"/>
      <c r="BO762" s="77"/>
      <c r="BP762" s="38"/>
      <c r="BQ762" s="34"/>
      <c r="BR762" s="51"/>
      <c r="BS762" s="72"/>
      <c r="BT762" s="34"/>
    </row>
    <row r="763" spans="1:72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71"/>
      <c r="BN763" s="71"/>
      <c r="BO763" s="77"/>
      <c r="BP763" s="38"/>
      <c r="BQ763" s="34"/>
      <c r="BR763" s="51"/>
      <c r="BS763" s="72"/>
      <c r="BT763" s="34"/>
    </row>
    <row r="764" spans="1:72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71"/>
      <c r="BN764" s="71"/>
      <c r="BO764" s="77"/>
      <c r="BP764" s="38"/>
      <c r="BQ764" s="34"/>
      <c r="BR764" s="51"/>
      <c r="BS764" s="72"/>
      <c r="BT764" s="34"/>
    </row>
    <row r="765" spans="1:72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71"/>
      <c r="BN765" s="71"/>
      <c r="BO765" s="77"/>
      <c r="BP765" s="38"/>
      <c r="BQ765" s="34"/>
      <c r="BR765" s="51"/>
      <c r="BS765" s="72"/>
      <c r="BT765" s="34"/>
    </row>
    <row r="766" spans="1:72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71"/>
      <c r="BN766" s="71"/>
      <c r="BO766" s="77"/>
      <c r="BP766" s="38"/>
      <c r="BQ766" s="34"/>
      <c r="BR766" s="51"/>
      <c r="BS766" s="72"/>
      <c r="BT766" s="34"/>
    </row>
    <row r="767" spans="1:72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71"/>
      <c r="BN767" s="71"/>
      <c r="BO767" s="77"/>
      <c r="BP767" s="38"/>
      <c r="BQ767" s="34"/>
      <c r="BR767" s="51"/>
      <c r="BS767" s="72"/>
      <c r="BT767" s="34"/>
    </row>
    <row r="768" spans="1:72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71"/>
      <c r="BN768" s="71"/>
      <c r="BO768" s="77"/>
      <c r="BP768" s="38"/>
      <c r="BQ768" s="34"/>
      <c r="BR768" s="51"/>
      <c r="BS768" s="72"/>
      <c r="BT768" s="34"/>
    </row>
    <row r="769" spans="1:72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71"/>
      <c r="BN769" s="71"/>
      <c r="BO769" s="77"/>
      <c r="BP769" s="38"/>
      <c r="BQ769" s="34"/>
      <c r="BR769" s="51"/>
      <c r="BS769" s="72"/>
      <c r="BT769" s="34"/>
    </row>
    <row r="770" spans="1:72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71"/>
      <c r="BN770" s="71"/>
      <c r="BO770" s="77"/>
      <c r="BP770" s="38"/>
      <c r="BQ770" s="34"/>
      <c r="BR770" s="51"/>
      <c r="BS770" s="72"/>
      <c r="BT770" s="34"/>
    </row>
    <row r="771" spans="1:72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71"/>
      <c r="BN771" s="71"/>
      <c r="BO771" s="77"/>
      <c r="BP771" s="38"/>
      <c r="BQ771" s="34"/>
      <c r="BR771" s="51"/>
      <c r="BS771" s="72"/>
      <c r="BT771" s="34"/>
    </row>
    <row r="772" spans="1:72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71"/>
      <c r="BN772" s="71"/>
      <c r="BO772" s="77"/>
      <c r="BP772" s="38"/>
      <c r="BQ772" s="34"/>
      <c r="BR772" s="51"/>
      <c r="BS772" s="72"/>
      <c r="BT772" s="34"/>
    </row>
    <row r="773" spans="1:72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71"/>
      <c r="BN773" s="71"/>
      <c r="BO773" s="77"/>
      <c r="BP773" s="38"/>
      <c r="BQ773" s="34"/>
      <c r="BR773" s="51"/>
      <c r="BS773" s="72"/>
      <c r="BT773" s="34"/>
    </row>
    <row r="774" spans="1:72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71"/>
      <c r="BN774" s="71"/>
      <c r="BO774" s="77"/>
      <c r="BP774" s="38"/>
      <c r="BQ774" s="34"/>
      <c r="BR774" s="51"/>
      <c r="BS774" s="72"/>
      <c r="BT774" s="34"/>
    </row>
    <row r="775" spans="1:72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71"/>
      <c r="BN775" s="71"/>
      <c r="BO775" s="77"/>
      <c r="BP775" s="38"/>
      <c r="BQ775" s="34"/>
      <c r="BR775" s="51"/>
      <c r="BS775" s="72"/>
      <c r="BT775" s="34"/>
    </row>
    <row r="776" spans="1:72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71"/>
      <c r="BN776" s="71"/>
      <c r="BO776" s="77"/>
      <c r="BP776" s="38"/>
      <c r="BQ776" s="34"/>
      <c r="BR776" s="51"/>
      <c r="BS776" s="72"/>
      <c r="BT776" s="34"/>
    </row>
    <row r="777" spans="1:72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71"/>
      <c r="BN777" s="71"/>
      <c r="BO777" s="77"/>
      <c r="BP777" s="38"/>
      <c r="BQ777" s="34"/>
      <c r="BR777" s="51"/>
      <c r="BS777" s="72"/>
      <c r="BT777" s="34"/>
    </row>
    <row r="778" spans="1:72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71"/>
      <c r="BN778" s="71"/>
      <c r="BO778" s="77"/>
      <c r="BP778" s="38"/>
      <c r="BQ778" s="34"/>
      <c r="BR778" s="51"/>
      <c r="BS778" s="72"/>
      <c r="BT778" s="34"/>
    </row>
    <row r="779" spans="1:72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71"/>
      <c r="BN779" s="71"/>
      <c r="BO779" s="77"/>
      <c r="BP779" s="38"/>
      <c r="BQ779" s="34"/>
      <c r="BR779" s="51"/>
      <c r="BS779" s="72"/>
      <c r="BT779" s="34"/>
    </row>
    <row r="780" spans="1:72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71"/>
      <c r="BN780" s="71"/>
      <c r="BO780" s="77"/>
      <c r="BP780" s="38"/>
      <c r="BQ780" s="34"/>
      <c r="BR780" s="51"/>
      <c r="BS780" s="72"/>
      <c r="BT780" s="34"/>
    </row>
    <row r="781" spans="1:72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71"/>
      <c r="BN781" s="71"/>
      <c r="BO781" s="77"/>
      <c r="BP781" s="38"/>
      <c r="BQ781" s="34"/>
      <c r="BR781" s="51"/>
      <c r="BS781" s="72"/>
      <c r="BT781" s="34"/>
    </row>
    <row r="782" spans="1:72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71"/>
      <c r="BN782" s="71"/>
      <c r="BO782" s="77"/>
      <c r="BP782" s="38"/>
      <c r="BQ782" s="34"/>
      <c r="BR782" s="51"/>
      <c r="BS782" s="72"/>
      <c r="BT782" s="34"/>
    </row>
    <row r="783" spans="1:72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71"/>
      <c r="BN783" s="71"/>
      <c r="BO783" s="77"/>
      <c r="BP783" s="38"/>
      <c r="BQ783" s="34"/>
      <c r="BR783" s="51"/>
      <c r="BS783" s="72"/>
      <c r="BT783" s="34"/>
    </row>
    <row r="784" spans="1:72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71"/>
      <c r="BN784" s="71"/>
      <c r="BO784" s="77"/>
      <c r="BP784" s="38"/>
      <c r="BQ784" s="34"/>
      <c r="BR784" s="51"/>
      <c r="BS784" s="72"/>
      <c r="BT784" s="34"/>
    </row>
    <row r="785" spans="1:72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71"/>
      <c r="BN785" s="71"/>
      <c r="BO785" s="77"/>
      <c r="BP785" s="38"/>
      <c r="BQ785" s="34"/>
      <c r="BR785" s="51"/>
      <c r="BS785" s="72"/>
      <c r="BT785" s="34"/>
    </row>
    <row r="786" spans="1:72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71"/>
      <c r="BN786" s="71"/>
      <c r="BO786" s="77"/>
      <c r="BP786" s="38"/>
      <c r="BQ786" s="34"/>
      <c r="BR786" s="51"/>
      <c r="BS786" s="72"/>
      <c r="BT786" s="34"/>
    </row>
    <row r="787" spans="1:72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71"/>
      <c r="BN787" s="71"/>
      <c r="BO787" s="77"/>
      <c r="BP787" s="38"/>
      <c r="BQ787" s="34"/>
      <c r="BR787" s="51"/>
      <c r="BS787" s="72"/>
      <c r="BT787" s="34"/>
    </row>
    <row r="788" spans="1:72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71"/>
      <c r="BN788" s="71"/>
      <c r="BO788" s="77"/>
      <c r="BP788" s="38"/>
      <c r="BQ788" s="34"/>
      <c r="BR788" s="51"/>
      <c r="BS788" s="72"/>
      <c r="BT788" s="34"/>
    </row>
    <row r="789" spans="1:72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71"/>
      <c r="BN789" s="71"/>
      <c r="BO789" s="77"/>
      <c r="BP789" s="38"/>
      <c r="BQ789" s="34"/>
      <c r="BR789" s="51"/>
      <c r="BS789" s="72"/>
      <c r="BT789" s="34"/>
    </row>
    <row r="790" spans="1:72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71"/>
      <c r="BN790" s="71"/>
      <c r="BO790" s="77"/>
      <c r="BP790" s="38"/>
      <c r="BQ790" s="34"/>
      <c r="BR790" s="51"/>
      <c r="BS790" s="72"/>
      <c r="BT790" s="34"/>
    </row>
    <row r="791" spans="1:72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71"/>
      <c r="BN791" s="71"/>
      <c r="BO791" s="77"/>
      <c r="BP791" s="38"/>
      <c r="BQ791" s="34"/>
      <c r="BR791" s="51"/>
      <c r="BS791" s="72"/>
      <c r="BT791" s="34"/>
    </row>
    <row r="792" spans="1:72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71"/>
      <c r="BN792" s="71"/>
      <c r="BO792" s="77"/>
      <c r="BP792" s="38"/>
      <c r="BQ792" s="34"/>
      <c r="BR792" s="51"/>
      <c r="BS792" s="72"/>
      <c r="BT792" s="34"/>
    </row>
    <row r="793" spans="1:72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71"/>
      <c r="BN793" s="71"/>
      <c r="BO793" s="77"/>
      <c r="BP793" s="38"/>
      <c r="BQ793" s="34"/>
      <c r="BR793" s="51"/>
      <c r="BS793" s="72"/>
      <c r="BT793" s="34"/>
    </row>
    <row r="794" spans="1:72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71"/>
      <c r="BN794" s="71"/>
      <c r="BO794" s="77"/>
      <c r="BP794" s="38"/>
      <c r="BQ794" s="34"/>
      <c r="BR794" s="51"/>
      <c r="BS794" s="72"/>
      <c r="BT794" s="34"/>
    </row>
    <row r="795" spans="1:72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71"/>
      <c r="BN795" s="71"/>
      <c r="BO795" s="77"/>
      <c r="BP795" s="38"/>
      <c r="BQ795" s="34"/>
      <c r="BR795" s="51"/>
      <c r="BS795" s="72"/>
      <c r="BT795" s="34"/>
    </row>
    <row r="796" spans="1:72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71"/>
      <c r="BN796" s="71"/>
      <c r="BO796" s="77"/>
      <c r="BP796" s="38"/>
      <c r="BQ796" s="34"/>
      <c r="BR796" s="51"/>
      <c r="BS796" s="72"/>
      <c r="BT796" s="34"/>
    </row>
    <row r="797" spans="1:72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71"/>
      <c r="BN797" s="71"/>
      <c r="BO797" s="77"/>
      <c r="BP797" s="38"/>
      <c r="BQ797" s="34"/>
      <c r="BR797" s="51"/>
      <c r="BS797" s="72"/>
      <c r="BT797" s="34"/>
    </row>
    <row r="798" spans="1:72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71"/>
      <c r="BN798" s="71"/>
      <c r="BO798" s="77"/>
      <c r="BP798" s="38"/>
      <c r="BQ798" s="34"/>
      <c r="BR798" s="51"/>
      <c r="BS798" s="72"/>
      <c r="BT798" s="34"/>
    </row>
    <row r="799" spans="1:72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71"/>
      <c r="BN799" s="71"/>
      <c r="BO799" s="77"/>
      <c r="BP799" s="38"/>
      <c r="BQ799" s="34"/>
      <c r="BR799" s="51"/>
      <c r="BS799" s="72"/>
      <c r="BT799" s="34"/>
    </row>
    <row r="800" spans="1:72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71"/>
      <c r="BN800" s="71"/>
      <c r="BO800" s="77"/>
      <c r="BP800" s="38"/>
      <c r="BQ800" s="34"/>
      <c r="BR800" s="51"/>
      <c r="BS800" s="72"/>
      <c r="BT800" s="34"/>
    </row>
    <row r="801" spans="1:72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71"/>
      <c r="BN801" s="71"/>
      <c r="BO801" s="77"/>
      <c r="BP801" s="38"/>
      <c r="BQ801" s="34"/>
      <c r="BR801" s="51"/>
      <c r="BS801" s="72"/>
      <c r="BT801" s="34"/>
    </row>
    <row r="802" spans="1:72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71"/>
      <c r="BN802" s="71"/>
      <c r="BO802" s="77"/>
      <c r="BP802" s="38"/>
      <c r="BQ802" s="34"/>
      <c r="BR802" s="51"/>
      <c r="BS802" s="72"/>
      <c r="BT802" s="34"/>
    </row>
    <row r="803" spans="1:72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71"/>
      <c r="BN803" s="71"/>
      <c r="BO803" s="77"/>
      <c r="BP803" s="38"/>
      <c r="BQ803" s="34"/>
      <c r="BR803" s="51"/>
      <c r="BS803" s="72"/>
      <c r="BT803" s="34"/>
    </row>
    <row r="804" spans="1:72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71"/>
      <c r="BN804" s="71"/>
      <c r="BO804" s="77"/>
      <c r="BP804" s="38"/>
      <c r="BQ804" s="34"/>
      <c r="BR804" s="51"/>
      <c r="BS804" s="72"/>
      <c r="BT804" s="34"/>
    </row>
    <row r="805" spans="1:72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71"/>
      <c r="BN805" s="71"/>
      <c r="BO805" s="77"/>
      <c r="BP805" s="38"/>
      <c r="BQ805" s="34"/>
      <c r="BR805" s="51"/>
      <c r="BS805" s="72"/>
      <c r="BT805" s="34"/>
    </row>
    <row r="806" spans="1:72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71"/>
      <c r="BN806" s="71"/>
      <c r="BO806" s="77"/>
      <c r="BP806" s="38"/>
      <c r="BQ806" s="34"/>
      <c r="BR806" s="51"/>
      <c r="BS806" s="72"/>
      <c r="BT806" s="34"/>
    </row>
    <row r="807" spans="1:72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71"/>
      <c r="BN807" s="71"/>
      <c r="BO807" s="77"/>
      <c r="BP807" s="38"/>
      <c r="BQ807" s="34"/>
      <c r="BR807" s="51"/>
      <c r="BS807" s="72"/>
      <c r="BT807" s="34"/>
    </row>
    <row r="808" spans="1:72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71"/>
      <c r="BN808" s="71"/>
      <c r="BO808" s="77"/>
      <c r="BP808" s="38"/>
      <c r="BQ808" s="34"/>
      <c r="BR808" s="51"/>
      <c r="BS808" s="72"/>
      <c r="BT808" s="34"/>
    </row>
    <row r="809" spans="1:72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71"/>
      <c r="BN809" s="71"/>
      <c r="BO809" s="77"/>
      <c r="BP809" s="38"/>
      <c r="BQ809" s="34"/>
      <c r="BR809" s="51"/>
      <c r="BS809" s="72"/>
      <c r="BT809" s="34"/>
    </row>
    <row r="810" spans="1:72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71"/>
      <c r="BN810" s="71"/>
      <c r="BO810" s="77"/>
      <c r="BP810" s="38"/>
      <c r="BQ810" s="34"/>
      <c r="BR810" s="51"/>
      <c r="BS810" s="72"/>
      <c r="BT810" s="34"/>
    </row>
    <row r="811" spans="1:72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71"/>
      <c r="BN811" s="71"/>
      <c r="BO811" s="77"/>
      <c r="BP811" s="38"/>
      <c r="BQ811" s="34"/>
      <c r="BR811" s="51"/>
      <c r="BS811" s="72"/>
      <c r="BT811" s="34"/>
    </row>
    <row r="812" spans="1:72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71"/>
      <c r="BN812" s="71"/>
      <c r="BO812" s="77"/>
      <c r="BP812" s="38"/>
      <c r="BQ812" s="34"/>
      <c r="BR812" s="51"/>
      <c r="BS812" s="72"/>
      <c r="BT812" s="34"/>
    </row>
    <row r="813" spans="1:72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71"/>
      <c r="BN813" s="71"/>
      <c r="BO813" s="77"/>
      <c r="BP813" s="38"/>
      <c r="BQ813" s="34"/>
      <c r="BR813" s="51"/>
      <c r="BS813" s="72"/>
      <c r="BT813" s="34"/>
    </row>
    <row r="814" spans="1:72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71"/>
      <c r="BN814" s="71"/>
      <c r="BO814" s="77"/>
      <c r="BP814" s="38"/>
      <c r="BQ814" s="34"/>
      <c r="BR814" s="51"/>
      <c r="BS814" s="72"/>
      <c r="BT814" s="34"/>
    </row>
    <row r="815" spans="1:72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71"/>
      <c r="BN815" s="71"/>
      <c r="BO815" s="77"/>
      <c r="BP815" s="38"/>
      <c r="BQ815" s="34"/>
      <c r="BR815" s="51"/>
      <c r="BS815" s="72"/>
      <c r="BT815" s="34"/>
    </row>
    <row r="816" spans="1:72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71"/>
      <c r="BN816" s="71"/>
      <c r="BO816" s="77"/>
      <c r="BP816" s="38"/>
      <c r="BQ816" s="34"/>
      <c r="BR816" s="51"/>
      <c r="BS816" s="72"/>
      <c r="BT816" s="34"/>
    </row>
    <row r="817" spans="1:72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71"/>
      <c r="BN817" s="71"/>
      <c r="BO817" s="77"/>
      <c r="BP817" s="38"/>
      <c r="BQ817" s="34"/>
      <c r="BR817" s="51"/>
      <c r="BS817" s="72"/>
      <c r="BT817" s="34"/>
    </row>
    <row r="818" spans="1:72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71"/>
      <c r="BN818" s="71"/>
      <c r="BO818" s="77"/>
      <c r="BP818" s="38"/>
      <c r="BQ818" s="34"/>
      <c r="BR818" s="51"/>
      <c r="BS818" s="72"/>
      <c r="BT818" s="34"/>
    </row>
    <row r="819" spans="1:72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71"/>
      <c r="BN819" s="71"/>
      <c r="BO819" s="77"/>
      <c r="BP819" s="38"/>
      <c r="BQ819" s="34"/>
      <c r="BR819" s="51"/>
      <c r="BS819" s="72"/>
      <c r="BT819" s="34"/>
    </row>
    <row r="820" spans="1:72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71"/>
      <c r="BN820" s="71"/>
      <c r="BO820" s="77"/>
      <c r="BP820" s="38"/>
      <c r="BQ820" s="34"/>
      <c r="BR820" s="51"/>
      <c r="BS820" s="72"/>
      <c r="BT820" s="34"/>
    </row>
    <row r="821" spans="1:72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71"/>
      <c r="BN821" s="71"/>
      <c r="BO821" s="77"/>
      <c r="BP821" s="38"/>
      <c r="BQ821" s="34"/>
      <c r="BR821" s="51"/>
      <c r="BS821" s="72"/>
      <c r="BT821" s="34"/>
    </row>
    <row r="822" spans="1:72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71"/>
      <c r="BN822" s="71"/>
      <c r="BO822" s="77"/>
      <c r="BP822" s="38"/>
      <c r="BQ822" s="34"/>
      <c r="BR822" s="51"/>
      <c r="BS822" s="72"/>
      <c r="BT822" s="34"/>
    </row>
    <row r="823" spans="1:72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71"/>
      <c r="BN823" s="71"/>
      <c r="BO823" s="77"/>
      <c r="BP823" s="38"/>
      <c r="BQ823" s="34"/>
      <c r="BR823" s="51"/>
      <c r="BS823" s="72"/>
      <c r="BT823" s="34"/>
    </row>
    <row r="824" spans="1:72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71"/>
      <c r="BN824" s="71"/>
      <c r="BO824" s="77"/>
      <c r="BP824" s="38"/>
      <c r="BQ824" s="34"/>
      <c r="BR824" s="51"/>
      <c r="BS824" s="72"/>
      <c r="BT824" s="34"/>
    </row>
    <row r="825" spans="1:72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71"/>
      <c r="BN825" s="71"/>
      <c r="BO825" s="77"/>
      <c r="BP825" s="38"/>
      <c r="BQ825" s="34"/>
      <c r="BR825" s="51"/>
      <c r="BS825" s="72"/>
      <c r="BT825" s="34"/>
    </row>
    <row r="826" spans="1:72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71"/>
      <c r="BN826" s="71"/>
      <c r="BO826" s="77"/>
      <c r="BP826" s="38"/>
      <c r="BQ826" s="34"/>
      <c r="BR826" s="51"/>
      <c r="BS826" s="72"/>
      <c r="BT826" s="34"/>
    </row>
    <row r="827" spans="1:72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71"/>
      <c r="BN827" s="71"/>
      <c r="BO827" s="77"/>
      <c r="BP827" s="38"/>
      <c r="BQ827" s="34"/>
      <c r="BR827" s="51"/>
      <c r="BS827" s="72"/>
      <c r="BT827" s="34"/>
    </row>
    <row r="828" spans="1:72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71"/>
      <c r="BN828" s="71"/>
      <c r="BO828" s="77"/>
      <c r="BP828" s="38"/>
      <c r="BQ828" s="34"/>
      <c r="BR828" s="51"/>
      <c r="BS828" s="72"/>
      <c r="BT828" s="34"/>
    </row>
    <row r="829" spans="1:72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71"/>
      <c r="BN829" s="71"/>
      <c r="BO829" s="77"/>
      <c r="BP829" s="38"/>
      <c r="BQ829" s="34"/>
      <c r="BR829" s="51"/>
      <c r="BS829" s="72"/>
      <c r="BT829" s="34"/>
    </row>
    <row r="830" spans="1:72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71"/>
      <c r="BN830" s="71"/>
      <c r="BO830" s="77"/>
      <c r="BP830" s="38"/>
      <c r="BQ830" s="34"/>
      <c r="BR830" s="51"/>
      <c r="BS830" s="72"/>
      <c r="BT830" s="34"/>
    </row>
    <row r="831" spans="1:72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71"/>
      <c r="BN831" s="71"/>
      <c r="BO831" s="77"/>
      <c r="BP831" s="38"/>
      <c r="BQ831" s="34"/>
      <c r="BR831" s="51"/>
      <c r="BS831" s="72"/>
      <c r="BT831" s="34"/>
    </row>
    <row r="832" spans="1:72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71"/>
      <c r="BN832" s="71"/>
      <c r="BO832" s="77"/>
      <c r="BP832" s="38"/>
      <c r="BQ832" s="34"/>
      <c r="BR832" s="51"/>
      <c r="BS832" s="72"/>
      <c r="BT832" s="34"/>
    </row>
    <row r="833" spans="1:72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71"/>
      <c r="BN833" s="71"/>
      <c r="BO833" s="77"/>
      <c r="BP833" s="38"/>
      <c r="BQ833" s="34"/>
      <c r="BR833" s="51"/>
      <c r="BS833" s="72"/>
      <c r="BT833" s="34"/>
    </row>
    <row r="834" spans="1:72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71"/>
      <c r="BN834" s="71"/>
      <c r="BO834" s="77"/>
      <c r="BP834" s="38"/>
      <c r="BQ834" s="34"/>
      <c r="BR834" s="51"/>
      <c r="BS834" s="72"/>
      <c r="BT834" s="34"/>
    </row>
    <row r="835" spans="1:72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71"/>
      <c r="BN835" s="71"/>
      <c r="BO835" s="77"/>
      <c r="BP835" s="38"/>
      <c r="BQ835" s="34"/>
      <c r="BR835" s="51"/>
      <c r="BS835" s="72"/>
      <c r="BT835" s="34"/>
    </row>
    <row r="836" spans="1:72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71"/>
      <c r="BN836" s="71"/>
      <c r="BO836" s="77"/>
      <c r="BP836" s="38"/>
      <c r="BQ836" s="34"/>
      <c r="BR836" s="51"/>
      <c r="BS836" s="72"/>
      <c r="BT836" s="34"/>
    </row>
    <row r="837" spans="1:72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71"/>
      <c r="BN837" s="71"/>
      <c r="BO837" s="77"/>
      <c r="BP837" s="38"/>
      <c r="BQ837" s="34"/>
      <c r="BR837" s="51"/>
      <c r="BS837" s="72"/>
      <c r="BT837" s="34"/>
    </row>
    <row r="838" spans="1:72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71"/>
      <c r="BN838" s="71"/>
      <c r="BO838" s="77"/>
      <c r="BP838" s="38"/>
      <c r="BQ838" s="34"/>
      <c r="BR838" s="51"/>
      <c r="BS838" s="72"/>
      <c r="BT838" s="34"/>
    </row>
    <row r="839" spans="1:72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71"/>
      <c r="BN839" s="71"/>
      <c r="BO839" s="77"/>
      <c r="BP839" s="38"/>
      <c r="BQ839" s="34"/>
      <c r="BR839" s="51"/>
      <c r="BS839" s="72"/>
      <c r="BT839" s="34"/>
    </row>
    <row r="840" spans="1:72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71"/>
      <c r="BN840" s="71"/>
      <c r="BO840" s="77"/>
      <c r="BP840" s="38"/>
      <c r="BQ840" s="34"/>
      <c r="BR840" s="51"/>
      <c r="BS840" s="72"/>
      <c r="BT840" s="34"/>
    </row>
    <row r="841" spans="1:72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71"/>
      <c r="BN841" s="71"/>
      <c r="BO841" s="77"/>
      <c r="BP841" s="38"/>
      <c r="BQ841" s="34"/>
      <c r="BR841" s="51"/>
      <c r="BS841" s="72"/>
      <c r="BT841" s="34"/>
    </row>
    <row r="842" spans="1:72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71"/>
      <c r="BN842" s="71"/>
      <c r="BO842" s="77"/>
      <c r="BP842" s="38"/>
      <c r="BQ842" s="34"/>
      <c r="BR842" s="51"/>
      <c r="BS842" s="72"/>
      <c r="BT842" s="34"/>
    </row>
    <row r="843" spans="1:72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71"/>
      <c r="BN843" s="71"/>
      <c r="BO843" s="77"/>
      <c r="BP843" s="38"/>
      <c r="BQ843" s="34"/>
      <c r="BR843" s="51"/>
      <c r="BS843" s="72"/>
      <c r="BT843" s="34"/>
    </row>
    <row r="844" spans="1:72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71"/>
      <c r="BN844" s="71"/>
      <c r="BO844" s="77"/>
      <c r="BP844" s="38"/>
      <c r="BQ844" s="34"/>
      <c r="BR844" s="51"/>
      <c r="BS844" s="72"/>
      <c r="BT844" s="34"/>
    </row>
    <row r="845" spans="1:72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71"/>
      <c r="BN845" s="71"/>
      <c r="BO845" s="77"/>
      <c r="BP845" s="38"/>
      <c r="BQ845" s="34"/>
      <c r="BR845" s="51"/>
      <c r="BS845" s="72"/>
      <c r="BT845" s="34"/>
    </row>
    <row r="846" spans="1:72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71"/>
      <c r="BN846" s="71"/>
      <c r="BO846" s="77"/>
      <c r="BP846" s="38"/>
      <c r="BQ846" s="34"/>
      <c r="BR846" s="51"/>
      <c r="BS846" s="72"/>
      <c r="BT846" s="34"/>
    </row>
    <row r="847" spans="1:72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71"/>
      <c r="BN847" s="71"/>
      <c r="BO847" s="77"/>
      <c r="BP847" s="38"/>
      <c r="BQ847" s="34"/>
      <c r="BR847" s="51"/>
      <c r="BS847" s="72"/>
      <c r="BT847" s="34"/>
    </row>
    <row r="848" spans="1:72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71"/>
      <c r="BN848" s="71"/>
      <c r="BO848" s="77"/>
      <c r="BP848" s="38"/>
      <c r="BQ848" s="34"/>
      <c r="BR848" s="51"/>
      <c r="BS848" s="72"/>
      <c r="BT848" s="34"/>
    </row>
    <row r="849" spans="1:72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71"/>
      <c r="BN849" s="71"/>
      <c r="BO849" s="77"/>
      <c r="BP849" s="38"/>
      <c r="BQ849" s="34"/>
      <c r="BR849" s="51"/>
      <c r="BS849" s="72"/>
      <c r="BT849" s="34"/>
    </row>
    <row r="850" spans="1:72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71"/>
      <c r="BN850" s="71"/>
      <c r="BO850" s="77"/>
      <c r="BP850" s="38"/>
      <c r="BQ850" s="34"/>
      <c r="BR850" s="51"/>
      <c r="BS850" s="72"/>
      <c r="BT850" s="34"/>
    </row>
    <row r="851" spans="1:72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71"/>
      <c r="BN851" s="71"/>
      <c r="BO851" s="77"/>
      <c r="BP851" s="38"/>
      <c r="BQ851" s="34"/>
      <c r="BR851" s="51"/>
      <c r="BS851" s="72"/>
      <c r="BT851" s="34"/>
    </row>
    <row r="852" spans="1:72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71"/>
      <c r="BN852" s="71"/>
      <c r="BO852" s="77"/>
      <c r="BP852" s="38"/>
      <c r="BQ852" s="34"/>
      <c r="BR852" s="51"/>
      <c r="BS852" s="72"/>
      <c r="BT852" s="34"/>
    </row>
    <row r="853" spans="1:72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71"/>
      <c r="BN853" s="71"/>
      <c r="BO853" s="77"/>
      <c r="BP853" s="38"/>
      <c r="BQ853" s="34"/>
      <c r="BR853" s="51"/>
      <c r="BS853" s="72"/>
      <c r="BT853" s="34"/>
    </row>
    <row r="854" spans="1:72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71"/>
      <c r="BN854" s="71"/>
      <c r="BO854" s="77"/>
      <c r="BP854" s="38"/>
      <c r="BQ854" s="34"/>
      <c r="BR854" s="51"/>
      <c r="BS854" s="72"/>
      <c r="BT854" s="34"/>
    </row>
    <row r="855" spans="1:72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71"/>
      <c r="BN855" s="71"/>
      <c r="BO855" s="77"/>
      <c r="BP855" s="38"/>
      <c r="BQ855" s="34"/>
      <c r="BR855" s="51"/>
      <c r="BS855" s="72"/>
      <c r="BT855" s="34"/>
    </row>
    <row r="856" spans="1:72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71"/>
      <c r="BN856" s="71"/>
      <c r="BO856" s="77"/>
      <c r="BP856" s="38"/>
      <c r="BQ856" s="34"/>
      <c r="BR856" s="51"/>
      <c r="BS856" s="72"/>
      <c r="BT856" s="34"/>
    </row>
    <row r="857" spans="1:72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71"/>
      <c r="BN857" s="71"/>
      <c r="BO857" s="77"/>
      <c r="BP857" s="38"/>
      <c r="BQ857" s="34"/>
      <c r="BR857" s="51"/>
      <c r="BS857" s="72"/>
      <c r="BT857" s="34"/>
    </row>
    <row r="858" spans="1:72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71"/>
      <c r="BN858" s="71"/>
      <c r="BO858" s="77"/>
      <c r="BP858" s="38"/>
      <c r="BQ858" s="34"/>
      <c r="BR858" s="51"/>
      <c r="BS858" s="72"/>
      <c r="BT858" s="34"/>
    </row>
    <row r="859" spans="1:72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71"/>
      <c r="BN859" s="71"/>
      <c r="BO859" s="77"/>
      <c r="BP859" s="38"/>
      <c r="BQ859" s="34"/>
      <c r="BR859" s="51"/>
      <c r="BS859" s="72"/>
      <c r="BT859" s="34"/>
    </row>
    <row r="860" spans="1:72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71"/>
      <c r="BN860" s="71"/>
      <c r="BO860" s="77"/>
      <c r="BP860" s="38"/>
      <c r="BQ860" s="34"/>
      <c r="BR860" s="51"/>
      <c r="BS860" s="72"/>
      <c r="BT860" s="34"/>
    </row>
    <row r="861" spans="1:72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71"/>
      <c r="BN861" s="71"/>
      <c r="BO861" s="77"/>
      <c r="BP861" s="38"/>
      <c r="BQ861" s="34"/>
      <c r="BR861" s="51"/>
      <c r="BS861" s="72"/>
      <c r="BT861" s="34"/>
    </row>
    <row r="862" spans="1:72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71"/>
      <c r="BN862" s="71"/>
      <c r="BO862" s="77"/>
      <c r="BP862" s="38"/>
      <c r="BQ862" s="34"/>
      <c r="BR862" s="51"/>
      <c r="BS862" s="72"/>
      <c r="BT862" s="34"/>
    </row>
    <row r="863" spans="1:72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71"/>
      <c r="BN863" s="71"/>
      <c r="BO863" s="77"/>
      <c r="BP863" s="38"/>
      <c r="BQ863" s="34"/>
      <c r="BR863" s="51"/>
      <c r="BS863" s="72"/>
      <c r="BT863" s="34"/>
    </row>
    <row r="864" spans="1:72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71"/>
      <c r="BN864" s="71"/>
      <c r="BO864" s="77"/>
      <c r="BP864" s="38"/>
      <c r="BQ864" s="34"/>
      <c r="BR864" s="51"/>
      <c r="BS864" s="72"/>
      <c r="BT864" s="34"/>
    </row>
    <row r="865" spans="1:72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71"/>
      <c r="BN865" s="71"/>
      <c r="BO865" s="77"/>
      <c r="BP865" s="38"/>
      <c r="BQ865" s="34"/>
      <c r="BR865" s="51"/>
      <c r="BS865" s="72"/>
      <c r="BT865" s="34"/>
    </row>
    <row r="866" spans="1:72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71"/>
      <c r="BN866" s="71"/>
      <c r="BO866" s="77"/>
      <c r="BP866" s="38"/>
      <c r="BQ866" s="34"/>
      <c r="BR866" s="51"/>
      <c r="BS866" s="72"/>
      <c r="BT866" s="34"/>
    </row>
    <row r="867" spans="1:72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71"/>
      <c r="BN867" s="71"/>
      <c r="BO867" s="77"/>
      <c r="BP867" s="38"/>
      <c r="BQ867" s="34"/>
      <c r="BR867" s="51"/>
      <c r="BS867" s="72"/>
      <c r="BT867" s="34"/>
    </row>
    <row r="868" spans="1:72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71"/>
      <c r="BN868" s="71"/>
      <c r="BO868" s="77"/>
      <c r="BP868" s="38"/>
      <c r="BQ868" s="34"/>
      <c r="BR868" s="51"/>
      <c r="BS868" s="72"/>
      <c r="BT868" s="34"/>
    </row>
    <row r="869" spans="1:72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71"/>
      <c r="BN869" s="71"/>
      <c r="BO869" s="77"/>
      <c r="BP869" s="38"/>
      <c r="BQ869" s="34"/>
      <c r="BR869" s="51"/>
      <c r="BS869" s="72"/>
      <c r="BT869" s="34"/>
    </row>
    <row r="870" spans="1:72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71"/>
      <c r="BN870" s="71"/>
      <c r="BO870" s="77"/>
      <c r="BP870" s="38"/>
      <c r="BQ870" s="34"/>
      <c r="BR870" s="51"/>
      <c r="BS870" s="72"/>
      <c r="BT870" s="34"/>
    </row>
    <row r="871" spans="1:72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71"/>
      <c r="BN871" s="71"/>
      <c r="BO871" s="77"/>
      <c r="BP871" s="38"/>
      <c r="BQ871" s="34"/>
      <c r="BR871" s="51"/>
      <c r="BS871" s="72"/>
      <c r="BT871" s="34"/>
    </row>
    <row r="872" spans="1:72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71"/>
      <c r="BN872" s="71"/>
      <c r="BO872" s="77"/>
      <c r="BP872" s="38"/>
      <c r="BQ872" s="34"/>
      <c r="BR872" s="51"/>
      <c r="BS872" s="72"/>
      <c r="BT872" s="34"/>
    </row>
    <row r="873" spans="1:72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71"/>
      <c r="BN873" s="71"/>
      <c r="BO873" s="77"/>
      <c r="BP873" s="38"/>
      <c r="BQ873" s="34"/>
      <c r="BR873" s="51"/>
      <c r="BS873" s="72"/>
      <c r="BT873" s="34"/>
    </row>
    <row r="874" spans="1:72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71"/>
      <c r="BN874" s="71"/>
      <c r="BO874" s="77"/>
      <c r="BP874" s="38"/>
      <c r="BQ874" s="34"/>
      <c r="BR874" s="51"/>
      <c r="BS874" s="72"/>
      <c r="BT874" s="34"/>
    </row>
    <row r="875" spans="1:72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71"/>
      <c r="BN875" s="71"/>
      <c r="BO875" s="77"/>
      <c r="BP875" s="38"/>
      <c r="BQ875" s="34"/>
      <c r="BR875" s="51"/>
      <c r="BS875" s="72"/>
      <c r="BT875" s="34"/>
    </row>
    <row r="876" spans="1:72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71"/>
      <c r="BN876" s="71"/>
      <c r="BO876" s="77"/>
      <c r="BP876" s="38"/>
      <c r="BQ876" s="34"/>
      <c r="BR876" s="51"/>
      <c r="BS876" s="72"/>
      <c r="BT876" s="34"/>
    </row>
    <row r="877" spans="1:72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71"/>
      <c r="BN877" s="71"/>
      <c r="BO877" s="77"/>
      <c r="BP877" s="38"/>
      <c r="BQ877" s="34"/>
      <c r="BR877" s="51"/>
      <c r="BS877" s="72"/>
      <c r="BT877" s="34"/>
    </row>
    <row r="878" spans="1:72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71"/>
      <c r="BN878" s="71"/>
      <c r="BO878" s="77"/>
      <c r="BP878" s="38"/>
      <c r="BQ878" s="34"/>
      <c r="BR878" s="51"/>
      <c r="BS878" s="72"/>
      <c r="BT878" s="34"/>
    </row>
    <row r="879" spans="1:72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71"/>
      <c r="BN879" s="71"/>
      <c r="BO879" s="77"/>
      <c r="BP879" s="38"/>
      <c r="BQ879" s="34"/>
      <c r="BR879" s="51"/>
      <c r="BS879" s="72"/>
      <c r="BT879" s="34"/>
    </row>
    <row r="880" spans="1:72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71"/>
      <c r="BN880" s="71"/>
      <c r="BO880" s="77"/>
      <c r="BP880" s="38"/>
      <c r="BQ880" s="34"/>
      <c r="BR880" s="51"/>
      <c r="BS880" s="72"/>
      <c r="BT880" s="34"/>
    </row>
    <row r="881" spans="1:72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71"/>
      <c r="BN881" s="71"/>
      <c r="BO881" s="77"/>
      <c r="BP881" s="38"/>
      <c r="BQ881" s="34"/>
      <c r="BR881" s="51"/>
      <c r="BS881" s="72"/>
      <c r="BT881" s="34"/>
    </row>
    <row r="882" spans="1:72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71"/>
      <c r="BN882" s="71"/>
      <c r="BO882" s="77"/>
      <c r="BP882" s="38"/>
      <c r="BQ882" s="34"/>
      <c r="BR882" s="51"/>
      <c r="BS882" s="72"/>
      <c r="BT882" s="34"/>
    </row>
    <row r="883" spans="1:72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71"/>
      <c r="BN883" s="71"/>
      <c r="BO883" s="77"/>
      <c r="BP883" s="38"/>
      <c r="BQ883" s="34"/>
      <c r="BR883" s="51"/>
      <c r="BS883" s="72"/>
      <c r="BT883" s="34"/>
    </row>
    <row r="884" spans="1:72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71"/>
      <c r="BN884" s="71"/>
      <c r="BO884" s="77"/>
      <c r="BP884" s="38"/>
      <c r="BQ884" s="34"/>
      <c r="BR884" s="51"/>
      <c r="BS884" s="72"/>
      <c r="BT884" s="34"/>
    </row>
    <row r="885" spans="1:72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71"/>
      <c r="BN885" s="71"/>
      <c r="BO885" s="77"/>
      <c r="BP885" s="38"/>
      <c r="BQ885" s="34"/>
      <c r="BR885" s="51"/>
      <c r="BS885" s="72"/>
      <c r="BT885" s="34"/>
    </row>
    <row r="886" spans="1:72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71"/>
      <c r="BN886" s="71"/>
      <c r="BO886" s="77"/>
      <c r="BP886" s="38"/>
      <c r="BQ886" s="34"/>
      <c r="BR886" s="51"/>
      <c r="BS886" s="72"/>
      <c r="BT886" s="34"/>
    </row>
    <row r="887" spans="1:72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71"/>
      <c r="BN887" s="71"/>
      <c r="BO887" s="77"/>
      <c r="BP887" s="38"/>
      <c r="BQ887" s="34"/>
      <c r="BR887" s="51"/>
      <c r="BS887" s="72"/>
      <c r="BT887" s="34"/>
    </row>
    <row r="888" spans="1:72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71"/>
      <c r="BN888" s="71"/>
      <c r="BO888" s="77"/>
      <c r="BP888" s="38"/>
      <c r="BQ888" s="34"/>
      <c r="BR888" s="51"/>
      <c r="BS888" s="72"/>
      <c r="BT888" s="34"/>
    </row>
    <row r="889" spans="1:72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71"/>
      <c r="BN889" s="71"/>
      <c r="BO889" s="77"/>
      <c r="BP889" s="38"/>
      <c r="BQ889" s="34"/>
      <c r="BR889" s="51"/>
      <c r="BS889" s="72"/>
      <c r="BT889" s="34"/>
    </row>
    <row r="890" spans="1:72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71"/>
      <c r="BN890" s="71"/>
      <c r="BO890" s="77"/>
      <c r="BP890" s="38"/>
      <c r="BQ890" s="34"/>
      <c r="BR890" s="51"/>
      <c r="BS890" s="72"/>
      <c r="BT890" s="34"/>
    </row>
    <row r="891" spans="1:72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71"/>
      <c r="BN891" s="71"/>
      <c r="BO891" s="77"/>
      <c r="BP891" s="38"/>
      <c r="BQ891" s="34"/>
      <c r="BR891" s="51"/>
      <c r="BS891" s="72"/>
      <c r="BT891" s="34"/>
    </row>
    <row r="892" spans="1:72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71"/>
      <c r="BN892" s="71"/>
      <c r="BO892" s="77"/>
      <c r="BP892" s="38"/>
      <c r="BQ892" s="34"/>
      <c r="BR892" s="51"/>
      <c r="BS892" s="72"/>
      <c r="BT892" s="34"/>
    </row>
    <row r="893" spans="1:72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71"/>
      <c r="BN893" s="71"/>
      <c r="BO893" s="77"/>
      <c r="BP893" s="38"/>
      <c r="BQ893" s="34"/>
      <c r="BR893" s="51"/>
      <c r="BS893" s="72"/>
      <c r="BT893" s="34"/>
    </row>
    <row r="894" spans="1:72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71"/>
      <c r="BN894" s="71"/>
      <c r="BO894" s="77"/>
      <c r="BP894" s="38"/>
      <c r="BQ894" s="34"/>
      <c r="BR894" s="51"/>
      <c r="BS894" s="72"/>
      <c r="BT894" s="34"/>
    </row>
    <row r="895" spans="1:72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71"/>
      <c r="BN895" s="71"/>
      <c r="BO895" s="77"/>
      <c r="BP895" s="38"/>
      <c r="BQ895" s="34"/>
      <c r="BR895" s="51"/>
      <c r="BS895" s="72"/>
      <c r="BT895" s="34"/>
    </row>
    <row r="896" spans="1:72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71"/>
      <c r="BN896" s="71"/>
      <c r="BO896" s="77"/>
      <c r="BP896" s="38"/>
      <c r="BQ896" s="34"/>
      <c r="BR896" s="51"/>
      <c r="BS896" s="72"/>
      <c r="BT896" s="34"/>
    </row>
    <row r="897" spans="1:72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71"/>
      <c r="BN897" s="71"/>
      <c r="BO897" s="77"/>
      <c r="BP897" s="38"/>
      <c r="BQ897" s="34"/>
      <c r="BR897" s="51"/>
      <c r="BS897" s="72"/>
      <c r="BT897" s="34"/>
    </row>
    <row r="898" spans="1:72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71"/>
      <c r="BN898" s="71"/>
      <c r="BO898" s="77"/>
      <c r="BP898" s="38"/>
      <c r="BQ898" s="34"/>
      <c r="BR898" s="51"/>
      <c r="BS898" s="72"/>
      <c r="BT898" s="34"/>
    </row>
    <row r="899" spans="1:72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71"/>
      <c r="BN899" s="71"/>
      <c r="BO899" s="77"/>
      <c r="BP899" s="38"/>
      <c r="BQ899" s="34"/>
      <c r="BR899" s="51"/>
      <c r="BS899" s="72"/>
      <c r="BT899" s="34"/>
    </row>
    <row r="900" spans="1:72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71"/>
      <c r="BN900" s="71"/>
      <c r="BO900" s="77"/>
      <c r="BP900" s="38"/>
      <c r="BQ900" s="34"/>
      <c r="BR900" s="51"/>
      <c r="BS900" s="72"/>
      <c r="BT900" s="34"/>
    </row>
    <row r="901" spans="1:72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71"/>
      <c r="BN901" s="71"/>
      <c r="BO901" s="77"/>
      <c r="BP901" s="38"/>
      <c r="BQ901" s="34"/>
      <c r="BR901" s="51"/>
      <c r="BS901" s="72"/>
      <c r="BT901" s="34"/>
    </row>
    <row r="902" spans="1:72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71"/>
      <c r="BN902" s="71"/>
      <c r="BO902" s="77"/>
      <c r="BP902" s="38"/>
      <c r="BQ902" s="34"/>
      <c r="BR902" s="51"/>
      <c r="BS902" s="72"/>
      <c r="BT902" s="34"/>
    </row>
    <row r="903" spans="1:72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71"/>
      <c r="BN903" s="71"/>
      <c r="BO903" s="77"/>
      <c r="BP903" s="38"/>
      <c r="BQ903" s="34"/>
      <c r="BR903" s="51"/>
      <c r="BS903" s="72"/>
      <c r="BT903" s="34"/>
    </row>
    <row r="904" spans="1:72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71"/>
      <c r="BN904" s="71"/>
      <c r="BO904" s="77"/>
      <c r="BP904" s="38"/>
      <c r="BQ904" s="34"/>
      <c r="BR904" s="51"/>
      <c r="BS904" s="72"/>
      <c r="BT904" s="34"/>
    </row>
    <row r="905" spans="1:72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71"/>
      <c r="BN905" s="71"/>
      <c r="BO905" s="77"/>
      <c r="BP905" s="38"/>
      <c r="BQ905" s="34"/>
      <c r="BR905" s="51"/>
      <c r="BS905" s="72"/>
      <c r="BT905" s="34"/>
    </row>
    <row r="906" spans="1:72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71"/>
      <c r="BN906" s="71"/>
      <c r="BO906" s="77"/>
      <c r="BP906" s="38"/>
      <c r="BQ906" s="34"/>
      <c r="BR906" s="51"/>
      <c r="BS906" s="72"/>
      <c r="BT906" s="34"/>
    </row>
    <row r="907" spans="1:72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71"/>
      <c r="BN907" s="71"/>
      <c r="BO907" s="77"/>
      <c r="BP907" s="38"/>
      <c r="BQ907" s="34"/>
      <c r="BR907" s="51"/>
      <c r="BS907" s="72"/>
      <c r="BT907" s="34"/>
    </row>
    <row r="908" spans="1:72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71"/>
      <c r="BN908" s="71"/>
      <c r="BO908" s="77"/>
      <c r="BP908" s="38"/>
      <c r="BQ908" s="34"/>
      <c r="BR908" s="51"/>
      <c r="BS908" s="72"/>
      <c r="BT908" s="34"/>
    </row>
    <row r="909" spans="1:72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71"/>
      <c r="BN909" s="71"/>
      <c r="BO909" s="77"/>
      <c r="BP909" s="38"/>
      <c r="BQ909" s="34"/>
      <c r="BR909" s="51"/>
      <c r="BS909" s="72"/>
      <c r="BT909" s="34"/>
    </row>
    <row r="910" spans="1:72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71"/>
      <c r="BN910" s="71"/>
      <c r="BO910" s="77"/>
      <c r="BP910" s="38"/>
      <c r="BQ910" s="34"/>
      <c r="BR910" s="51"/>
      <c r="BS910" s="72"/>
      <c r="BT910" s="34"/>
    </row>
    <row r="911" spans="1:72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71"/>
      <c r="BN911" s="71"/>
      <c r="BO911" s="77"/>
      <c r="BP911" s="38"/>
      <c r="BQ911" s="34"/>
      <c r="BR911" s="51"/>
      <c r="BS911" s="72"/>
      <c r="BT911" s="34"/>
    </row>
    <row r="912" spans="1:72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71"/>
      <c r="BN912" s="71"/>
      <c r="BO912" s="77"/>
      <c r="BP912" s="38"/>
      <c r="BQ912" s="34"/>
      <c r="BR912" s="51"/>
      <c r="BS912" s="72"/>
      <c r="BT912" s="34"/>
    </row>
    <row r="913" spans="1:72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71"/>
      <c r="BN913" s="71"/>
      <c r="BO913" s="77"/>
      <c r="BP913" s="38"/>
      <c r="BQ913" s="34"/>
      <c r="BR913" s="51"/>
      <c r="BS913" s="72"/>
      <c r="BT913" s="34"/>
    </row>
    <row r="914" spans="1:72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71"/>
      <c r="BN914" s="71"/>
      <c r="BO914" s="77"/>
      <c r="BP914" s="38"/>
      <c r="BQ914" s="34"/>
      <c r="BR914" s="51"/>
      <c r="BS914" s="72"/>
      <c r="BT914" s="34"/>
    </row>
    <row r="915" spans="1:72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71"/>
      <c r="BN915" s="71"/>
      <c r="BO915" s="77"/>
      <c r="BP915" s="38"/>
      <c r="BQ915" s="34"/>
      <c r="BR915" s="51"/>
      <c r="BS915" s="72"/>
      <c r="BT915" s="34"/>
    </row>
    <row r="916" spans="1:72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71"/>
      <c r="BN916" s="71"/>
      <c r="BO916" s="77"/>
      <c r="BP916" s="38"/>
      <c r="BQ916" s="34"/>
      <c r="BR916" s="51"/>
      <c r="BS916" s="72"/>
      <c r="BT916" s="34"/>
    </row>
    <row r="917" spans="1:72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71"/>
      <c r="BN917" s="71"/>
      <c r="BO917" s="77"/>
      <c r="BP917" s="38"/>
      <c r="BQ917" s="34"/>
      <c r="BR917" s="51"/>
      <c r="BS917" s="72"/>
      <c r="BT917" s="34"/>
    </row>
    <row r="918" spans="1:72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71"/>
      <c r="BN918" s="71"/>
      <c r="BO918" s="77"/>
      <c r="BP918" s="38"/>
      <c r="BQ918" s="34"/>
      <c r="BR918" s="51"/>
      <c r="BS918" s="72"/>
      <c r="BT918" s="34"/>
    </row>
    <row r="919" spans="1:72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71"/>
      <c r="BN919" s="71"/>
      <c r="BO919" s="77"/>
      <c r="BP919" s="38"/>
      <c r="BQ919" s="34"/>
      <c r="BR919" s="51"/>
      <c r="BS919" s="72"/>
      <c r="BT919" s="34"/>
    </row>
    <row r="920" spans="1:72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71"/>
      <c r="BN920" s="71"/>
      <c r="BO920" s="77"/>
      <c r="BP920" s="38"/>
      <c r="BQ920" s="34"/>
      <c r="BR920" s="51"/>
      <c r="BS920" s="72"/>
      <c r="BT920" s="34"/>
    </row>
    <row r="921" spans="1:72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71"/>
      <c r="BN921" s="71"/>
      <c r="BO921" s="77"/>
      <c r="BP921" s="38"/>
      <c r="BQ921" s="34"/>
      <c r="BR921" s="51"/>
      <c r="BS921" s="72"/>
      <c r="BT921" s="34"/>
    </row>
    <row r="922" spans="1:72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71"/>
      <c r="BN922" s="71"/>
      <c r="BO922" s="77"/>
      <c r="BP922" s="38"/>
      <c r="BQ922" s="34"/>
      <c r="BR922" s="51"/>
      <c r="BS922" s="72"/>
      <c r="BT922" s="34"/>
    </row>
    <row r="923" spans="1:72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71"/>
      <c r="BN923" s="71"/>
      <c r="BO923" s="77"/>
      <c r="BP923" s="38"/>
      <c r="BQ923" s="34"/>
      <c r="BR923" s="51"/>
      <c r="BS923" s="72"/>
      <c r="BT923" s="34"/>
    </row>
    <row r="924" spans="1:72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71"/>
      <c r="BN924" s="71"/>
      <c r="BO924" s="77"/>
      <c r="BP924" s="38"/>
      <c r="BQ924" s="34"/>
      <c r="BR924" s="51"/>
      <c r="BS924" s="72"/>
      <c r="BT924" s="34"/>
    </row>
    <row r="925" spans="1:72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71"/>
      <c r="BN925" s="71"/>
      <c r="BO925" s="77"/>
      <c r="BP925" s="38"/>
      <c r="BQ925" s="34"/>
      <c r="BR925" s="51"/>
      <c r="BS925" s="72"/>
      <c r="BT925" s="34"/>
    </row>
    <row r="926" spans="1:72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71"/>
      <c r="BN926" s="71"/>
      <c r="BO926" s="77"/>
      <c r="BP926" s="38"/>
      <c r="BQ926" s="34"/>
      <c r="BR926" s="51"/>
      <c r="BS926" s="72"/>
      <c r="BT926" s="34"/>
    </row>
    <row r="927" spans="1:72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71"/>
      <c r="BN927" s="71"/>
      <c r="BO927" s="77"/>
      <c r="BP927" s="38"/>
      <c r="BQ927" s="34"/>
      <c r="BR927" s="51"/>
      <c r="BS927" s="72"/>
      <c r="BT927" s="34"/>
    </row>
    <row r="928" spans="1:72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71"/>
      <c r="BN928" s="71"/>
      <c r="BO928" s="77"/>
      <c r="BP928" s="38"/>
      <c r="BQ928" s="34"/>
      <c r="BR928" s="51"/>
      <c r="BS928" s="72"/>
      <c r="BT928" s="34"/>
    </row>
    <row r="929" spans="1:72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71"/>
      <c r="BN929" s="71"/>
      <c r="BO929" s="77"/>
      <c r="BP929" s="38"/>
      <c r="BQ929" s="34"/>
      <c r="BR929" s="51"/>
      <c r="BS929" s="72"/>
      <c r="BT929" s="34"/>
    </row>
    <row r="930" spans="1:72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71"/>
      <c r="BN930" s="71"/>
      <c r="BO930" s="77"/>
      <c r="BP930" s="38"/>
      <c r="BQ930" s="34"/>
      <c r="BR930" s="51"/>
      <c r="BS930" s="72"/>
      <c r="BT930" s="34"/>
    </row>
    <row r="931" spans="1:72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71"/>
      <c r="BN931" s="71"/>
      <c r="BO931" s="77"/>
      <c r="BP931" s="38"/>
      <c r="BQ931" s="34"/>
      <c r="BR931" s="51"/>
      <c r="BS931" s="72"/>
      <c r="BT931" s="34"/>
    </row>
    <row r="932" spans="1:72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71"/>
      <c r="BN932" s="71"/>
      <c r="BO932" s="77"/>
      <c r="BP932" s="38"/>
      <c r="BQ932" s="34"/>
      <c r="BR932" s="51"/>
      <c r="BS932" s="72"/>
      <c r="BT932" s="34"/>
    </row>
    <row r="933" spans="1:72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71"/>
      <c r="BN933" s="71"/>
      <c r="BO933" s="77"/>
      <c r="BP933" s="38"/>
      <c r="BQ933" s="34"/>
      <c r="BR933" s="51"/>
      <c r="BS933" s="72"/>
      <c r="BT933" s="34"/>
    </row>
    <row r="934" spans="1:72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71"/>
      <c r="BN934" s="71"/>
      <c r="BO934" s="77"/>
      <c r="BP934" s="38"/>
      <c r="BQ934" s="34"/>
      <c r="BR934" s="51"/>
      <c r="BS934" s="72"/>
      <c r="BT934" s="34"/>
    </row>
    <row r="935" spans="1:72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71"/>
      <c r="BN935" s="71"/>
      <c r="BO935" s="77"/>
      <c r="BP935" s="38"/>
      <c r="BQ935" s="34"/>
      <c r="BR935" s="51"/>
      <c r="BS935" s="72"/>
      <c r="BT935" s="34"/>
    </row>
    <row r="936" spans="1:72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71"/>
      <c r="BN936" s="71"/>
      <c r="BO936" s="77"/>
      <c r="BP936" s="38"/>
      <c r="BQ936" s="34"/>
      <c r="BR936" s="51"/>
      <c r="BS936" s="72"/>
      <c r="BT936" s="34"/>
    </row>
    <row r="937" spans="1:72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71"/>
      <c r="BN937" s="71"/>
      <c r="BO937" s="77"/>
      <c r="BP937" s="38"/>
      <c r="BQ937" s="34"/>
      <c r="BR937" s="51"/>
      <c r="BS937" s="72"/>
      <c r="BT937" s="34"/>
    </row>
    <row r="938" spans="1:72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71"/>
      <c r="BN938" s="71"/>
      <c r="BO938" s="77"/>
      <c r="BP938" s="38"/>
      <c r="BQ938" s="34"/>
      <c r="BR938" s="51"/>
      <c r="BS938" s="72"/>
      <c r="BT938" s="34"/>
    </row>
    <row r="939" spans="1:72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71"/>
      <c r="BN939" s="71"/>
      <c r="BO939" s="77"/>
      <c r="BP939" s="38"/>
      <c r="BQ939" s="34"/>
      <c r="BR939" s="51"/>
      <c r="BS939" s="72"/>
      <c r="BT939" s="34"/>
    </row>
    <row r="940" spans="1:72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71"/>
      <c r="BN940" s="71"/>
      <c r="BO940" s="77"/>
      <c r="BP940" s="38"/>
      <c r="BQ940" s="34"/>
      <c r="BR940" s="51"/>
      <c r="BS940" s="72"/>
      <c r="BT940" s="34"/>
    </row>
    <row r="941" spans="1:72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71"/>
      <c r="BN941" s="71"/>
      <c r="BO941" s="77"/>
      <c r="BP941" s="38"/>
      <c r="BQ941" s="34"/>
      <c r="BR941" s="51"/>
      <c r="BS941" s="72"/>
      <c r="BT941" s="34"/>
    </row>
    <row r="942" spans="1:72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71"/>
      <c r="BN942" s="71"/>
      <c r="BO942" s="77"/>
      <c r="BP942" s="38"/>
      <c r="BQ942" s="34"/>
      <c r="BR942" s="51"/>
      <c r="BS942" s="72"/>
      <c r="BT942" s="34"/>
    </row>
    <row r="943" spans="1:72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71"/>
      <c r="BN943" s="71"/>
      <c r="BO943" s="77"/>
      <c r="BP943" s="38"/>
      <c r="BQ943" s="34"/>
      <c r="BR943" s="51"/>
      <c r="BS943" s="72"/>
      <c r="BT943" s="34"/>
    </row>
    <row r="944" spans="1:72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71"/>
      <c r="BN944" s="71"/>
      <c r="BO944" s="77"/>
      <c r="BP944" s="38"/>
      <c r="BQ944" s="34"/>
      <c r="BR944" s="51"/>
      <c r="BS944" s="72"/>
      <c r="BT944" s="34"/>
    </row>
    <row r="945" spans="1:72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71"/>
      <c r="BN945" s="71"/>
      <c r="BO945" s="77"/>
      <c r="BP945" s="38"/>
      <c r="BQ945" s="34"/>
      <c r="BR945" s="51"/>
      <c r="BS945" s="72"/>
      <c r="BT945" s="34"/>
    </row>
    <row r="946" spans="1:72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71"/>
      <c r="BN946" s="71"/>
      <c r="BO946" s="77"/>
      <c r="BP946" s="38"/>
      <c r="BQ946" s="34"/>
      <c r="BR946" s="51"/>
      <c r="BS946" s="72"/>
      <c r="BT946" s="34"/>
    </row>
    <row r="947" spans="1:72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71"/>
      <c r="BN947" s="71"/>
      <c r="BO947" s="77"/>
      <c r="BP947" s="38"/>
      <c r="BQ947" s="34"/>
      <c r="BR947" s="51"/>
      <c r="BS947" s="72"/>
      <c r="BT947" s="34"/>
    </row>
    <row r="948" spans="1:72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71"/>
      <c r="BN948" s="71"/>
      <c r="BO948" s="77"/>
      <c r="BP948" s="38"/>
      <c r="BQ948" s="34"/>
      <c r="BR948" s="51"/>
      <c r="BS948" s="72"/>
      <c r="BT948" s="34"/>
    </row>
    <row r="949" spans="1:72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71"/>
      <c r="BN949" s="71"/>
      <c r="BO949" s="77"/>
      <c r="BP949" s="38"/>
      <c r="BQ949" s="34"/>
      <c r="BR949" s="51"/>
      <c r="BS949" s="72"/>
      <c r="BT949" s="34"/>
    </row>
    <row r="950" spans="1:72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71"/>
      <c r="BN950" s="71"/>
      <c r="BO950" s="77"/>
      <c r="BP950" s="38"/>
      <c r="BQ950" s="34"/>
      <c r="BR950" s="51"/>
      <c r="BS950" s="72"/>
      <c r="BT950" s="34"/>
    </row>
    <row r="951" spans="1:72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71"/>
      <c r="BN951" s="71"/>
      <c r="BO951" s="77"/>
      <c r="BP951" s="38"/>
      <c r="BQ951" s="34"/>
      <c r="BR951" s="51"/>
      <c r="BS951" s="72"/>
      <c r="BT951" s="34"/>
    </row>
    <row r="952" spans="1:72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71"/>
      <c r="BN952" s="71"/>
      <c r="BO952" s="77"/>
      <c r="BP952" s="38"/>
      <c r="BQ952" s="34"/>
      <c r="BR952" s="51"/>
      <c r="BS952" s="72"/>
      <c r="BT952" s="34"/>
    </row>
    <row r="953" spans="1:72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71"/>
      <c r="BN953" s="71"/>
      <c r="BO953" s="77"/>
      <c r="BP953" s="38"/>
      <c r="BQ953" s="34"/>
      <c r="BR953" s="51"/>
      <c r="BS953" s="72"/>
      <c r="BT953" s="34"/>
    </row>
    <row r="954" spans="1:72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71"/>
      <c r="BN954" s="71"/>
      <c r="BO954" s="77"/>
      <c r="BP954" s="38"/>
      <c r="BQ954" s="34"/>
      <c r="BR954" s="51"/>
      <c r="BS954" s="72"/>
      <c r="BT954" s="34"/>
    </row>
    <row r="955" spans="1:72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71"/>
      <c r="BN955" s="71"/>
      <c r="BO955" s="77"/>
      <c r="BP955" s="38"/>
      <c r="BQ955" s="34"/>
      <c r="BR955" s="51"/>
      <c r="BS955" s="72"/>
      <c r="BT955" s="34"/>
    </row>
    <row r="956" spans="1:72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71"/>
      <c r="BN956" s="71"/>
      <c r="BO956" s="77"/>
      <c r="BP956" s="38"/>
      <c r="BQ956" s="34"/>
      <c r="BR956" s="51"/>
      <c r="BS956" s="72"/>
      <c r="BT956" s="34"/>
    </row>
    <row r="957" spans="1:72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71"/>
      <c r="BN957" s="71"/>
      <c r="BO957" s="77"/>
      <c r="BP957" s="38"/>
      <c r="BQ957" s="34"/>
      <c r="BR957" s="51"/>
      <c r="BS957" s="72"/>
      <c r="BT957" s="34"/>
    </row>
    <row r="958" spans="1:72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71"/>
      <c r="BN958" s="71"/>
      <c r="BO958" s="77"/>
      <c r="BP958" s="38"/>
      <c r="BQ958" s="34"/>
      <c r="BR958" s="51"/>
      <c r="BS958" s="72"/>
      <c r="BT958" s="34"/>
    </row>
    <row r="959" spans="1:72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71"/>
      <c r="BN959" s="71"/>
      <c r="BO959" s="77"/>
      <c r="BP959" s="38"/>
      <c r="BQ959" s="34"/>
      <c r="BR959" s="51"/>
      <c r="BS959" s="72"/>
      <c r="BT959" s="34"/>
    </row>
    <row r="960" spans="1:72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71"/>
      <c r="BN960" s="71"/>
      <c r="BO960" s="77"/>
      <c r="BP960" s="38"/>
      <c r="BQ960" s="34"/>
      <c r="BR960" s="51"/>
      <c r="BS960" s="72"/>
      <c r="BT960" s="34"/>
    </row>
    <row r="961" spans="1:72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71"/>
      <c r="BN961" s="71"/>
      <c r="BO961" s="77"/>
      <c r="BP961" s="38"/>
      <c r="BQ961" s="34"/>
      <c r="BR961" s="51"/>
      <c r="BS961" s="72"/>
      <c r="BT961" s="34"/>
    </row>
    <row r="962" spans="1:72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71"/>
      <c r="BN962" s="71"/>
      <c r="BO962" s="77"/>
      <c r="BP962" s="38"/>
      <c r="BQ962" s="34"/>
      <c r="BR962" s="51"/>
      <c r="BS962" s="72"/>
      <c r="BT962" s="34"/>
    </row>
    <row r="963" spans="1:72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71"/>
      <c r="BN963" s="71"/>
      <c r="BO963" s="77"/>
      <c r="BP963" s="38"/>
      <c r="BQ963" s="34"/>
      <c r="BR963" s="51"/>
      <c r="BS963" s="72"/>
      <c r="BT963" s="34"/>
    </row>
    <row r="964" spans="1:72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71"/>
      <c r="BN964" s="71"/>
      <c r="BO964" s="77"/>
      <c r="BP964" s="38"/>
      <c r="BQ964" s="34"/>
      <c r="BR964" s="51"/>
      <c r="BS964" s="72"/>
      <c r="BT964" s="34"/>
    </row>
    <row r="965" spans="1:72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71"/>
      <c r="BN965" s="71"/>
      <c r="BO965" s="77"/>
      <c r="BP965" s="38"/>
      <c r="BQ965" s="34"/>
      <c r="BR965" s="51"/>
      <c r="BS965" s="72"/>
      <c r="BT965" s="34"/>
    </row>
    <row r="966" spans="1:72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71"/>
      <c r="BN966" s="71"/>
      <c r="BO966" s="77"/>
      <c r="BP966" s="38"/>
      <c r="BQ966" s="34"/>
      <c r="BR966" s="51"/>
      <c r="BS966" s="72"/>
      <c r="BT966" s="34"/>
    </row>
    <row r="967" spans="1:72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71"/>
      <c r="BN967" s="71"/>
      <c r="BO967" s="77"/>
      <c r="BP967" s="38"/>
      <c r="BQ967" s="34"/>
      <c r="BR967" s="51"/>
      <c r="BS967" s="72"/>
      <c r="BT967" s="34"/>
    </row>
    <row r="968" spans="1:72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71"/>
      <c r="BN968" s="71"/>
      <c r="BO968" s="77"/>
      <c r="BP968" s="38"/>
      <c r="BQ968" s="34"/>
      <c r="BR968" s="51"/>
      <c r="BS968" s="72"/>
      <c r="BT968" s="34"/>
    </row>
    <row r="969" spans="1:72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71"/>
      <c r="BN969" s="71"/>
      <c r="BO969" s="77"/>
      <c r="BP969" s="38"/>
      <c r="BQ969" s="34"/>
      <c r="BR969" s="51"/>
      <c r="BS969" s="72"/>
      <c r="BT969" s="34"/>
    </row>
    <row r="970" spans="1:72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71"/>
      <c r="BN970" s="71"/>
      <c r="BO970" s="77"/>
      <c r="BP970" s="38"/>
      <c r="BQ970" s="34"/>
      <c r="BR970" s="51"/>
      <c r="BS970" s="72"/>
      <c r="BT970" s="34"/>
    </row>
    <row r="971" spans="1:72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71"/>
      <c r="BN971" s="71"/>
      <c r="BO971" s="77"/>
      <c r="BP971" s="38"/>
      <c r="BQ971" s="34"/>
      <c r="BR971" s="51"/>
      <c r="BS971" s="72"/>
      <c r="BT971" s="34"/>
    </row>
    <row r="972" spans="1:72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71"/>
      <c r="BN972" s="71"/>
      <c r="BO972" s="77"/>
      <c r="BP972" s="38"/>
      <c r="BQ972" s="34"/>
      <c r="BR972" s="51"/>
      <c r="BS972" s="72"/>
      <c r="BT972" s="34"/>
    </row>
    <row r="973" spans="1:72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71"/>
      <c r="BN973" s="71"/>
      <c r="BO973" s="77"/>
      <c r="BP973" s="38"/>
      <c r="BQ973" s="34"/>
      <c r="BR973" s="51"/>
      <c r="BS973" s="72"/>
      <c r="BT973" s="34"/>
    </row>
    <row r="974" spans="1:72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71"/>
      <c r="BN974" s="71"/>
      <c r="BO974" s="77"/>
      <c r="BP974" s="38"/>
      <c r="BQ974" s="34"/>
      <c r="BR974" s="51"/>
      <c r="BS974" s="72"/>
      <c r="BT974" s="34"/>
    </row>
    <row r="975" spans="1:72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71"/>
      <c r="BN975" s="71"/>
      <c r="BO975" s="77"/>
      <c r="BP975" s="38"/>
      <c r="BQ975" s="34"/>
      <c r="BR975" s="51"/>
      <c r="BS975" s="72"/>
      <c r="BT975" s="34"/>
    </row>
    <row r="976" spans="1:72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71"/>
      <c r="BN976" s="71"/>
      <c r="BO976" s="77"/>
      <c r="BP976" s="38"/>
      <c r="BQ976" s="34"/>
      <c r="BR976" s="51"/>
      <c r="BS976" s="72"/>
      <c r="BT976" s="34"/>
    </row>
    <row r="977" spans="1:72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71"/>
      <c r="BN977" s="71"/>
      <c r="BO977" s="77"/>
      <c r="BP977" s="38"/>
      <c r="BQ977" s="34"/>
      <c r="BR977" s="51"/>
      <c r="BS977" s="72"/>
      <c r="BT977" s="34"/>
    </row>
    <row r="978" spans="1:72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71"/>
      <c r="BN978" s="71"/>
      <c r="BO978" s="77"/>
      <c r="BP978" s="38"/>
      <c r="BQ978" s="34"/>
      <c r="BR978" s="51"/>
      <c r="BS978" s="72"/>
      <c r="BT978" s="34"/>
    </row>
    <row r="979" spans="1:72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71"/>
      <c r="BN979" s="71"/>
      <c r="BO979" s="77"/>
      <c r="BP979" s="38"/>
      <c r="BQ979" s="34"/>
      <c r="BR979" s="51"/>
      <c r="BS979" s="72"/>
      <c r="BT979" s="34"/>
    </row>
    <row r="980" spans="1:72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71"/>
      <c r="BN980" s="71"/>
      <c r="BO980" s="77"/>
      <c r="BP980" s="38"/>
      <c r="BQ980" s="34"/>
      <c r="BR980" s="51"/>
      <c r="BS980" s="72"/>
      <c r="BT980" s="34"/>
    </row>
    <row r="981" spans="1:72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71"/>
      <c r="BN981" s="71"/>
      <c r="BO981" s="77"/>
      <c r="BP981" s="38"/>
      <c r="BQ981" s="34"/>
      <c r="BR981" s="51"/>
      <c r="BS981" s="72"/>
      <c r="BT981" s="34"/>
    </row>
    <row r="982" spans="1:72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71"/>
      <c r="BN982" s="71"/>
      <c r="BO982" s="77"/>
      <c r="BP982" s="38"/>
      <c r="BQ982" s="34"/>
      <c r="BR982" s="51"/>
      <c r="BS982" s="72"/>
      <c r="BT982" s="34"/>
    </row>
    <row r="983" spans="1:72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71"/>
      <c r="BN983" s="71"/>
      <c r="BO983" s="77"/>
      <c r="BP983" s="38"/>
      <c r="BQ983" s="34"/>
      <c r="BR983" s="51"/>
      <c r="BS983" s="72"/>
      <c r="BT983" s="34"/>
    </row>
    <row r="984" spans="1:72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71"/>
      <c r="BN984" s="71"/>
      <c r="BO984" s="77"/>
      <c r="BP984" s="38"/>
      <c r="BQ984" s="34"/>
      <c r="BR984" s="51"/>
      <c r="BS984" s="72"/>
      <c r="BT984" s="34"/>
    </row>
    <row r="985" spans="1:72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71"/>
      <c r="BN985" s="71"/>
      <c r="BO985" s="77"/>
      <c r="BP985" s="38"/>
      <c r="BQ985" s="34"/>
      <c r="BR985" s="51"/>
      <c r="BS985" s="72"/>
      <c r="BT985" s="34"/>
    </row>
    <row r="986" spans="1:72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71"/>
      <c r="BN986" s="71"/>
      <c r="BO986" s="77"/>
      <c r="BP986" s="38"/>
      <c r="BQ986" s="34"/>
      <c r="BR986" s="51"/>
      <c r="BS986" s="72"/>
      <c r="BT986" s="34"/>
    </row>
    <row r="987" spans="1:72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71"/>
      <c r="BN987" s="71"/>
      <c r="BO987" s="77"/>
      <c r="BP987" s="38"/>
      <c r="BQ987" s="34"/>
      <c r="BR987" s="51"/>
      <c r="BS987" s="72"/>
      <c r="BT987" s="34"/>
    </row>
    <row r="988" spans="1:72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71"/>
      <c r="BN988" s="71"/>
      <c r="BO988" s="77"/>
      <c r="BP988" s="38"/>
      <c r="BQ988" s="34"/>
      <c r="BR988" s="51"/>
      <c r="BS988" s="72"/>
      <c r="BT988" s="34"/>
    </row>
    <row r="989" spans="1:72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71"/>
      <c r="BN989" s="71"/>
      <c r="BO989" s="77"/>
      <c r="BP989" s="38"/>
      <c r="BQ989" s="34"/>
      <c r="BR989" s="51"/>
      <c r="BS989" s="72"/>
      <c r="BT989" s="34"/>
    </row>
    <row r="990" spans="1:72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71"/>
      <c r="BN990" s="71"/>
      <c r="BO990" s="77"/>
      <c r="BP990" s="38"/>
      <c r="BQ990" s="34"/>
      <c r="BR990" s="51"/>
      <c r="BS990" s="72"/>
      <c r="BT990" s="34"/>
    </row>
    <row r="991" spans="1:72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71"/>
      <c r="BN991" s="71"/>
      <c r="BO991" s="77"/>
      <c r="BP991" s="38"/>
      <c r="BQ991" s="34"/>
      <c r="BR991" s="51"/>
      <c r="BS991" s="72"/>
      <c r="BT991" s="34"/>
    </row>
    <row r="992" spans="1:72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71"/>
      <c r="BN992" s="71"/>
      <c r="BO992" s="77"/>
      <c r="BP992" s="38"/>
      <c r="BQ992" s="34"/>
      <c r="BR992" s="51"/>
      <c r="BS992" s="72"/>
      <c r="BT992" s="34"/>
    </row>
    <row r="993" spans="1:72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71"/>
      <c r="BN993" s="71"/>
      <c r="BO993" s="77"/>
      <c r="BP993" s="38"/>
      <c r="BQ993" s="34"/>
      <c r="BR993" s="51"/>
      <c r="BS993" s="72"/>
      <c r="BT993" s="34"/>
    </row>
    <row r="994" spans="1:72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71"/>
      <c r="BN994" s="71"/>
      <c r="BO994" s="77"/>
      <c r="BP994" s="38"/>
      <c r="BQ994" s="34"/>
      <c r="BR994" s="51"/>
      <c r="BS994" s="72"/>
      <c r="BT994" s="34"/>
    </row>
    <row r="995" spans="1:72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71"/>
      <c r="BN995" s="71"/>
      <c r="BO995" s="77"/>
      <c r="BP995" s="38"/>
      <c r="BQ995" s="34"/>
      <c r="BR995" s="51"/>
      <c r="BS995" s="72"/>
      <c r="BT995" s="34"/>
    </row>
    <row r="996" spans="1:72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71"/>
      <c r="BN996" s="71"/>
      <c r="BO996" s="77"/>
      <c r="BP996" s="38"/>
      <c r="BQ996" s="34"/>
      <c r="BR996" s="51"/>
      <c r="BS996" s="72"/>
      <c r="BT996" s="34"/>
    </row>
    <row r="997" spans="1:72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71"/>
      <c r="BN997" s="71"/>
      <c r="BO997" s="77"/>
      <c r="BP997" s="38"/>
      <c r="BQ997" s="34"/>
      <c r="BR997" s="51"/>
      <c r="BS997" s="72"/>
      <c r="BT997" s="34"/>
    </row>
    <row r="998" spans="1:72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10"/>
      <c r="BP998" s="38"/>
      <c r="BQ998" s="34"/>
      <c r="BR998" s="51"/>
      <c r="BS998" s="72"/>
      <c r="BT998" s="34"/>
    </row>
    <row r="999" spans="1:72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10"/>
      <c r="BP999" s="38"/>
      <c r="BQ999" s="34"/>
      <c r="BR999" s="51"/>
      <c r="BS999" s="72"/>
      <c r="BT999" s="34"/>
    </row>
    <row r="1000" spans="1:72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10"/>
      <c r="BP1000" s="38"/>
      <c r="BQ1000" s="34"/>
      <c r="BR1000" s="51"/>
      <c r="BS1000" s="72"/>
      <c r="BT1000" s="34"/>
    </row>
    <row r="1001" spans="1:72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8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10"/>
      <c r="BP1001" s="38"/>
      <c r="BQ1001" s="34"/>
      <c r="BR1001" s="51"/>
      <c r="BS1001" s="72"/>
      <c r="BT1001" s="34"/>
    </row>
    <row r="1002" spans="1:72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8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10"/>
      <c r="BP1002" s="38"/>
      <c r="BQ1002" s="34"/>
      <c r="BR1002" s="51"/>
      <c r="BS1002" s="72"/>
      <c r="BT1002" s="34"/>
    </row>
    <row r="1003" spans="1:72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8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10"/>
      <c r="BP1003" s="38"/>
      <c r="BQ1003" s="34"/>
      <c r="BR1003" s="51"/>
      <c r="BS1003" s="72"/>
      <c r="BT1003" s="34"/>
    </row>
    <row r="1004" spans="1:72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8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10"/>
      <c r="BP1004" s="38"/>
      <c r="BQ1004" s="34"/>
      <c r="BR1004" s="51"/>
      <c r="BS1004" s="72"/>
      <c r="BT1004" s="34"/>
    </row>
    <row r="1005" spans="1:72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8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10"/>
      <c r="BP1005" s="38"/>
      <c r="BQ1005" s="34"/>
      <c r="BR1005" s="51"/>
      <c r="BS1005" s="72"/>
      <c r="BT1005" s="34"/>
    </row>
    <row r="1006" spans="1:72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8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10"/>
      <c r="BP1006" s="38"/>
      <c r="BQ1006" s="34"/>
      <c r="BR1006" s="51"/>
      <c r="BS1006" s="72"/>
      <c r="BT1006" s="34"/>
    </row>
    <row r="1007" spans="1:72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8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10"/>
      <c r="BP1007" s="38"/>
      <c r="BQ1007" s="34"/>
      <c r="BR1007" s="51"/>
      <c r="BS1007" s="72"/>
      <c r="BT1007" s="34"/>
    </row>
    <row r="1008" spans="1:72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8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10"/>
      <c r="BP1008" s="38"/>
      <c r="BQ1008" s="34"/>
      <c r="BR1008" s="51"/>
      <c r="BS1008" s="72"/>
      <c r="BT1008" s="34"/>
    </row>
  </sheetData>
  <mergeCells count="37">
    <mergeCell ref="D5:D6"/>
    <mergeCell ref="B5:B6"/>
    <mergeCell ref="C5:C6"/>
    <mergeCell ref="E5:E6"/>
    <mergeCell ref="AJ5:AJ6"/>
    <mergeCell ref="J5:J6"/>
    <mergeCell ref="I5:I6"/>
    <mergeCell ref="N5:N6"/>
    <mergeCell ref="P5:P6"/>
    <mergeCell ref="W5:AB5"/>
    <mergeCell ref="Q5:V5"/>
    <mergeCell ref="M5:M6"/>
    <mergeCell ref="AG5:AI5"/>
    <mergeCell ref="AC5:AF5"/>
    <mergeCell ref="L5:L6"/>
    <mergeCell ref="K5:K6"/>
    <mergeCell ref="BR5:BR6"/>
    <mergeCell ref="BS5:BS6"/>
    <mergeCell ref="BC5:BD5"/>
    <mergeCell ref="BE5:BF5"/>
    <mergeCell ref="BG5:BH5"/>
    <mergeCell ref="BM5:BO5"/>
    <mergeCell ref="BI5:BJ5"/>
    <mergeCell ref="BK5:BL5"/>
    <mergeCell ref="AU5:AV5"/>
    <mergeCell ref="AM4:BO4"/>
    <mergeCell ref="AK5:AK6"/>
    <mergeCell ref="G5:G6"/>
    <mergeCell ref="BQ5:BQ6"/>
    <mergeCell ref="AO5:AP5"/>
    <mergeCell ref="AM5:AN5"/>
    <mergeCell ref="AS5:AT5"/>
    <mergeCell ref="AQ5:AR5"/>
    <mergeCell ref="AY5:AZ5"/>
    <mergeCell ref="BA5:BB5"/>
    <mergeCell ref="AW5:AX5"/>
    <mergeCell ref="H5:H6"/>
  </mergeCells>
  <conditionalFormatting sqref="AM9:BN38 AM39:BL43 AM44:BN180">
    <cfRule type="cellIs" dxfId="7" priority="1" operator="greaterThan">
      <formula>500</formula>
    </cfRule>
    <cfRule type="cellIs" dxfId="6" priority="2" operator="between">
      <formula>150</formula>
      <formula>65</formula>
    </cfRule>
    <cfRule type="cellIs" dxfId="5" priority="3" operator="between">
      <formula>65</formula>
      <formula>40</formula>
    </cfRule>
    <cfRule type="cellIs" dxfId="4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H16" sqref="H16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327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12" t="s">
        <v>1</v>
      </c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4" t="s">
        <v>2</v>
      </c>
      <c r="C5" s="114" t="s">
        <v>148</v>
      </c>
      <c r="D5" s="120" t="s">
        <v>3</v>
      </c>
      <c r="E5" s="114" t="s">
        <v>4</v>
      </c>
      <c r="F5" s="94"/>
      <c r="G5" s="114" t="s">
        <v>18</v>
      </c>
      <c r="H5" s="114" t="s">
        <v>5</v>
      </c>
      <c r="I5" s="114" t="s">
        <v>6</v>
      </c>
      <c r="J5" s="114" t="s">
        <v>7</v>
      </c>
      <c r="K5" s="114" t="s">
        <v>8</v>
      </c>
      <c r="L5" s="114" t="s">
        <v>9</v>
      </c>
      <c r="M5" s="121" t="s">
        <v>10</v>
      </c>
      <c r="N5" s="113"/>
      <c r="O5" s="113"/>
      <c r="P5" s="113"/>
      <c r="Q5" s="113"/>
      <c r="R5" s="113"/>
      <c r="S5" s="121" t="s">
        <v>11</v>
      </c>
      <c r="T5" s="113"/>
      <c r="U5" s="113"/>
      <c r="V5" s="121" t="s">
        <v>12</v>
      </c>
      <c r="W5" s="113"/>
      <c r="X5" s="113"/>
      <c r="Y5" s="113"/>
      <c r="Z5" s="121" t="s">
        <v>13</v>
      </c>
      <c r="AA5" s="113"/>
      <c r="AB5" s="113"/>
      <c r="AC5" s="121" t="s">
        <v>14</v>
      </c>
      <c r="AD5" s="114" t="s">
        <v>15</v>
      </c>
      <c r="AE5" s="92"/>
      <c r="AF5" s="112">
        <v>5</v>
      </c>
      <c r="AG5" s="113"/>
      <c r="AH5" s="112">
        <v>10</v>
      </c>
      <c r="AI5" s="113"/>
      <c r="AJ5" s="112">
        <v>15</v>
      </c>
      <c r="AK5" s="113"/>
      <c r="AL5" s="112">
        <v>30</v>
      </c>
      <c r="AM5" s="113"/>
      <c r="AN5" s="112">
        <v>50</v>
      </c>
      <c r="AO5" s="113"/>
      <c r="AP5" s="112">
        <v>75</v>
      </c>
      <c r="AQ5" s="113"/>
      <c r="AR5" s="112">
        <v>100</v>
      </c>
      <c r="AS5" s="113"/>
      <c r="AT5" s="117">
        <v>150</v>
      </c>
      <c r="AU5" s="113"/>
      <c r="AV5" s="117">
        <v>200</v>
      </c>
      <c r="AW5" s="113"/>
      <c r="AX5" s="117">
        <v>250</v>
      </c>
      <c r="AY5" s="113"/>
      <c r="AZ5" s="117">
        <v>300</v>
      </c>
      <c r="BA5" s="113"/>
      <c r="BB5" s="112" t="s">
        <v>16</v>
      </c>
      <c r="BC5" s="113"/>
      <c r="BD5" s="113"/>
      <c r="BE5" s="92"/>
      <c r="BF5" s="114" t="s">
        <v>17</v>
      </c>
      <c r="BG5" s="124" t="s">
        <v>19</v>
      </c>
      <c r="BH5" s="114" t="s">
        <v>20</v>
      </c>
      <c r="BI5" s="113"/>
      <c r="BJ5" s="92"/>
      <c r="BK5" s="92"/>
      <c r="BL5" s="92"/>
      <c r="BM5" s="92"/>
      <c r="BN5" s="92"/>
      <c r="BO5" s="92"/>
      <c r="BP5" s="92"/>
      <c r="BQ5" s="92"/>
      <c r="BR5" s="92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3"/>
      <c r="C6" s="113"/>
      <c r="D6" s="113"/>
      <c r="E6" s="113"/>
      <c r="F6" s="95"/>
      <c r="G6" s="113"/>
      <c r="H6" s="113"/>
      <c r="I6" s="113"/>
      <c r="J6" s="113"/>
      <c r="K6" s="113"/>
      <c r="L6" s="113"/>
      <c r="M6" s="22" t="s">
        <v>21</v>
      </c>
      <c r="N6" s="94" t="s">
        <v>22</v>
      </c>
      <c r="O6" s="94" t="s">
        <v>23</v>
      </c>
      <c r="P6" s="94" t="s">
        <v>24</v>
      </c>
      <c r="Q6" s="94" t="s">
        <v>25</v>
      </c>
      <c r="R6" s="94" t="s">
        <v>26</v>
      </c>
      <c r="S6" s="22" t="s">
        <v>21</v>
      </c>
      <c r="T6" s="94" t="s">
        <v>24</v>
      </c>
      <c r="U6" s="94" t="s">
        <v>26</v>
      </c>
      <c r="V6" s="22" t="s">
        <v>21</v>
      </c>
      <c r="W6" s="94" t="s">
        <v>27</v>
      </c>
      <c r="X6" s="94" t="s">
        <v>24</v>
      </c>
      <c r="Y6" s="94" t="s">
        <v>26</v>
      </c>
      <c r="Z6" s="22" t="s">
        <v>28</v>
      </c>
      <c r="AA6" s="94" t="s">
        <v>29</v>
      </c>
      <c r="AB6" s="94" t="s">
        <v>30</v>
      </c>
      <c r="AC6" s="122"/>
      <c r="AD6" s="113"/>
      <c r="AE6" s="94"/>
      <c r="AF6" s="23" t="s">
        <v>31</v>
      </c>
      <c r="AG6" s="23" t="s">
        <v>32</v>
      </c>
      <c r="AH6" s="23" t="s">
        <v>31</v>
      </c>
      <c r="AI6" s="23" t="s">
        <v>32</v>
      </c>
      <c r="AJ6" s="23" t="s">
        <v>31</v>
      </c>
      <c r="AK6" s="23" t="s">
        <v>32</v>
      </c>
      <c r="AL6" s="23" t="s">
        <v>31</v>
      </c>
      <c r="AM6" s="23" t="s">
        <v>32</v>
      </c>
      <c r="AN6" s="23" t="s">
        <v>31</v>
      </c>
      <c r="AO6" s="23" t="s">
        <v>32</v>
      </c>
      <c r="AP6" s="23" t="s">
        <v>31</v>
      </c>
      <c r="AQ6" s="23" t="s">
        <v>32</v>
      </c>
      <c r="AR6" s="23" t="s">
        <v>31</v>
      </c>
      <c r="AS6" s="23" t="s">
        <v>32</v>
      </c>
      <c r="AT6" s="23" t="s">
        <v>31</v>
      </c>
      <c r="AU6" s="23" t="s">
        <v>32</v>
      </c>
      <c r="AV6" s="23" t="s">
        <v>31</v>
      </c>
      <c r="AW6" s="23" t="s">
        <v>32</v>
      </c>
      <c r="AX6" s="23" t="s">
        <v>31</v>
      </c>
      <c r="AY6" s="23" t="s">
        <v>32</v>
      </c>
      <c r="AZ6" s="23" t="s">
        <v>31</v>
      </c>
      <c r="BA6" s="23" t="s">
        <v>32</v>
      </c>
      <c r="BB6" s="24" t="s">
        <v>31</v>
      </c>
      <c r="BC6" s="24" t="s">
        <v>32</v>
      </c>
      <c r="BD6" s="24" t="s">
        <v>33</v>
      </c>
      <c r="BE6" s="94"/>
      <c r="BF6" s="113"/>
      <c r="BG6" s="125"/>
      <c r="BH6" s="94" t="s">
        <v>34</v>
      </c>
      <c r="BI6" s="94" t="s">
        <v>35</v>
      </c>
      <c r="BJ6" s="94"/>
      <c r="BK6" s="94"/>
      <c r="BL6" s="94"/>
      <c r="BM6" s="94"/>
      <c r="BN6" s="94"/>
      <c r="BO6" s="94"/>
      <c r="BP6" s="94"/>
      <c r="BQ6" s="94"/>
      <c r="BR6" s="94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41</v>
      </c>
      <c r="C8" s="31"/>
      <c r="D8" s="31"/>
      <c r="E8" s="31"/>
      <c r="F8" s="31"/>
      <c r="G8" s="31"/>
      <c r="H8" s="32" t="s">
        <v>43</v>
      </c>
      <c r="I8" s="32" t="s">
        <v>44</v>
      </c>
      <c r="J8" s="31">
        <v>200</v>
      </c>
      <c r="K8" s="31">
        <v>169</v>
      </c>
      <c r="L8" s="32" t="s">
        <v>45</v>
      </c>
      <c r="M8" s="31" t="s">
        <v>37</v>
      </c>
      <c r="N8" s="31" t="s">
        <v>37</v>
      </c>
      <c r="O8" s="31" t="s">
        <v>37</v>
      </c>
      <c r="P8" s="31" t="s">
        <v>37</v>
      </c>
      <c r="Q8" s="31" t="s">
        <v>37</v>
      </c>
      <c r="R8" s="31" t="s">
        <v>37</v>
      </c>
      <c r="S8" s="31" t="s">
        <v>70</v>
      </c>
      <c r="T8" s="31" t="s">
        <v>50</v>
      </c>
      <c r="U8" s="31" t="s">
        <v>151</v>
      </c>
      <c r="V8" s="31" t="s">
        <v>46</v>
      </c>
      <c r="W8" s="31">
        <v>256</v>
      </c>
      <c r="X8" s="31" t="s">
        <v>50</v>
      </c>
      <c r="Y8" s="80" t="s">
        <v>50</v>
      </c>
      <c r="Z8" s="32" t="s">
        <v>52</v>
      </c>
      <c r="AA8" s="31">
        <v>1E-3</v>
      </c>
      <c r="AB8" s="31" t="s">
        <v>45</v>
      </c>
      <c r="AC8" s="31" t="s">
        <v>45</v>
      </c>
      <c r="AD8" s="31" t="s">
        <v>149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36</v>
      </c>
      <c r="D9" s="35" t="s">
        <v>37</v>
      </c>
      <c r="E9" s="36" t="s">
        <v>38</v>
      </c>
      <c r="F9" s="32"/>
      <c r="G9" s="37" t="s">
        <v>39</v>
      </c>
      <c r="H9" s="36" t="s">
        <v>43</v>
      </c>
      <c r="I9" s="36" t="s">
        <v>44</v>
      </c>
      <c r="J9" s="36">
        <v>500</v>
      </c>
      <c r="K9" s="36">
        <v>169</v>
      </c>
      <c r="L9" s="36" t="s">
        <v>45</v>
      </c>
      <c r="M9" s="61" t="s">
        <v>37</v>
      </c>
      <c r="N9" s="61" t="s">
        <v>37</v>
      </c>
      <c r="O9" s="61" t="s">
        <v>37</v>
      </c>
      <c r="P9" s="61" t="s">
        <v>37</v>
      </c>
      <c r="Q9" s="61" t="s">
        <v>37</v>
      </c>
      <c r="R9" s="61" t="s">
        <v>37</v>
      </c>
      <c r="S9" s="36" t="s">
        <v>70</v>
      </c>
      <c r="T9" s="34">
        <v>0.4</v>
      </c>
      <c r="U9" s="36" t="s">
        <v>151</v>
      </c>
      <c r="V9" s="36" t="s">
        <v>46</v>
      </c>
      <c r="W9" s="36">
        <v>256</v>
      </c>
      <c r="X9" s="34">
        <v>0.4</v>
      </c>
      <c r="Y9" s="36" t="s">
        <v>50</v>
      </c>
      <c r="Z9" s="36" t="s">
        <v>52</v>
      </c>
      <c r="AA9" s="36">
        <v>1E-3</v>
      </c>
      <c r="AB9" s="36" t="s">
        <v>45</v>
      </c>
      <c r="AC9" s="36" t="s">
        <v>45</v>
      </c>
      <c r="AD9" s="36" t="s">
        <v>149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37</v>
      </c>
      <c r="BG9" s="126" t="s">
        <v>40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36</v>
      </c>
      <c r="D10" s="35" t="s">
        <v>37</v>
      </c>
      <c r="E10" s="36" t="s">
        <v>38</v>
      </c>
      <c r="F10" s="32"/>
      <c r="G10" s="37" t="s">
        <v>39</v>
      </c>
      <c r="H10" s="36" t="s">
        <v>43</v>
      </c>
      <c r="I10" s="36" t="s">
        <v>44</v>
      </c>
      <c r="J10" s="36">
        <v>500</v>
      </c>
      <c r="K10" s="36">
        <v>169</v>
      </c>
      <c r="L10" s="36" t="s">
        <v>45</v>
      </c>
      <c r="M10" s="61" t="s">
        <v>37</v>
      </c>
      <c r="N10" s="61" t="s">
        <v>37</v>
      </c>
      <c r="O10" s="61" t="s">
        <v>37</v>
      </c>
      <c r="P10" s="61" t="s">
        <v>37</v>
      </c>
      <c r="Q10" s="61" t="s">
        <v>37</v>
      </c>
      <c r="R10" s="61" t="s">
        <v>37</v>
      </c>
      <c r="S10" s="36" t="s">
        <v>70</v>
      </c>
      <c r="T10" s="34">
        <v>0.5</v>
      </c>
      <c r="U10" s="36" t="s">
        <v>151</v>
      </c>
      <c r="V10" s="36" t="s">
        <v>46</v>
      </c>
      <c r="W10" s="36">
        <v>256</v>
      </c>
      <c r="X10" s="34">
        <v>0.5</v>
      </c>
      <c r="Y10" s="36" t="s">
        <v>50</v>
      </c>
      <c r="Z10" s="36" t="s">
        <v>52</v>
      </c>
      <c r="AA10" s="36">
        <v>1E-3</v>
      </c>
      <c r="AB10" s="36" t="s">
        <v>45</v>
      </c>
      <c r="AC10" s="36" t="s">
        <v>45</v>
      </c>
      <c r="AD10" s="36" t="s">
        <v>149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37</v>
      </c>
      <c r="BG10" s="126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36</v>
      </c>
      <c r="D11" s="35" t="s">
        <v>37</v>
      </c>
      <c r="E11" s="36" t="s">
        <v>38</v>
      </c>
      <c r="F11" s="32"/>
      <c r="G11" s="37" t="s">
        <v>39</v>
      </c>
      <c r="H11" s="36" t="s">
        <v>43</v>
      </c>
      <c r="I11" s="36" t="s">
        <v>44</v>
      </c>
      <c r="J11" s="36">
        <v>500</v>
      </c>
      <c r="K11" s="36">
        <v>169</v>
      </c>
      <c r="L11" s="36" t="s">
        <v>45</v>
      </c>
      <c r="M11" s="61" t="s">
        <v>37</v>
      </c>
      <c r="N11" s="61" t="s">
        <v>37</v>
      </c>
      <c r="O11" s="61" t="s">
        <v>37</v>
      </c>
      <c r="P11" s="61" t="s">
        <v>37</v>
      </c>
      <c r="Q11" s="61" t="s">
        <v>37</v>
      </c>
      <c r="R11" s="61" t="s">
        <v>37</v>
      </c>
      <c r="S11" s="36" t="s">
        <v>70</v>
      </c>
      <c r="T11" s="34">
        <v>0.6</v>
      </c>
      <c r="U11" s="36" t="s">
        <v>151</v>
      </c>
      <c r="V11" s="36" t="s">
        <v>46</v>
      </c>
      <c r="W11" s="36">
        <v>256</v>
      </c>
      <c r="X11" s="34">
        <v>0.6</v>
      </c>
      <c r="Y11" s="36" t="s">
        <v>50</v>
      </c>
      <c r="Z11" s="36" t="s">
        <v>52</v>
      </c>
      <c r="AA11" s="36">
        <v>1E-3</v>
      </c>
      <c r="AB11" s="36" t="s">
        <v>45</v>
      </c>
      <c r="AC11" s="36" t="s">
        <v>45</v>
      </c>
      <c r="AD11" s="36" t="s">
        <v>149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37</v>
      </c>
      <c r="BG11" s="126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36</v>
      </c>
      <c r="D12" s="35" t="s">
        <v>37</v>
      </c>
      <c r="E12" s="36" t="s">
        <v>38</v>
      </c>
      <c r="F12" s="32"/>
      <c r="G12" s="37" t="s">
        <v>39</v>
      </c>
      <c r="H12" s="36" t="s">
        <v>43</v>
      </c>
      <c r="I12" s="36" t="s">
        <v>44</v>
      </c>
      <c r="J12" s="36">
        <v>500</v>
      </c>
      <c r="K12" s="36">
        <v>169</v>
      </c>
      <c r="L12" s="36" t="s">
        <v>45</v>
      </c>
      <c r="M12" s="61" t="s">
        <v>37</v>
      </c>
      <c r="N12" s="61" t="s">
        <v>37</v>
      </c>
      <c r="O12" s="61" t="s">
        <v>37</v>
      </c>
      <c r="P12" s="61" t="s">
        <v>37</v>
      </c>
      <c r="Q12" s="61" t="s">
        <v>37</v>
      </c>
      <c r="R12" s="61" t="s">
        <v>37</v>
      </c>
      <c r="S12" s="36" t="s">
        <v>70</v>
      </c>
      <c r="T12" s="34">
        <v>0.7</v>
      </c>
      <c r="U12" s="36" t="s">
        <v>151</v>
      </c>
      <c r="V12" s="36" t="s">
        <v>46</v>
      </c>
      <c r="W12" s="36">
        <v>256</v>
      </c>
      <c r="X12" s="34">
        <v>0.7</v>
      </c>
      <c r="Y12" s="36" t="s">
        <v>50</v>
      </c>
      <c r="Z12" s="36" t="s">
        <v>52</v>
      </c>
      <c r="AA12" s="36">
        <v>1E-3</v>
      </c>
      <c r="AB12" s="36" t="s">
        <v>45</v>
      </c>
      <c r="AC12" s="36" t="s">
        <v>45</v>
      </c>
      <c r="AD12" s="36" t="s">
        <v>149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37</v>
      </c>
      <c r="BG12" s="126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36</v>
      </c>
      <c r="D13" s="35" t="s">
        <v>37</v>
      </c>
      <c r="E13" s="36" t="s">
        <v>38</v>
      </c>
      <c r="F13" s="32"/>
      <c r="G13" s="37" t="s">
        <v>39</v>
      </c>
      <c r="H13" s="36" t="s">
        <v>43</v>
      </c>
      <c r="I13" s="36" t="s">
        <v>44</v>
      </c>
      <c r="J13" s="36">
        <v>500</v>
      </c>
      <c r="K13" s="36">
        <v>169</v>
      </c>
      <c r="L13" s="36" t="s">
        <v>45</v>
      </c>
      <c r="M13" s="61" t="s">
        <v>37</v>
      </c>
      <c r="N13" s="61" t="s">
        <v>37</v>
      </c>
      <c r="O13" s="61" t="s">
        <v>37</v>
      </c>
      <c r="P13" s="61" t="s">
        <v>37</v>
      </c>
      <c r="Q13" s="61" t="s">
        <v>37</v>
      </c>
      <c r="R13" s="61" t="s">
        <v>37</v>
      </c>
      <c r="S13" s="36" t="s">
        <v>70</v>
      </c>
      <c r="T13" s="34">
        <v>0.8</v>
      </c>
      <c r="U13" s="36" t="s">
        <v>151</v>
      </c>
      <c r="V13" s="36" t="s">
        <v>46</v>
      </c>
      <c r="W13" s="36">
        <v>256</v>
      </c>
      <c r="X13" s="34">
        <v>0.8</v>
      </c>
      <c r="Y13" s="36" t="s">
        <v>50</v>
      </c>
      <c r="Z13" s="36" t="s">
        <v>52</v>
      </c>
      <c r="AA13" s="36">
        <v>1E-3</v>
      </c>
      <c r="AB13" s="36" t="s">
        <v>45</v>
      </c>
      <c r="AC13" s="36" t="s">
        <v>45</v>
      </c>
      <c r="AD13" s="36" t="s">
        <v>149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37</v>
      </c>
      <c r="BG13" s="126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36</v>
      </c>
      <c r="D14" s="35" t="s">
        <v>37</v>
      </c>
      <c r="E14" s="36" t="s">
        <v>38</v>
      </c>
      <c r="F14" s="32"/>
      <c r="G14" s="37" t="s">
        <v>39</v>
      </c>
      <c r="H14" s="36" t="s">
        <v>43</v>
      </c>
      <c r="I14" s="36" t="s">
        <v>44</v>
      </c>
      <c r="J14" s="36">
        <v>500</v>
      </c>
      <c r="K14" s="36">
        <v>169</v>
      </c>
      <c r="L14" s="36" t="s">
        <v>45</v>
      </c>
      <c r="M14" s="61" t="s">
        <v>37</v>
      </c>
      <c r="N14" s="61" t="s">
        <v>37</v>
      </c>
      <c r="O14" s="61" t="s">
        <v>37</v>
      </c>
      <c r="P14" s="61" t="s">
        <v>37</v>
      </c>
      <c r="Q14" s="61" t="s">
        <v>37</v>
      </c>
      <c r="R14" s="61" t="s">
        <v>37</v>
      </c>
      <c r="S14" s="36" t="s">
        <v>70</v>
      </c>
      <c r="T14" s="34">
        <v>0.4</v>
      </c>
      <c r="U14" s="36" t="s">
        <v>151</v>
      </c>
      <c r="V14" s="36" t="s">
        <v>46</v>
      </c>
      <c r="W14" s="36">
        <v>256</v>
      </c>
      <c r="X14" s="34">
        <v>0.4</v>
      </c>
      <c r="Y14" s="36" t="s">
        <v>50</v>
      </c>
      <c r="Z14" s="34" t="s">
        <v>59</v>
      </c>
      <c r="AA14" s="36">
        <v>1E-3</v>
      </c>
      <c r="AB14" s="36" t="s">
        <v>45</v>
      </c>
      <c r="AC14" s="36" t="s">
        <v>45</v>
      </c>
      <c r="AD14" s="36" t="s">
        <v>149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37</v>
      </c>
      <c r="BG14" s="126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36</v>
      </c>
      <c r="D15" s="35" t="s">
        <v>37</v>
      </c>
      <c r="E15" s="36" t="s">
        <v>38</v>
      </c>
      <c r="F15" s="32"/>
      <c r="G15" s="37" t="s">
        <v>39</v>
      </c>
      <c r="H15" s="36" t="s">
        <v>43</v>
      </c>
      <c r="I15" s="36" t="s">
        <v>44</v>
      </c>
      <c r="J15" s="36">
        <v>500</v>
      </c>
      <c r="K15" s="36">
        <v>169</v>
      </c>
      <c r="L15" s="36" t="s">
        <v>45</v>
      </c>
      <c r="M15" s="61" t="s">
        <v>37</v>
      </c>
      <c r="N15" s="61" t="s">
        <v>37</v>
      </c>
      <c r="O15" s="61" t="s">
        <v>37</v>
      </c>
      <c r="P15" s="61" t="s">
        <v>37</v>
      </c>
      <c r="Q15" s="61" t="s">
        <v>37</v>
      </c>
      <c r="R15" s="61" t="s">
        <v>37</v>
      </c>
      <c r="S15" s="36" t="s">
        <v>70</v>
      </c>
      <c r="T15" s="34">
        <v>0.5</v>
      </c>
      <c r="U15" s="36" t="s">
        <v>151</v>
      </c>
      <c r="V15" s="36" t="s">
        <v>46</v>
      </c>
      <c r="W15" s="36">
        <v>256</v>
      </c>
      <c r="X15" s="34">
        <v>0.5</v>
      </c>
      <c r="Y15" s="36" t="s">
        <v>50</v>
      </c>
      <c r="Z15" s="34" t="s">
        <v>59</v>
      </c>
      <c r="AA15" s="36">
        <v>1E-3</v>
      </c>
      <c r="AB15" s="36" t="s">
        <v>45</v>
      </c>
      <c r="AC15" s="36" t="s">
        <v>45</v>
      </c>
      <c r="AD15" s="36" t="s">
        <v>149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37</v>
      </c>
      <c r="BG15" s="126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36</v>
      </c>
      <c r="D16" s="35" t="s">
        <v>37</v>
      </c>
      <c r="E16" s="36" t="s">
        <v>38</v>
      </c>
      <c r="F16" s="32"/>
      <c r="G16" s="37" t="s">
        <v>39</v>
      </c>
      <c r="H16" s="36" t="s">
        <v>43</v>
      </c>
      <c r="I16" s="36" t="s">
        <v>44</v>
      </c>
      <c r="J16" s="36">
        <v>500</v>
      </c>
      <c r="K16" s="36">
        <v>169</v>
      </c>
      <c r="L16" s="36" t="s">
        <v>45</v>
      </c>
      <c r="M16" s="61" t="s">
        <v>37</v>
      </c>
      <c r="N16" s="61" t="s">
        <v>37</v>
      </c>
      <c r="O16" s="61" t="s">
        <v>37</v>
      </c>
      <c r="P16" s="61" t="s">
        <v>37</v>
      </c>
      <c r="Q16" s="61" t="s">
        <v>37</v>
      </c>
      <c r="R16" s="61" t="s">
        <v>37</v>
      </c>
      <c r="S16" s="36" t="s">
        <v>70</v>
      </c>
      <c r="T16" s="34">
        <v>0.6</v>
      </c>
      <c r="U16" s="36" t="s">
        <v>151</v>
      </c>
      <c r="V16" s="36" t="s">
        <v>46</v>
      </c>
      <c r="W16" s="36">
        <v>256</v>
      </c>
      <c r="X16" s="34">
        <v>0.6</v>
      </c>
      <c r="Y16" s="36" t="s">
        <v>50</v>
      </c>
      <c r="Z16" s="34" t="s">
        <v>59</v>
      </c>
      <c r="AA16" s="36">
        <v>1E-3</v>
      </c>
      <c r="AB16" s="36" t="s">
        <v>45</v>
      </c>
      <c r="AC16" s="36" t="s">
        <v>45</v>
      </c>
      <c r="AD16" s="36" t="s">
        <v>149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37</v>
      </c>
      <c r="BG16" s="126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36</v>
      </c>
      <c r="D17" s="35" t="s">
        <v>37</v>
      </c>
      <c r="E17" s="36" t="s">
        <v>38</v>
      </c>
      <c r="F17" s="32"/>
      <c r="G17" s="37" t="s">
        <v>39</v>
      </c>
      <c r="H17" s="36" t="s">
        <v>43</v>
      </c>
      <c r="I17" s="36" t="s">
        <v>44</v>
      </c>
      <c r="J17" s="36">
        <v>500</v>
      </c>
      <c r="K17" s="36">
        <v>169</v>
      </c>
      <c r="L17" s="36" t="s">
        <v>45</v>
      </c>
      <c r="M17" s="61" t="s">
        <v>37</v>
      </c>
      <c r="N17" s="61" t="s">
        <v>37</v>
      </c>
      <c r="O17" s="61" t="s">
        <v>37</v>
      </c>
      <c r="P17" s="61" t="s">
        <v>37</v>
      </c>
      <c r="Q17" s="61" t="s">
        <v>37</v>
      </c>
      <c r="R17" s="61" t="s">
        <v>37</v>
      </c>
      <c r="S17" s="36" t="s">
        <v>70</v>
      </c>
      <c r="T17" s="34">
        <v>0.7</v>
      </c>
      <c r="U17" s="36" t="s">
        <v>151</v>
      </c>
      <c r="V17" s="36" t="s">
        <v>46</v>
      </c>
      <c r="W17" s="36">
        <v>256</v>
      </c>
      <c r="X17" s="34">
        <v>0.7</v>
      </c>
      <c r="Y17" s="36" t="s">
        <v>50</v>
      </c>
      <c r="Z17" s="34" t="s">
        <v>59</v>
      </c>
      <c r="AA17" s="36">
        <v>1E-3</v>
      </c>
      <c r="AB17" s="36" t="s">
        <v>45</v>
      </c>
      <c r="AC17" s="36" t="s">
        <v>45</v>
      </c>
      <c r="AD17" s="36" t="s">
        <v>149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37</v>
      </c>
      <c r="BG17" s="126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36</v>
      </c>
      <c r="D18" s="35" t="s">
        <v>37</v>
      </c>
      <c r="E18" s="36" t="s">
        <v>38</v>
      </c>
      <c r="F18" s="32"/>
      <c r="G18" s="37" t="s">
        <v>39</v>
      </c>
      <c r="H18" s="36" t="s">
        <v>43</v>
      </c>
      <c r="I18" s="36" t="s">
        <v>44</v>
      </c>
      <c r="J18" s="36">
        <v>500</v>
      </c>
      <c r="K18" s="36">
        <v>169</v>
      </c>
      <c r="L18" s="36" t="s">
        <v>45</v>
      </c>
      <c r="M18" s="61" t="s">
        <v>37</v>
      </c>
      <c r="N18" s="61" t="s">
        <v>37</v>
      </c>
      <c r="O18" s="61" t="s">
        <v>37</v>
      </c>
      <c r="P18" s="61" t="s">
        <v>37</v>
      </c>
      <c r="Q18" s="61" t="s">
        <v>37</v>
      </c>
      <c r="R18" s="61" t="s">
        <v>37</v>
      </c>
      <c r="S18" s="36" t="s">
        <v>70</v>
      </c>
      <c r="T18" s="34">
        <v>0.8</v>
      </c>
      <c r="U18" s="36" t="s">
        <v>151</v>
      </c>
      <c r="V18" s="36" t="s">
        <v>46</v>
      </c>
      <c r="W18" s="36">
        <v>256</v>
      </c>
      <c r="X18" s="34">
        <v>0.8</v>
      </c>
      <c r="Y18" s="36" t="s">
        <v>50</v>
      </c>
      <c r="Z18" s="34" t="s">
        <v>59</v>
      </c>
      <c r="AA18" s="36">
        <v>1E-3</v>
      </c>
      <c r="AB18" s="36" t="s">
        <v>45</v>
      </c>
      <c r="AC18" s="36" t="s">
        <v>45</v>
      </c>
      <c r="AD18" s="36" t="s">
        <v>149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37</v>
      </c>
      <c r="BG18" s="126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36</v>
      </c>
      <c r="D19" s="35" t="s">
        <v>37</v>
      </c>
      <c r="E19" s="36" t="s">
        <v>38</v>
      </c>
      <c r="F19" s="32"/>
      <c r="G19" s="37" t="s">
        <v>39</v>
      </c>
      <c r="H19" s="36" t="s">
        <v>43</v>
      </c>
      <c r="I19" s="36" t="s">
        <v>44</v>
      </c>
      <c r="J19" s="36">
        <v>500</v>
      </c>
      <c r="K19" s="34">
        <v>100</v>
      </c>
      <c r="L19" s="36" t="s">
        <v>45</v>
      </c>
      <c r="M19" s="61" t="s">
        <v>37</v>
      </c>
      <c r="N19" s="61" t="s">
        <v>37</v>
      </c>
      <c r="O19" s="61" t="s">
        <v>37</v>
      </c>
      <c r="P19" s="61" t="s">
        <v>37</v>
      </c>
      <c r="Q19" s="61" t="s">
        <v>37</v>
      </c>
      <c r="R19" s="61" t="s">
        <v>37</v>
      </c>
      <c r="S19" s="36" t="s">
        <v>70</v>
      </c>
      <c r="T19" s="34">
        <v>0.7</v>
      </c>
      <c r="U19" s="36" t="s">
        <v>151</v>
      </c>
      <c r="V19" s="36" t="s">
        <v>46</v>
      </c>
      <c r="W19" s="36">
        <v>256</v>
      </c>
      <c r="X19" s="34">
        <v>0.5</v>
      </c>
      <c r="Y19" s="36" t="s">
        <v>50</v>
      </c>
      <c r="Z19" s="36" t="s">
        <v>52</v>
      </c>
      <c r="AA19" s="36">
        <v>1E-3</v>
      </c>
      <c r="AB19" s="36" t="s">
        <v>45</v>
      </c>
      <c r="AC19" s="36" t="s">
        <v>45</v>
      </c>
      <c r="AD19" s="36" t="s">
        <v>149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37</v>
      </c>
      <c r="BG19" s="126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36</v>
      </c>
      <c r="D20" s="35" t="s">
        <v>37</v>
      </c>
      <c r="E20" s="36" t="s">
        <v>38</v>
      </c>
      <c r="F20" s="32"/>
      <c r="G20" s="37" t="s">
        <v>39</v>
      </c>
      <c r="H20" s="36" t="s">
        <v>43</v>
      </c>
      <c r="I20" s="36" t="s">
        <v>44</v>
      </c>
      <c r="J20" s="36">
        <v>500</v>
      </c>
      <c r="K20" s="36">
        <v>169</v>
      </c>
      <c r="L20" s="36" t="s">
        <v>45</v>
      </c>
      <c r="M20" s="61" t="s">
        <v>37</v>
      </c>
      <c r="N20" s="61" t="s">
        <v>37</v>
      </c>
      <c r="O20" s="61" t="s">
        <v>37</v>
      </c>
      <c r="P20" s="61" t="s">
        <v>37</v>
      </c>
      <c r="Q20" s="61" t="s">
        <v>37</v>
      </c>
      <c r="R20" s="61" t="s">
        <v>37</v>
      </c>
      <c r="S20" s="36" t="s">
        <v>70</v>
      </c>
      <c r="T20" s="34">
        <v>0.5</v>
      </c>
      <c r="U20" s="36" t="s">
        <v>167</v>
      </c>
      <c r="V20" s="36" t="s">
        <v>46</v>
      </c>
      <c r="W20" s="36">
        <v>512</v>
      </c>
      <c r="X20" s="34">
        <v>0.5</v>
      </c>
      <c r="Y20" s="36" t="s">
        <v>50</v>
      </c>
      <c r="Z20" s="36" t="s">
        <v>52</v>
      </c>
      <c r="AA20" s="36">
        <v>1E-3</v>
      </c>
      <c r="AB20" s="36" t="s">
        <v>45</v>
      </c>
      <c r="AC20" s="36" t="s">
        <v>45</v>
      </c>
      <c r="AD20" s="36" t="s">
        <v>149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37</v>
      </c>
      <c r="BG20" s="126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36</v>
      </c>
      <c r="D21" s="35" t="s">
        <v>37</v>
      </c>
      <c r="E21" s="36" t="s">
        <v>38</v>
      </c>
      <c r="F21" s="32"/>
      <c r="G21" s="37" t="s">
        <v>39</v>
      </c>
      <c r="H21" s="36" t="s">
        <v>43</v>
      </c>
      <c r="I21" s="36" t="s">
        <v>44</v>
      </c>
      <c r="J21" s="34">
        <v>5000</v>
      </c>
      <c r="K21" s="34">
        <v>512</v>
      </c>
      <c r="L21" s="36" t="s">
        <v>45</v>
      </c>
      <c r="M21" s="61" t="s">
        <v>37</v>
      </c>
      <c r="N21" s="61" t="s">
        <v>37</v>
      </c>
      <c r="O21" s="61" t="s">
        <v>37</v>
      </c>
      <c r="P21" s="61" t="s">
        <v>37</v>
      </c>
      <c r="Q21" s="61" t="s">
        <v>37</v>
      </c>
      <c r="R21" s="61" t="s">
        <v>37</v>
      </c>
      <c r="S21" s="36" t="s">
        <v>70</v>
      </c>
      <c r="T21" s="34">
        <v>0.5</v>
      </c>
      <c r="U21" s="36" t="s">
        <v>167</v>
      </c>
      <c r="V21" s="36" t="s">
        <v>46</v>
      </c>
      <c r="W21" s="36">
        <v>512</v>
      </c>
      <c r="X21" s="34">
        <v>0.5</v>
      </c>
      <c r="Y21" s="36" t="s">
        <v>50</v>
      </c>
      <c r="Z21" s="36" t="s">
        <v>52</v>
      </c>
      <c r="AA21" s="36">
        <v>1E-3</v>
      </c>
      <c r="AB21" s="36" t="s">
        <v>45</v>
      </c>
      <c r="AC21" s="36" t="s">
        <v>45</v>
      </c>
      <c r="AD21" s="36" t="s">
        <v>149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37</v>
      </c>
      <c r="BG21" s="126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41</v>
      </c>
      <c r="C23" s="32"/>
      <c r="D23" s="43"/>
      <c r="E23" s="32" t="s">
        <v>42</v>
      </c>
      <c r="F23" s="32"/>
      <c r="G23" s="44"/>
      <c r="H23" s="32" t="s">
        <v>43</v>
      </c>
      <c r="I23" s="32" t="s">
        <v>44</v>
      </c>
      <c r="J23" s="32">
        <v>50</v>
      </c>
      <c r="K23" s="32">
        <v>1</v>
      </c>
      <c r="L23" s="32" t="s">
        <v>45</v>
      </c>
      <c r="M23" s="32" t="s">
        <v>46</v>
      </c>
      <c r="N23" s="32" t="s">
        <v>47</v>
      </c>
      <c r="O23" s="32" t="s">
        <v>48</v>
      </c>
      <c r="P23" s="32">
        <v>0.4</v>
      </c>
      <c r="Q23" s="32" t="s">
        <v>49</v>
      </c>
      <c r="R23" s="32" t="s">
        <v>50</v>
      </c>
      <c r="S23" s="32" t="s">
        <v>51</v>
      </c>
      <c r="T23" s="32" t="s">
        <v>50</v>
      </c>
      <c r="U23" s="32" t="s">
        <v>50</v>
      </c>
      <c r="V23" s="32" t="s">
        <v>46</v>
      </c>
      <c r="W23" s="32">
        <v>1024</v>
      </c>
      <c r="X23" s="32">
        <v>0.6</v>
      </c>
      <c r="Y23" s="32" t="s">
        <v>50</v>
      </c>
      <c r="Z23" s="32" t="s">
        <v>52</v>
      </c>
      <c r="AA23" s="32">
        <v>1E-3</v>
      </c>
      <c r="AB23" s="32" t="s">
        <v>45</v>
      </c>
      <c r="AC23" s="32" t="s">
        <v>53</v>
      </c>
      <c r="AD23" s="32" t="s">
        <v>54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55</v>
      </c>
      <c r="D24" s="35" t="s">
        <v>56</v>
      </c>
      <c r="E24" s="36" t="s">
        <v>42</v>
      </c>
      <c r="F24" s="32"/>
      <c r="G24" s="37" t="s">
        <v>39</v>
      </c>
      <c r="H24" s="36" t="s">
        <v>43</v>
      </c>
      <c r="I24" s="36" t="s">
        <v>44</v>
      </c>
      <c r="J24" s="36">
        <v>50</v>
      </c>
      <c r="K24" s="36">
        <v>1</v>
      </c>
      <c r="L24" s="36" t="s">
        <v>45</v>
      </c>
      <c r="M24" s="36" t="s">
        <v>46</v>
      </c>
      <c r="N24" s="36" t="s">
        <v>47</v>
      </c>
      <c r="O24" s="36" t="s">
        <v>48</v>
      </c>
      <c r="P24" s="36">
        <v>0.4</v>
      </c>
      <c r="Q24" s="36" t="s">
        <v>49</v>
      </c>
      <c r="R24" s="36" t="s">
        <v>50</v>
      </c>
      <c r="S24" s="36" t="s">
        <v>51</v>
      </c>
      <c r="T24" s="36" t="s">
        <v>50</v>
      </c>
      <c r="U24" s="36" t="s">
        <v>50</v>
      </c>
      <c r="V24" s="36" t="s">
        <v>46</v>
      </c>
      <c r="W24" s="36">
        <v>1024</v>
      </c>
      <c r="X24" s="36">
        <v>0.6</v>
      </c>
      <c r="Y24" s="36" t="s">
        <v>50</v>
      </c>
      <c r="Z24" s="36" t="s">
        <v>52</v>
      </c>
      <c r="AA24" s="36">
        <v>1E-3</v>
      </c>
      <c r="AB24" s="36" t="s">
        <v>45</v>
      </c>
      <c r="AC24" s="36" t="s">
        <v>53</v>
      </c>
      <c r="AD24" s="36" t="s">
        <v>54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8"/>
    </row>
    <row r="25" spans="1:81" ht="10.199999999999999" x14ac:dyDescent="0.2">
      <c r="A25" s="32"/>
      <c r="B25" s="34">
        <v>1</v>
      </c>
      <c r="C25" s="34" t="s">
        <v>55</v>
      </c>
      <c r="D25" s="35" t="s">
        <v>56</v>
      </c>
      <c r="E25" s="36" t="s">
        <v>42</v>
      </c>
      <c r="F25" s="32"/>
      <c r="G25" s="48" t="s">
        <v>147</v>
      </c>
      <c r="H25" s="36" t="s">
        <v>43</v>
      </c>
      <c r="I25" s="36" t="s">
        <v>44</v>
      </c>
      <c r="J25" s="36">
        <v>50</v>
      </c>
      <c r="K25" s="34">
        <v>4</v>
      </c>
      <c r="L25" s="36" t="s">
        <v>45</v>
      </c>
      <c r="M25" s="36" t="s">
        <v>46</v>
      </c>
      <c r="N25" s="36" t="s">
        <v>47</v>
      </c>
      <c r="O25" s="36" t="s">
        <v>48</v>
      </c>
      <c r="P25" s="36">
        <v>0.4</v>
      </c>
      <c r="Q25" s="36" t="s">
        <v>49</v>
      </c>
      <c r="R25" s="36" t="s">
        <v>50</v>
      </c>
      <c r="S25" s="36" t="s">
        <v>51</v>
      </c>
      <c r="T25" s="36" t="s">
        <v>50</v>
      </c>
      <c r="U25" s="36" t="s">
        <v>50</v>
      </c>
      <c r="V25" s="36" t="s">
        <v>46</v>
      </c>
      <c r="W25" s="36">
        <v>1024</v>
      </c>
      <c r="X25" s="36">
        <v>0.6</v>
      </c>
      <c r="Y25" s="36" t="s">
        <v>50</v>
      </c>
      <c r="Z25" s="36" t="s">
        <v>52</v>
      </c>
      <c r="AA25" s="36">
        <v>1E-3</v>
      </c>
      <c r="AB25" s="36" t="s">
        <v>45</v>
      </c>
      <c r="AC25" s="36" t="s">
        <v>53</v>
      </c>
      <c r="AD25" s="36" t="s">
        <v>54</v>
      </c>
      <c r="AE25" s="38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38"/>
      <c r="BF25" s="34">
        <f>124 * 6</f>
        <v>744</v>
      </c>
      <c r="BG25" s="39" t="s">
        <v>57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8"/>
    </row>
    <row r="26" spans="1:81" ht="10.199999999999999" x14ac:dyDescent="0.2">
      <c r="A26" s="32"/>
      <c r="B26" s="34">
        <v>2</v>
      </c>
      <c r="C26" s="34" t="s">
        <v>55</v>
      </c>
      <c r="D26" s="35" t="s">
        <v>56</v>
      </c>
      <c r="E26" s="36" t="s">
        <v>42</v>
      </c>
      <c r="F26" s="32"/>
      <c r="G26" s="37" t="s">
        <v>39</v>
      </c>
      <c r="H26" s="36" t="s">
        <v>43</v>
      </c>
      <c r="I26" s="36" t="s">
        <v>44</v>
      </c>
      <c r="J26" s="36">
        <v>50</v>
      </c>
      <c r="K26" s="36">
        <v>1</v>
      </c>
      <c r="L26" s="36" t="s">
        <v>45</v>
      </c>
      <c r="M26" s="36" t="s">
        <v>46</v>
      </c>
      <c r="N26" s="36" t="s">
        <v>47</v>
      </c>
      <c r="O26" s="36" t="s">
        <v>48</v>
      </c>
      <c r="P26" s="34">
        <v>0.5</v>
      </c>
      <c r="Q26" s="36" t="s">
        <v>49</v>
      </c>
      <c r="R26" s="36" t="s">
        <v>50</v>
      </c>
      <c r="S26" s="36" t="s">
        <v>51</v>
      </c>
      <c r="T26" s="36" t="s">
        <v>50</v>
      </c>
      <c r="U26" s="36" t="s">
        <v>50</v>
      </c>
      <c r="V26" s="36" t="s">
        <v>46</v>
      </c>
      <c r="W26" s="36">
        <v>1024</v>
      </c>
      <c r="X26" s="34">
        <v>0.7</v>
      </c>
      <c r="Y26" s="36" t="s">
        <v>50</v>
      </c>
      <c r="Z26" s="36" t="s">
        <v>52</v>
      </c>
      <c r="AA26" s="36">
        <v>1E-3</v>
      </c>
      <c r="AB26" s="36" t="s">
        <v>45</v>
      </c>
      <c r="AC26" s="36" t="s">
        <v>53</v>
      </c>
      <c r="AD26" s="36" t="s">
        <v>54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8"/>
    </row>
    <row r="27" spans="1:81" ht="10.199999999999999" x14ac:dyDescent="0.2">
      <c r="A27" s="32"/>
      <c r="B27" s="34">
        <v>3</v>
      </c>
      <c r="C27" s="34" t="s">
        <v>55</v>
      </c>
      <c r="D27" s="35" t="s">
        <v>56</v>
      </c>
      <c r="E27" s="36" t="s">
        <v>42</v>
      </c>
      <c r="F27" s="32"/>
      <c r="G27" s="37" t="s">
        <v>39</v>
      </c>
      <c r="H27" s="36" t="s">
        <v>43</v>
      </c>
      <c r="I27" s="36" t="s">
        <v>44</v>
      </c>
      <c r="J27" s="36">
        <v>50</v>
      </c>
      <c r="K27" s="36">
        <v>1</v>
      </c>
      <c r="L27" s="36" t="s">
        <v>45</v>
      </c>
      <c r="M27" s="36" t="s">
        <v>46</v>
      </c>
      <c r="N27" s="36" t="s">
        <v>47</v>
      </c>
      <c r="O27" s="36" t="s">
        <v>48</v>
      </c>
      <c r="P27" s="34">
        <v>0.3</v>
      </c>
      <c r="Q27" s="36" t="s">
        <v>49</v>
      </c>
      <c r="R27" s="36" t="s">
        <v>50</v>
      </c>
      <c r="S27" s="36" t="s">
        <v>51</v>
      </c>
      <c r="T27" s="36" t="s">
        <v>50</v>
      </c>
      <c r="U27" s="36" t="s">
        <v>50</v>
      </c>
      <c r="V27" s="36" t="s">
        <v>46</v>
      </c>
      <c r="W27" s="36">
        <v>1024</v>
      </c>
      <c r="X27" s="34">
        <v>0.4</v>
      </c>
      <c r="Y27" s="36" t="s">
        <v>50</v>
      </c>
      <c r="Z27" s="36" t="s">
        <v>52</v>
      </c>
      <c r="AA27" s="36">
        <v>1E-3</v>
      </c>
      <c r="AB27" s="36" t="s">
        <v>45</v>
      </c>
      <c r="AC27" s="36" t="s">
        <v>53</v>
      </c>
      <c r="AD27" s="36" t="s">
        <v>54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8"/>
    </row>
    <row r="28" spans="1:81" ht="10.199999999999999" x14ac:dyDescent="0.2">
      <c r="A28" s="32"/>
      <c r="B28" s="34">
        <v>4</v>
      </c>
      <c r="C28" s="34" t="s">
        <v>55</v>
      </c>
      <c r="D28" s="35" t="s">
        <v>56</v>
      </c>
      <c r="E28" s="36" t="s">
        <v>42</v>
      </c>
      <c r="F28" s="32"/>
      <c r="G28" s="37" t="s">
        <v>39</v>
      </c>
      <c r="H28" s="36" t="s">
        <v>43</v>
      </c>
      <c r="I28" s="36" t="s">
        <v>44</v>
      </c>
      <c r="J28" s="36">
        <v>50</v>
      </c>
      <c r="K28" s="36">
        <v>1</v>
      </c>
      <c r="L28" s="36" t="s">
        <v>45</v>
      </c>
      <c r="M28" s="36" t="s">
        <v>46</v>
      </c>
      <c r="N28" s="36" t="s">
        <v>47</v>
      </c>
      <c r="O28" s="36" t="s">
        <v>48</v>
      </c>
      <c r="P28" s="36">
        <v>0.4</v>
      </c>
      <c r="Q28" s="36" t="s">
        <v>49</v>
      </c>
      <c r="R28" s="36" t="s">
        <v>50</v>
      </c>
      <c r="S28" s="36" t="s">
        <v>51</v>
      </c>
      <c r="T28" s="36" t="s">
        <v>50</v>
      </c>
      <c r="U28" s="36" t="s">
        <v>50</v>
      </c>
      <c r="V28" s="36" t="s">
        <v>46</v>
      </c>
      <c r="W28" s="36">
        <v>1024</v>
      </c>
      <c r="X28" s="36">
        <v>0.6</v>
      </c>
      <c r="Y28" s="36" t="s">
        <v>50</v>
      </c>
      <c r="Z28" s="36" t="s">
        <v>52</v>
      </c>
      <c r="AA28" s="34">
        <v>0.01</v>
      </c>
      <c r="AB28" s="36" t="s">
        <v>45</v>
      </c>
      <c r="AC28" s="36" t="s">
        <v>53</v>
      </c>
      <c r="AD28" s="36" t="s">
        <v>54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8"/>
    </row>
    <row r="29" spans="1:81" ht="10.199999999999999" x14ac:dyDescent="0.2">
      <c r="A29" s="32"/>
      <c r="B29" s="34">
        <v>5</v>
      </c>
      <c r="C29" s="34" t="s">
        <v>55</v>
      </c>
      <c r="D29" s="35" t="s">
        <v>56</v>
      </c>
      <c r="E29" s="36" t="s">
        <v>42</v>
      </c>
      <c r="F29" s="32"/>
      <c r="G29" s="37" t="s">
        <v>39</v>
      </c>
      <c r="H29" s="36" t="s">
        <v>43</v>
      </c>
      <c r="I29" s="36" t="s">
        <v>44</v>
      </c>
      <c r="J29" s="36">
        <v>50</v>
      </c>
      <c r="K29" s="36">
        <v>1</v>
      </c>
      <c r="L29" s="36" t="s">
        <v>45</v>
      </c>
      <c r="M29" s="36" t="s">
        <v>46</v>
      </c>
      <c r="N29" s="36" t="s">
        <v>47</v>
      </c>
      <c r="O29" s="36" t="s">
        <v>48</v>
      </c>
      <c r="P29" s="36">
        <v>0.4</v>
      </c>
      <c r="Q29" s="36" t="s">
        <v>49</v>
      </c>
      <c r="R29" s="36" t="s">
        <v>50</v>
      </c>
      <c r="S29" s="36" t="s">
        <v>51</v>
      </c>
      <c r="T29" s="36" t="s">
        <v>50</v>
      </c>
      <c r="U29" s="36" t="s">
        <v>50</v>
      </c>
      <c r="V29" s="36" t="s">
        <v>46</v>
      </c>
      <c r="W29" s="36">
        <v>1024</v>
      </c>
      <c r="X29" s="36">
        <v>0.6</v>
      </c>
      <c r="Y29" s="36" t="s">
        <v>50</v>
      </c>
      <c r="Z29" s="36" t="s">
        <v>52</v>
      </c>
      <c r="AA29" s="34">
        <v>3.0000000000000001E-3</v>
      </c>
      <c r="AB29" s="36" t="s">
        <v>45</v>
      </c>
      <c r="AC29" s="36" t="s">
        <v>53</v>
      </c>
      <c r="AD29" s="36" t="s">
        <v>54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8"/>
    </row>
    <row r="30" spans="1:81" ht="10.199999999999999" x14ac:dyDescent="0.2">
      <c r="A30" s="32"/>
      <c r="B30" s="34">
        <v>6</v>
      </c>
      <c r="C30" s="34" t="s">
        <v>55</v>
      </c>
      <c r="D30" s="35" t="s">
        <v>56</v>
      </c>
      <c r="E30" s="36" t="s">
        <v>42</v>
      </c>
      <c r="F30" s="32"/>
      <c r="G30" s="37" t="s">
        <v>39</v>
      </c>
      <c r="H30" s="36" t="s">
        <v>43</v>
      </c>
      <c r="I30" s="36" t="s">
        <v>44</v>
      </c>
      <c r="J30" s="36">
        <v>50</v>
      </c>
      <c r="K30" s="36">
        <v>1</v>
      </c>
      <c r="L30" s="36" t="s">
        <v>45</v>
      </c>
      <c r="M30" s="36" t="s">
        <v>46</v>
      </c>
      <c r="N30" s="36" t="s">
        <v>47</v>
      </c>
      <c r="O30" s="36" t="s">
        <v>48</v>
      </c>
      <c r="P30" s="36">
        <v>0.4</v>
      </c>
      <c r="Q30" s="36" t="s">
        <v>49</v>
      </c>
      <c r="R30" s="36" t="s">
        <v>50</v>
      </c>
      <c r="S30" s="36" t="s">
        <v>51</v>
      </c>
      <c r="T30" s="36" t="s">
        <v>50</v>
      </c>
      <c r="U30" s="36" t="s">
        <v>50</v>
      </c>
      <c r="V30" s="36" t="s">
        <v>46</v>
      </c>
      <c r="W30" s="36">
        <v>1024</v>
      </c>
      <c r="X30" s="36">
        <v>0.6</v>
      </c>
      <c r="Y30" s="36" t="s">
        <v>50</v>
      </c>
      <c r="Z30" s="34" t="s">
        <v>58</v>
      </c>
      <c r="AA30" s="34">
        <v>1E-3</v>
      </c>
      <c r="AB30" s="36" t="s">
        <v>45</v>
      </c>
      <c r="AC30" s="36" t="s">
        <v>53</v>
      </c>
      <c r="AD30" s="36" t="s">
        <v>54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8"/>
    </row>
    <row r="31" spans="1:81" ht="10.199999999999999" x14ac:dyDescent="0.2">
      <c r="A31" s="32"/>
      <c r="B31" s="34">
        <v>7</v>
      </c>
      <c r="C31" s="34" t="s">
        <v>55</v>
      </c>
      <c r="D31" s="35" t="s">
        <v>56</v>
      </c>
      <c r="E31" s="36" t="s">
        <v>42</v>
      </c>
      <c r="F31" s="32"/>
      <c r="G31" s="48" t="s">
        <v>147</v>
      </c>
      <c r="H31" s="36" t="s">
        <v>43</v>
      </c>
      <c r="I31" s="36" t="s">
        <v>44</v>
      </c>
      <c r="J31" s="36">
        <v>50</v>
      </c>
      <c r="K31" s="36">
        <v>1</v>
      </c>
      <c r="L31" s="36" t="s">
        <v>45</v>
      </c>
      <c r="M31" s="36" t="s">
        <v>46</v>
      </c>
      <c r="N31" s="36" t="s">
        <v>47</v>
      </c>
      <c r="O31" s="36" t="s">
        <v>48</v>
      </c>
      <c r="P31" s="36">
        <v>0.4</v>
      </c>
      <c r="Q31" s="36" t="s">
        <v>49</v>
      </c>
      <c r="R31" s="36" t="s">
        <v>50</v>
      </c>
      <c r="S31" s="36" t="s">
        <v>51</v>
      </c>
      <c r="T31" s="36" t="s">
        <v>50</v>
      </c>
      <c r="U31" s="36" t="s">
        <v>50</v>
      </c>
      <c r="V31" s="36" t="s">
        <v>46</v>
      </c>
      <c r="W31" s="36">
        <v>1024</v>
      </c>
      <c r="X31" s="36">
        <v>0.6</v>
      </c>
      <c r="Y31" s="36" t="s">
        <v>50</v>
      </c>
      <c r="Z31" s="34" t="s">
        <v>59</v>
      </c>
      <c r="AA31" s="34">
        <v>0.01</v>
      </c>
      <c r="AB31" s="36" t="s">
        <v>45</v>
      </c>
      <c r="AC31" s="36" t="s">
        <v>53</v>
      </c>
      <c r="AD31" s="36" t="s">
        <v>54</v>
      </c>
      <c r="AE31" s="38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38"/>
      <c r="BF31" s="34">
        <f t="shared" si="0"/>
        <v>930</v>
      </c>
      <c r="BG31" s="39" t="s">
        <v>60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8"/>
    </row>
    <row r="32" spans="1:81" ht="10.199999999999999" x14ac:dyDescent="0.2">
      <c r="A32" s="32"/>
      <c r="B32" s="34">
        <v>8</v>
      </c>
      <c r="C32" s="34" t="s">
        <v>55</v>
      </c>
      <c r="D32" s="35" t="s">
        <v>56</v>
      </c>
      <c r="E32" s="36" t="s">
        <v>42</v>
      </c>
      <c r="F32" s="32"/>
      <c r="G32" s="37" t="s">
        <v>39</v>
      </c>
      <c r="H32" s="36" t="s">
        <v>43</v>
      </c>
      <c r="I32" s="36" t="s">
        <v>44</v>
      </c>
      <c r="J32" s="36">
        <v>50</v>
      </c>
      <c r="K32" s="36">
        <v>1</v>
      </c>
      <c r="L32" s="36" t="s">
        <v>45</v>
      </c>
      <c r="M32" s="36" t="s">
        <v>46</v>
      </c>
      <c r="N32" s="36" t="s">
        <v>47</v>
      </c>
      <c r="O32" s="36" t="s">
        <v>48</v>
      </c>
      <c r="P32" s="36">
        <v>0.4</v>
      </c>
      <c r="Q32" s="36" t="s">
        <v>49</v>
      </c>
      <c r="R32" s="36" t="s">
        <v>50</v>
      </c>
      <c r="S32" s="36" t="s">
        <v>51</v>
      </c>
      <c r="T32" s="36" t="s">
        <v>50</v>
      </c>
      <c r="U32" s="36" t="s">
        <v>50</v>
      </c>
      <c r="V32" s="36" t="s">
        <v>46</v>
      </c>
      <c r="W32" s="36">
        <v>1024</v>
      </c>
      <c r="X32" s="36">
        <v>0.6</v>
      </c>
      <c r="Y32" s="36" t="s">
        <v>50</v>
      </c>
      <c r="Z32" s="36" t="s">
        <v>52</v>
      </c>
      <c r="AA32" s="36">
        <v>1E-3</v>
      </c>
      <c r="AB32" s="36" t="s">
        <v>45</v>
      </c>
      <c r="AC32" s="36" t="s">
        <v>53</v>
      </c>
      <c r="AD32" s="34" t="s">
        <v>61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8"/>
    </row>
    <row r="33" spans="1:81" ht="10.199999999999999" x14ac:dyDescent="0.2">
      <c r="A33" s="32"/>
      <c r="B33" s="34">
        <v>9</v>
      </c>
      <c r="C33" s="34" t="s">
        <v>55</v>
      </c>
      <c r="D33" s="35" t="s">
        <v>56</v>
      </c>
      <c r="E33" s="36" t="s">
        <v>42</v>
      </c>
      <c r="F33" s="32"/>
      <c r="G33" s="48" t="s">
        <v>147</v>
      </c>
      <c r="H33" s="36" t="s">
        <v>43</v>
      </c>
      <c r="I33" s="36" t="s">
        <v>44</v>
      </c>
      <c r="J33" s="36">
        <v>50</v>
      </c>
      <c r="K33" s="36">
        <v>1</v>
      </c>
      <c r="L33" s="36" t="s">
        <v>45</v>
      </c>
      <c r="M33" s="36" t="s">
        <v>46</v>
      </c>
      <c r="N33" s="36" t="s">
        <v>47</v>
      </c>
      <c r="O33" s="36" t="s">
        <v>48</v>
      </c>
      <c r="P33" s="36">
        <v>0.4</v>
      </c>
      <c r="Q33" s="36" t="s">
        <v>49</v>
      </c>
      <c r="R33" s="36" t="s">
        <v>50</v>
      </c>
      <c r="S33" s="36" t="s">
        <v>51</v>
      </c>
      <c r="T33" s="36" t="s">
        <v>50</v>
      </c>
      <c r="U33" s="36" t="s">
        <v>50</v>
      </c>
      <c r="V33" s="36" t="s">
        <v>46</v>
      </c>
      <c r="W33" s="36">
        <v>1024</v>
      </c>
      <c r="X33" s="36">
        <v>0.6</v>
      </c>
      <c r="Y33" s="36" t="s">
        <v>50</v>
      </c>
      <c r="Z33" s="36" t="s">
        <v>52</v>
      </c>
      <c r="AA33" s="36">
        <v>1E-3</v>
      </c>
      <c r="AB33" s="36" t="s">
        <v>45</v>
      </c>
      <c r="AC33" s="34" t="s">
        <v>45</v>
      </c>
      <c r="AD33" s="36" t="s">
        <v>54</v>
      </c>
      <c r="AE33" s="38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38"/>
      <c r="BF33" s="34">
        <f>150 * 6</f>
        <v>900</v>
      </c>
      <c r="BG33" s="39" t="s">
        <v>57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8"/>
    </row>
    <row r="34" spans="1:81" ht="10.199999999999999" x14ac:dyDescent="0.2">
      <c r="A34" s="32"/>
      <c r="B34" s="34">
        <v>10</v>
      </c>
      <c r="C34" s="34" t="s">
        <v>55</v>
      </c>
      <c r="D34" s="35" t="s">
        <v>37</v>
      </c>
      <c r="E34" s="36" t="s">
        <v>42</v>
      </c>
      <c r="F34" s="32"/>
      <c r="G34" s="37" t="s">
        <v>39</v>
      </c>
      <c r="H34" s="36" t="s">
        <v>43</v>
      </c>
      <c r="I34" s="36" t="s">
        <v>44</v>
      </c>
      <c r="J34" s="36">
        <v>50</v>
      </c>
      <c r="K34" s="36">
        <v>1</v>
      </c>
      <c r="L34" s="36" t="s">
        <v>45</v>
      </c>
      <c r="M34" s="36" t="s">
        <v>46</v>
      </c>
      <c r="N34" s="36" t="s">
        <v>47</v>
      </c>
      <c r="O34" s="34" t="s">
        <v>62</v>
      </c>
      <c r="P34" s="36">
        <v>0.4</v>
      </c>
      <c r="Q34" s="36" t="s">
        <v>49</v>
      </c>
      <c r="R34" s="36" t="s">
        <v>50</v>
      </c>
      <c r="S34" s="36" t="s">
        <v>51</v>
      </c>
      <c r="T34" s="36" t="s">
        <v>50</v>
      </c>
      <c r="U34" s="36" t="s">
        <v>50</v>
      </c>
      <c r="V34" s="36" t="s">
        <v>46</v>
      </c>
      <c r="W34" s="36">
        <v>1024</v>
      </c>
      <c r="X34" s="36">
        <v>0.6</v>
      </c>
      <c r="Y34" s="36" t="s">
        <v>50</v>
      </c>
      <c r="Z34" s="36" t="s">
        <v>52</v>
      </c>
      <c r="AA34" s="36">
        <v>1E-3</v>
      </c>
      <c r="AB34" s="36" t="s">
        <v>45</v>
      </c>
      <c r="AC34" s="36" t="s">
        <v>53</v>
      </c>
      <c r="AD34" s="36" t="s">
        <v>54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8"/>
    </row>
    <row r="35" spans="1:81" ht="10.199999999999999" x14ac:dyDescent="0.2">
      <c r="A35" s="32"/>
      <c r="B35" s="34">
        <v>11</v>
      </c>
      <c r="C35" s="34" t="s">
        <v>55</v>
      </c>
      <c r="D35" s="35" t="s">
        <v>37</v>
      </c>
      <c r="E35" s="36" t="s">
        <v>42</v>
      </c>
      <c r="F35" s="32"/>
      <c r="G35" s="37" t="s">
        <v>39</v>
      </c>
      <c r="H35" s="36" t="s">
        <v>43</v>
      </c>
      <c r="I35" s="36" t="s">
        <v>44</v>
      </c>
      <c r="J35" s="36">
        <v>50</v>
      </c>
      <c r="K35" s="36">
        <v>1</v>
      </c>
      <c r="L35" s="36" t="s">
        <v>45</v>
      </c>
      <c r="M35" s="36" t="s">
        <v>46</v>
      </c>
      <c r="N35" s="34" t="s">
        <v>63</v>
      </c>
      <c r="O35" s="34" t="s">
        <v>64</v>
      </c>
      <c r="P35" s="36">
        <v>0.4</v>
      </c>
      <c r="Q35" s="36" t="s">
        <v>49</v>
      </c>
      <c r="R35" s="36" t="s">
        <v>50</v>
      </c>
      <c r="S35" s="36" t="s">
        <v>51</v>
      </c>
      <c r="T35" s="36" t="s">
        <v>50</v>
      </c>
      <c r="U35" s="36" t="s">
        <v>50</v>
      </c>
      <c r="V35" s="36" t="s">
        <v>46</v>
      </c>
      <c r="W35" s="36">
        <v>1024</v>
      </c>
      <c r="X35" s="36">
        <v>0.6</v>
      </c>
      <c r="Y35" s="36" t="s">
        <v>50</v>
      </c>
      <c r="Z35" s="36" t="s">
        <v>52</v>
      </c>
      <c r="AA35" s="36">
        <v>1E-3</v>
      </c>
      <c r="AB35" s="36" t="s">
        <v>45</v>
      </c>
      <c r="AC35" s="36" t="s">
        <v>53</v>
      </c>
      <c r="AD35" s="36" t="s">
        <v>54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8"/>
    </row>
    <row r="36" spans="1:81" ht="10.199999999999999" x14ac:dyDescent="0.2">
      <c r="A36" s="32"/>
      <c r="B36" s="34">
        <v>12</v>
      </c>
      <c r="C36" s="34" t="s">
        <v>55</v>
      </c>
      <c r="D36" s="35" t="s">
        <v>37</v>
      </c>
      <c r="E36" s="36" t="s">
        <v>42</v>
      </c>
      <c r="F36" s="32"/>
      <c r="G36" s="37" t="s">
        <v>39</v>
      </c>
      <c r="H36" s="36" t="s">
        <v>43</v>
      </c>
      <c r="I36" s="36" t="s">
        <v>44</v>
      </c>
      <c r="J36" s="36">
        <v>50</v>
      </c>
      <c r="K36" s="36">
        <v>1</v>
      </c>
      <c r="L36" s="36" t="s">
        <v>45</v>
      </c>
      <c r="M36" s="36" t="s">
        <v>46</v>
      </c>
      <c r="N36" s="34" t="s">
        <v>65</v>
      </c>
      <c r="O36" s="34" t="s">
        <v>66</v>
      </c>
      <c r="P36" s="36">
        <v>0.4</v>
      </c>
      <c r="Q36" s="36" t="s">
        <v>49</v>
      </c>
      <c r="R36" s="36" t="s">
        <v>50</v>
      </c>
      <c r="S36" s="36" t="s">
        <v>51</v>
      </c>
      <c r="T36" s="36" t="s">
        <v>50</v>
      </c>
      <c r="U36" s="36" t="s">
        <v>50</v>
      </c>
      <c r="V36" s="36" t="s">
        <v>46</v>
      </c>
      <c r="W36" s="36">
        <v>1024</v>
      </c>
      <c r="X36" s="36">
        <v>0.6</v>
      </c>
      <c r="Y36" s="36" t="s">
        <v>50</v>
      </c>
      <c r="Z36" s="36" t="s">
        <v>52</v>
      </c>
      <c r="AA36" s="36">
        <v>1E-3</v>
      </c>
      <c r="AB36" s="36" t="s">
        <v>45</v>
      </c>
      <c r="AC36" s="36" t="s">
        <v>53</v>
      </c>
      <c r="AD36" s="36" t="s">
        <v>54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8"/>
    </row>
    <row r="37" spans="1:81" ht="10.199999999999999" x14ac:dyDescent="0.2">
      <c r="A37" s="32"/>
      <c r="B37" s="34">
        <v>13</v>
      </c>
      <c r="C37" s="34" t="s">
        <v>55</v>
      </c>
      <c r="D37" s="35" t="s">
        <v>37</v>
      </c>
      <c r="E37" s="36" t="s">
        <v>42</v>
      </c>
      <c r="F37" s="32"/>
      <c r="G37" s="37" t="s">
        <v>39</v>
      </c>
      <c r="H37" s="36" t="s">
        <v>43</v>
      </c>
      <c r="I37" s="36" t="s">
        <v>44</v>
      </c>
      <c r="J37" s="36">
        <v>50</v>
      </c>
      <c r="K37" s="36">
        <v>1</v>
      </c>
      <c r="L37" s="36" t="s">
        <v>45</v>
      </c>
      <c r="M37" s="36" t="s">
        <v>46</v>
      </c>
      <c r="N37" s="34" t="s">
        <v>67</v>
      </c>
      <c r="O37" s="34" t="s">
        <v>64</v>
      </c>
      <c r="P37" s="36">
        <v>0.4</v>
      </c>
      <c r="Q37" s="36" t="s">
        <v>49</v>
      </c>
      <c r="R37" s="36" t="s">
        <v>50</v>
      </c>
      <c r="S37" s="36" t="s">
        <v>51</v>
      </c>
      <c r="T37" s="36" t="s">
        <v>50</v>
      </c>
      <c r="U37" s="36" t="s">
        <v>50</v>
      </c>
      <c r="V37" s="36" t="s">
        <v>46</v>
      </c>
      <c r="W37" s="36">
        <v>1024</v>
      </c>
      <c r="X37" s="36">
        <v>0.6</v>
      </c>
      <c r="Y37" s="36" t="s">
        <v>50</v>
      </c>
      <c r="Z37" s="36" t="s">
        <v>52</v>
      </c>
      <c r="AA37" s="36">
        <v>1E-3</v>
      </c>
      <c r="AB37" s="36" t="s">
        <v>45</v>
      </c>
      <c r="AC37" s="36" t="s">
        <v>53</v>
      </c>
      <c r="AD37" s="36" t="s">
        <v>54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8"/>
    </row>
    <row r="38" spans="1:81" ht="10.199999999999999" x14ac:dyDescent="0.2">
      <c r="A38" s="32"/>
      <c r="B38" s="34">
        <v>14</v>
      </c>
      <c r="C38" s="34" t="s">
        <v>55</v>
      </c>
      <c r="D38" s="35" t="s">
        <v>56</v>
      </c>
      <c r="E38" s="36" t="s">
        <v>42</v>
      </c>
      <c r="F38" s="32"/>
      <c r="G38" s="37" t="s">
        <v>39</v>
      </c>
      <c r="H38" s="36" t="s">
        <v>43</v>
      </c>
      <c r="I38" s="36" t="s">
        <v>44</v>
      </c>
      <c r="J38" s="36">
        <v>50</v>
      </c>
      <c r="K38" s="36">
        <v>1</v>
      </c>
      <c r="L38" s="36" t="s">
        <v>45</v>
      </c>
      <c r="M38" s="36" t="s">
        <v>46</v>
      </c>
      <c r="N38" s="36" t="s">
        <v>47</v>
      </c>
      <c r="O38" s="36" t="s">
        <v>48</v>
      </c>
      <c r="P38" s="36">
        <v>0.4</v>
      </c>
      <c r="Q38" s="34" t="s">
        <v>68</v>
      </c>
      <c r="R38" s="36" t="s">
        <v>50</v>
      </c>
      <c r="S38" s="36" t="s">
        <v>51</v>
      </c>
      <c r="T38" s="36" t="s">
        <v>50</v>
      </c>
      <c r="U38" s="36" t="s">
        <v>50</v>
      </c>
      <c r="V38" s="36" t="s">
        <v>46</v>
      </c>
      <c r="W38" s="36">
        <v>1024</v>
      </c>
      <c r="X38" s="36">
        <v>0.6</v>
      </c>
      <c r="Y38" s="36" t="s">
        <v>50</v>
      </c>
      <c r="Z38" s="36" t="s">
        <v>52</v>
      </c>
      <c r="AA38" s="36">
        <v>1E-3</v>
      </c>
      <c r="AB38" s="36" t="s">
        <v>45</v>
      </c>
      <c r="AC38" s="36" t="s">
        <v>53</v>
      </c>
      <c r="AD38" s="36" t="s">
        <v>54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8"/>
    </row>
    <row r="39" spans="1:81" ht="10.199999999999999" x14ac:dyDescent="0.2">
      <c r="A39" s="32"/>
      <c r="B39" s="34">
        <v>15</v>
      </c>
      <c r="C39" s="34" t="s">
        <v>55</v>
      </c>
      <c r="D39" s="35" t="s">
        <v>56</v>
      </c>
      <c r="E39" s="36" t="s">
        <v>42</v>
      </c>
      <c r="F39" s="32"/>
      <c r="G39" s="37" t="s">
        <v>39</v>
      </c>
      <c r="H39" s="36" t="s">
        <v>43</v>
      </c>
      <c r="I39" s="36" t="s">
        <v>44</v>
      </c>
      <c r="J39" s="36">
        <v>50</v>
      </c>
      <c r="K39" s="36">
        <v>1</v>
      </c>
      <c r="L39" s="36" t="s">
        <v>45</v>
      </c>
      <c r="M39" s="36" t="s">
        <v>46</v>
      </c>
      <c r="N39" s="36" t="s">
        <v>47</v>
      </c>
      <c r="O39" s="36" t="s">
        <v>48</v>
      </c>
      <c r="P39" s="36">
        <v>0.4</v>
      </c>
      <c r="Q39" s="34" t="s">
        <v>69</v>
      </c>
      <c r="R39" s="36" t="s">
        <v>50</v>
      </c>
      <c r="S39" s="36" t="s">
        <v>51</v>
      </c>
      <c r="T39" s="36" t="s">
        <v>50</v>
      </c>
      <c r="U39" s="36" t="s">
        <v>50</v>
      </c>
      <c r="V39" s="36" t="s">
        <v>46</v>
      </c>
      <c r="W39" s="36">
        <v>1024</v>
      </c>
      <c r="X39" s="36">
        <v>0.6</v>
      </c>
      <c r="Y39" s="36" t="s">
        <v>50</v>
      </c>
      <c r="Z39" s="36" t="s">
        <v>52</v>
      </c>
      <c r="AA39" s="36">
        <v>1E-3</v>
      </c>
      <c r="AB39" s="36" t="s">
        <v>45</v>
      </c>
      <c r="AC39" s="36" t="s">
        <v>53</v>
      </c>
      <c r="AD39" s="36" t="s">
        <v>54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8"/>
    </row>
    <row r="40" spans="1:81" ht="10.199999999999999" x14ac:dyDescent="0.2">
      <c r="A40" s="32"/>
      <c r="B40" s="34">
        <v>16</v>
      </c>
      <c r="C40" s="34" t="s">
        <v>55</v>
      </c>
      <c r="D40" s="35" t="s">
        <v>56</v>
      </c>
      <c r="E40" s="36" t="s">
        <v>42</v>
      </c>
      <c r="F40" s="32"/>
      <c r="G40" s="37" t="s">
        <v>39</v>
      </c>
      <c r="H40" s="36" t="s">
        <v>43</v>
      </c>
      <c r="I40" s="36" t="s">
        <v>44</v>
      </c>
      <c r="J40" s="36">
        <v>50</v>
      </c>
      <c r="K40" s="36">
        <v>1</v>
      </c>
      <c r="L40" s="36" t="s">
        <v>45</v>
      </c>
      <c r="M40" s="36" t="s">
        <v>46</v>
      </c>
      <c r="N40" s="36" t="s">
        <v>47</v>
      </c>
      <c r="O40" s="36" t="s">
        <v>48</v>
      </c>
      <c r="P40" s="36">
        <v>0.4</v>
      </c>
      <c r="Q40" s="34" t="s">
        <v>68</v>
      </c>
      <c r="R40" s="36" t="s">
        <v>50</v>
      </c>
      <c r="S40" s="36" t="s">
        <v>51</v>
      </c>
      <c r="T40" s="36" t="s">
        <v>50</v>
      </c>
      <c r="U40" s="36" t="s">
        <v>50</v>
      </c>
      <c r="V40" s="34" t="s">
        <v>70</v>
      </c>
      <c r="W40" s="36">
        <v>1024</v>
      </c>
      <c r="X40" s="36">
        <v>0.6</v>
      </c>
      <c r="Y40" s="36" t="s">
        <v>50</v>
      </c>
      <c r="Z40" s="36" t="s">
        <v>52</v>
      </c>
      <c r="AA40" s="36">
        <v>1E-3</v>
      </c>
      <c r="AB40" s="36" t="s">
        <v>45</v>
      </c>
      <c r="AC40" s="36" t="s">
        <v>53</v>
      </c>
      <c r="AD40" s="36" t="s">
        <v>54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8"/>
    </row>
    <row r="41" spans="1:81" ht="10.199999999999999" x14ac:dyDescent="0.2">
      <c r="A41" s="32"/>
      <c r="B41" s="34">
        <v>17</v>
      </c>
      <c r="C41" s="34" t="s">
        <v>55</v>
      </c>
      <c r="D41" s="35" t="s">
        <v>56</v>
      </c>
      <c r="E41" s="36" t="s">
        <v>42</v>
      </c>
      <c r="F41" s="32"/>
      <c r="G41" s="48" t="s">
        <v>147</v>
      </c>
      <c r="H41" s="36" t="s">
        <v>43</v>
      </c>
      <c r="I41" s="36" t="s">
        <v>44</v>
      </c>
      <c r="J41" s="36">
        <v>50</v>
      </c>
      <c r="K41" s="36">
        <v>1</v>
      </c>
      <c r="L41" s="36" t="s">
        <v>45</v>
      </c>
      <c r="M41" s="36" t="s">
        <v>46</v>
      </c>
      <c r="N41" s="36" t="s">
        <v>47</v>
      </c>
      <c r="O41" s="36" t="s">
        <v>48</v>
      </c>
      <c r="P41" s="36">
        <v>0.4</v>
      </c>
      <c r="Q41" s="34" t="s">
        <v>68</v>
      </c>
      <c r="R41" s="36" t="s">
        <v>50</v>
      </c>
      <c r="S41" s="36" t="s">
        <v>51</v>
      </c>
      <c r="T41" s="36" t="s">
        <v>50</v>
      </c>
      <c r="U41" s="36" t="s">
        <v>50</v>
      </c>
      <c r="V41" s="34" t="s">
        <v>70</v>
      </c>
      <c r="W41" s="36">
        <v>1024</v>
      </c>
      <c r="X41" s="36">
        <v>0.6</v>
      </c>
      <c r="Y41" s="36" t="s">
        <v>50</v>
      </c>
      <c r="Z41" s="36" t="s">
        <v>52</v>
      </c>
      <c r="AA41" s="36">
        <v>1E-3</v>
      </c>
      <c r="AB41" s="36" t="s">
        <v>45</v>
      </c>
      <c r="AC41" s="36" t="s">
        <v>53</v>
      </c>
      <c r="AD41" s="36" t="s">
        <v>54</v>
      </c>
      <c r="AE41" s="38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38"/>
      <c r="BF41" s="76" t="s">
        <v>37</v>
      </c>
      <c r="BG41" s="39" t="s">
        <v>71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8"/>
    </row>
    <row r="42" spans="1:81" ht="10.199999999999999" x14ac:dyDescent="0.2">
      <c r="A42" s="32"/>
      <c r="B42" s="34">
        <v>18</v>
      </c>
      <c r="C42" s="34" t="s">
        <v>55</v>
      </c>
      <c r="D42" s="35" t="s">
        <v>56</v>
      </c>
      <c r="E42" s="36" t="s">
        <v>42</v>
      </c>
      <c r="F42" s="32"/>
      <c r="G42" s="37" t="s">
        <v>39</v>
      </c>
      <c r="H42" s="36" t="s">
        <v>43</v>
      </c>
      <c r="I42" s="36" t="s">
        <v>44</v>
      </c>
      <c r="J42" s="36">
        <v>50</v>
      </c>
      <c r="K42" s="36">
        <v>1</v>
      </c>
      <c r="L42" s="36" t="s">
        <v>45</v>
      </c>
      <c r="M42" s="34" t="s">
        <v>70</v>
      </c>
      <c r="N42" s="36" t="s">
        <v>47</v>
      </c>
      <c r="O42" s="36" t="s">
        <v>48</v>
      </c>
      <c r="P42" s="36">
        <v>0.4</v>
      </c>
      <c r="Q42" s="34" t="s">
        <v>68</v>
      </c>
      <c r="R42" s="36" t="s">
        <v>50</v>
      </c>
      <c r="S42" s="36" t="s">
        <v>51</v>
      </c>
      <c r="T42" s="36" t="s">
        <v>50</v>
      </c>
      <c r="U42" s="36" t="s">
        <v>50</v>
      </c>
      <c r="V42" s="36" t="s">
        <v>46</v>
      </c>
      <c r="W42" s="36">
        <v>1024</v>
      </c>
      <c r="X42" s="36">
        <v>0.6</v>
      </c>
      <c r="Y42" s="36" t="s">
        <v>50</v>
      </c>
      <c r="Z42" s="36" t="s">
        <v>52</v>
      </c>
      <c r="AA42" s="36">
        <v>1E-3</v>
      </c>
      <c r="AB42" s="36" t="s">
        <v>45</v>
      </c>
      <c r="AC42" s="36" t="s">
        <v>53</v>
      </c>
      <c r="AD42" s="36" t="s">
        <v>54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8"/>
    </row>
    <row r="43" spans="1:81" ht="10.199999999999999" x14ac:dyDescent="0.2">
      <c r="A43" s="32"/>
      <c r="B43" s="34">
        <v>19</v>
      </c>
      <c r="C43" s="34" t="s">
        <v>55</v>
      </c>
      <c r="D43" s="35" t="s">
        <v>56</v>
      </c>
      <c r="E43" s="36" t="s">
        <v>42</v>
      </c>
      <c r="F43" s="32"/>
      <c r="G43" s="37" t="s">
        <v>39</v>
      </c>
      <c r="H43" s="36" t="s">
        <v>43</v>
      </c>
      <c r="I43" s="36" t="s">
        <v>44</v>
      </c>
      <c r="J43" s="36">
        <v>50</v>
      </c>
      <c r="K43" s="36">
        <v>1</v>
      </c>
      <c r="L43" s="36" t="s">
        <v>45</v>
      </c>
      <c r="M43" s="34" t="s">
        <v>70</v>
      </c>
      <c r="N43" s="36" t="s">
        <v>47</v>
      </c>
      <c r="O43" s="36" t="s">
        <v>48</v>
      </c>
      <c r="P43" s="36">
        <v>0.4</v>
      </c>
      <c r="Q43" s="34" t="s">
        <v>72</v>
      </c>
      <c r="R43" s="36" t="s">
        <v>50</v>
      </c>
      <c r="S43" s="36" t="s">
        <v>51</v>
      </c>
      <c r="T43" s="36" t="s">
        <v>50</v>
      </c>
      <c r="U43" s="36" t="s">
        <v>50</v>
      </c>
      <c r="V43" s="36" t="s">
        <v>46</v>
      </c>
      <c r="W43" s="36">
        <v>1024</v>
      </c>
      <c r="X43" s="36">
        <v>0.6</v>
      </c>
      <c r="Y43" s="36" t="s">
        <v>50</v>
      </c>
      <c r="Z43" s="36" t="s">
        <v>52</v>
      </c>
      <c r="AA43" s="36">
        <v>1E-3</v>
      </c>
      <c r="AB43" s="36" t="s">
        <v>45</v>
      </c>
      <c r="AC43" s="36" t="s">
        <v>53</v>
      </c>
      <c r="AD43" s="36" t="s">
        <v>54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8"/>
    </row>
    <row r="44" spans="1:81" ht="10.199999999999999" x14ac:dyDescent="0.2">
      <c r="A44" s="32"/>
      <c r="B44" s="34">
        <v>20</v>
      </c>
      <c r="C44" s="34" t="s">
        <v>55</v>
      </c>
      <c r="D44" s="35" t="s">
        <v>56</v>
      </c>
      <c r="E44" s="36" t="s">
        <v>42</v>
      </c>
      <c r="F44" s="32"/>
      <c r="G44" s="48" t="s">
        <v>147</v>
      </c>
      <c r="H44" s="36" t="s">
        <v>43</v>
      </c>
      <c r="I44" s="36" t="s">
        <v>44</v>
      </c>
      <c r="J44" s="36">
        <v>50</v>
      </c>
      <c r="K44" s="36">
        <v>1</v>
      </c>
      <c r="L44" s="36" t="s">
        <v>45</v>
      </c>
      <c r="M44" s="34" t="s">
        <v>70</v>
      </c>
      <c r="N44" s="36" t="s">
        <v>47</v>
      </c>
      <c r="O44" s="36" t="s">
        <v>48</v>
      </c>
      <c r="P44" s="36">
        <v>0.4</v>
      </c>
      <c r="Q44" s="34" t="s">
        <v>72</v>
      </c>
      <c r="R44" s="36" t="s">
        <v>50</v>
      </c>
      <c r="S44" s="36" t="s">
        <v>51</v>
      </c>
      <c r="T44" s="36" t="s">
        <v>50</v>
      </c>
      <c r="U44" s="36" t="s">
        <v>50</v>
      </c>
      <c r="V44" s="36" t="s">
        <v>46</v>
      </c>
      <c r="W44" s="36">
        <v>1024</v>
      </c>
      <c r="X44" s="36">
        <v>0.6</v>
      </c>
      <c r="Y44" s="36" t="s">
        <v>50</v>
      </c>
      <c r="Z44" s="36" t="s">
        <v>52</v>
      </c>
      <c r="AA44" s="36">
        <v>1E-3</v>
      </c>
      <c r="AB44" s="36" t="s">
        <v>45</v>
      </c>
      <c r="AC44" s="36" t="s">
        <v>53</v>
      </c>
      <c r="AD44" s="36" t="s">
        <v>54</v>
      </c>
      <c r="AE44" s="38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38"/>
      <c r="BF44" s="76" t="s">
        <v>37</v>
      </c>
      <c r="BG44" s="39" t="s">
        <v>71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8"/>
    </row>
    <row r="45" spans="1:81" ht="10.199999999999999" x14ac:dyDescent="0.2">
      <c r="A45" s="32"/>
      <c r="B45" s="34">
        <v>21</v>
      </c>
      <c r="C45" s="34" t="s">
        <v>55</v>
      </c>
      <c r="D45" s="35" t="s">
        <v>73</v>
      </c>
      <c r="E45" s="36" t="s">
        <v>42</v>
      </c>
      <c r="F45" s="32"/>
      <c r="G45" s="37" t="s">
        <v>39</v>
      </c>
      <c r="H45" s="36" t="s">
        <v>43</v>
      </c>
      <c r="I45" s="36" t="s">
        <v>44</v>
      </c>
      <c r="J45" s="36">
        <v>50</v>
      </c>
      <c r="K45" s="36">
        <v>1</v>
      </c>
      <c r="L45" s="36" t="s">
        <v>45</v>
      </c>
      <c r="M45" s="34" t="s">
        <v>50</v>
      </c>
      <c r="N45" s="36" t="s">
        <v>47</v>
      </c>
      <c r="O45" s="36" t="s">
        <v>48</v>
      </c>
      <c r="P45" s="36">
        <v>0.4</v>
      </c>
      <c r="Q45" s="34" t="s">
        <v>72</v>
      </c>
      <c r="R45" s="36" t="s">
        <v>50</v>
      </c>
      <c r="S45" s="36" t="s">
        <v>51</v>
      </c>
      <c r="T45" s="36" t="s">
        <v>50</v>
      </c>
      <c r="U45" s="36" t="s">
        <v>50</v>
      </c>
      <c r="V45" s="36" t="s">
        <v>46</v>
      </c>
      <c r="W45" s="36">
        <v>1024</v>
      </c>
      <c r="X45" s="36">
        <v>0.6</v>
      </c>
      <c r="Y45" s="36" t="s">
        <v>50</v>
      </c>
      <c r="Z45" s="36" t="s">
        <v>52</v>
      </c>
      <c r="AA45" s="36">
        <v>1E-3</v>
      </c>
      <c r="AB45" s="36" t="s">
        <v>45</v>
      </c>
      <c r="AC45" s="36" t="s">
        <v>53</v>
      </c>
      <c r="AD45" s="36" t="s">
        <v>54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8"/>
    </row>
    <row r="46" spans="1:81" ht="10.199999999999999" x14ac:dyDescent="0.2">
      <c r="A46" s="32"/>
      <c r="B46" s="34">
        <v>22</v>
      </c>
      <c r="C46" s="34" t="s">
        <v>55</v>
      </c>
      <c r="D46" s="35" t="s">
        <v>73</v>
      </c>
      <c r="E46" s="36" t="s">
        <v>42</v>
      </c>
      <c r="F46" s="32"/>
      <c r="G46" s="37" t="s">
        <v>39</v>
      </c>
      <c r="H46" s="36" t="s">
        <v>43</v>
      </c>
      <c r="I46" s="36" t="s">
        <v>44</v>
      </c>
      <c r="J46" s="34">
        <v>100</v>
      </c>
      <c r="K46" s="36">
        <v>1</v>
      </c>
      <c r="L46" s="36" t="s">
        <v>45</v>
      </c>
      <c r="M46" s="34" t="s">
        <v>50</v>
      </c>
      <c r="N46" s="34" t="s">
        <v>74</v>
      </c>
      <c r="O46" s="34" t="s">
        <v>75</v>
      </c>
      <c r="P46" s="36">
        <v>0.4</v>
      </c>
      <c r="Q46" s="34" t="s">
        <v>68</v>
      </c>
      <c r="R46" s="36" t="s">
        <v>50</v>
      </c>
      <c r="S46" s="36" t="s">
        <v>51</v>
      </c>
      <c r="T46" s="36" t="s">
        <v>50</v>
      </c>
      <c r="U46" s="36" t="s">
        <v>50</v>
      </c>
      <c r="V46" s="34" t="s">
        <v>70</v>
      </c>
      <c r="W46" s="36">
        <v>1024</v>
      </c>
      <c r="X46" s="36">
        <v>0.6</v>
      </c>
      <c r="Y46" s="36" t="s">
        <v>50</v>
      </c>
      <c r="Z46" s="36" t="s">
        <v>52</v>
      </c>
      <c r="AA46" s="36">
        <v>1E-3</v>
      </c>
      <c r="AB46" s="36" t="s">
        <v>45</v>
      </c>
      <c r="AC46" s="36" t="s">
        <v>53</v>
      </c>
      <c r="AD46" s="36" t="s">
        <v>54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8"/>
    </row>
    <row r="47" spans="1:81" ht="10.199999999999999" x14ac:dyDescent="0.2">
      <c r="A47" s="32"/>
      <c r="B47" s="34">
        <v>23</v>
      </c>
      <c r="C47" s="34" t="s">
        <v>55</v>
      </c>
      <c r="D47" s="35" t="s">
        <v>73</v>
      </c>
      <c r="E47" s="36" t="s">
        <v>42</v>
      </c>
      <c r="F47" s="32"/>
      <c r="G47" s="37" t="s">
        <v>39</v>
      </c>
      <c r="H47" s="36" t="s">
        <v>43</v>
      </c>
      <c r="I47" s="36" t="s">
        <v>44</v>
      </c>
      <c r="J47" s="34">
        <v>100</v>
      </c>
      <c r="K47" s="36">
        <v>1</v>
      </c>
      <c r="L47" s="36" t="s">
        <v>45</v>
      </c>
      <c r="M47" s="36" t="s">
        <v>46</v>
      </c>
      <c r="N47" s="36" t="s">
        <v>47</v>
      </c>
      <c r="O47" s="36" t="s">
        <v>48</v>
      </c>
      <c r="P47" s="36">
        <v>0.4</v>
      </c>
      <c r="Q47" s="34" t="s">
        <v>68</v>
      </c>
      <c r="R47" s="36" t="s">
        <v>50</v>
      </c>
      <c r="S47" s="36" t="s">
        <v>51</v>
      </c>
      <c r="T47" s="34">
        <v>0.3</v>
      </c>
      <c r="U47" s="36" t="s">
        <v>50</v>
      </c>
      <c r="V47" s="34" t="s">
        <v>70</v>
      </c>
      <c r="W47" s="36">
        <v>1024</v>
      </c>
      <c r="X47" s="36">
        <v>0.6</v>
      </c>
      <c r="Y47" s="36" t="s">
        <v>50</v>
      </c>
      <c r="Z47" s="36" t="s">
        <v>52</v>
      </c>
      <c r="AA47" s="36">
        <v>1E-3</v>
      </c>
      <c r="AB47" s="36" t="s">
        <v>45</v>
      </c>
      <c r="AC47" s="36" t="s">
        <v>53</v>
      </c>
      <c r="AD47" s="36" t="s">
        <v>54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55</v>
      </c>
      <c r="D48" s="35" t="s">
        <v>73</v>
      </c>
      <c r="E48" s="36" t="s">
        <v>42</v>
      </c>
      <c r="F48" s="32"/>
      <c r="G48" s="37" t="s">
        <v>39</v>
      </c>
      <c r="H48" s="36" t="s">
        <v>43</v>
      </c>
      <c r="I48" s="36" t="s">
        <v>44</v>
      </c>
      <c r="J48" s="34">
        <v>100</v>
      </c>
      <c r="K48" s="36">
        <v>1</v>
      </c>
      <c r="L48" s="36" t="s">
        <v>45</v>
      </c>
      <c r="M48" s="36" t="s">
        <v>46</v>
      </c>
      <c r="N48" s="36" t="s">
        <v>47</v>
      </c>
      <c r="O48" s="36" t="s">
        <v>48</v>
      </c>
      <c r="P48" s="36">
        <v>0.4</v>
      </c>
      <c r="Q48" s="34" t="s">
        <v>68</v>
      </c>
      <c r="R48" s="36" t="s">
        <v>50</v>
      </c>
      <c r="S48" s="36" t="s">
        <v>51</v>
      </c>
      <c r="T48" s="36" t="s">
        <v>50</v>
      </c>
      <c r="U48" s="36" t="s">
        <v>50</v>
      </c>
      <c r="V48" s="34" t="s">
        <v>70</v>
      </c>
      <c r="W48" s="34">
        <v>512</v>
      </c>
      <c r="X48" s="36">
        <v>0.6</v>
      </c>
      <c r="Y48" s="36" t="s">
        <v>50</v>
      </c>
      <c r="Z48" s="36" t="s">
        <v>52</v>
      </c>
      <c r="AA48" s="36">
        <v>1E-3</v>
      </c>
      <c r="AB48" s="36" t="s">
        <v>45</v>
      </c>
      <c r="AC48" s="36" t="s">
        <v>53</v>
      </c>
      <c r="AD48" s="36" t="s">
        <v>54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41</v>
      </c>
      <c r="C50" s="32"/>
      <c r="D50" s="43"/>
      <c r="E50" s="32" t="s">
        <v>76</v>
      </c>
      <c r="F50" s="32"/>
      <c r="G50" s="44"/>
      <c r="H50" s="32" t="s">
        <v>43</v>
      </c>
      <c r="I50" s="32" t="s">
        <v>44</v>
      </c>
      <c r="J50" s="32">
        <v>100</v>
      </c>
      <c r="K50" s="32">
        <v>1</v>
      </c>
      <c r="L50" s="32" t="s">
        <v>45</v>
      </c>
      <c r="M50" s="32" t="s">
        <v>70</v>
      </c>
      <c r="N50" s="32" t="s">
        <v>77</v>
      </c>
      <c r="O50" s="32" t="s">
        <v>78</v>
      </c>
      <c r="P50" s="32">
        <v>0.4</v>
      </c>
      <c r="Q50" s="32" t="s">
        <v>79</v>
      </c>
      <c r="R50" s="32" t="s">
        <v>50</v>
      </c>
      <c r="S50" s="32" t="s">
        <v>51</v>
      </c>
      <c r="T50" s="32">
        <v>0.3</v>
      </c>
      <c r="U50" s="32" t="s">
        <v>50</v>
      </c>
      <c r="V50" s="32" t="s">
        <v>46</v>
      </c>
      <c r="W50" s="32" t="s">
        <v>80</v>
      </c>
      <c r="X50" s="32">
        <v>0.6</v>
      </c>
      <c r="Y50" s="32" t="s">
        <v>50</v>
      </c>
      <c r="Z50" s="32" t="s">
        <v>52</v>
      </c>
      <c r="AA50" s="32">
        <v>1E-3</v>
      </c>
      <c r="AB50" s="32" t="s">
        <v>45</v>
      </c>
      <c r="AC50" s="32" t="s">
        <v>53</v>
      </c>
      <c r="AD50" s="32" t="s">
        <v>54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55</v>
      </c>
      <c r="D51" s="51" t="s">
        <v>81</v>
      </c>
      <c r="E51" s="36" t="s">
        <v>76</v>
      </c>
      <c r="F51" s="32"/>
      <c r="G51" s="37" t="s">
        <v>39</v>
      </c>
      <c r="H51" s="36" t="s">
        <v>43</v>
      </c>
      <c r="I51" s="36" t="s">
        <v>44</v>
      </c>
      <c r="J51" s="36">
        <v>100</v>
      </c>
      <c r="K51" s="36">
        <v>1</v>
      </c>
      <c r="L51" s="36" t="s">
        <v>45</v>
      </c>
      <c r="M51" s="36" t="s">
        <v>70</v>
      </c>
      <c r="N51" s="36" t="s">
        <v>77</v>
      </c>
      <c r="O51" s="36" t="s">
        <v>78</v>
      </c>
      <c r="P51" s="36">
        <v>0.4</v>
      </c>
      <c r="Q51" s="36" t="s">
        <v>79</v>
      </c>
      <c r="R51" s="36" t="s">
        <v>50</v>
      </c>
      <c r="S51" s="36" t="s">
        <v>51</v>
      </c>
      <c r="T51" s="36">
        <v>0.3</v>
      </c>
      <c r="U51" s="36" t="s">
        <v>50</v>
      </c>
      <c r="V51" s="36" t="s">
        <v>46</v>
      </c>
      <c r="W51" s="36" t="s">
        <v>80</v>
      </c>
      <c r="X51" s="36">
        <v>0.6</v>
      </c>
      <c r="Y51" s="36" t="s">
        <v>50</v>
      </c>
      <c r="Z51" s="36" t="s">
        <v>52</v>
      </c>
      <c r="AA51" s="36">
        <v>1E-3</v>
      </c>
      <c r="AB51" s="36" t="s">
        <v>45</v>
      </c>
      <c r="AC51" s="36" t="s">
        <v>53</v>
      </c>
      <c r="AD51" s="36" t="s">
        <v>54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55</v>
      </c>
      <c r="D52" s="51" t="s">
        <v>81</v>
      </c>
      <c r="E52" s="36" t="s">
        <v>76</v>
      </c>
      <c r="F52" s="32"/>
      <c r="G52" s="37" t="s">
        <v>39</v>
      </c>
      <c r="H52" s="36" t="s">
        <v>43</v>
      </c>
      <c r="I52" s="36" t="s">
        <v>44</v>
      </c>
      <c r="J52" s="36">
        <v>100</v>
      </c>
      <c r="K52" s="36">
        <v>1</v>
      </c>
      <c r="L52" s="36" t="s">
        <v>45</v>
      </c>
      <c r="M52" s="36" t="s">
        <v>70</v>
      </c>
      <c r="N52" s="34" t="s">
        <v>82</v>
      </c>
      <c r="O52" s="34" t="s">
        <v>83</v>
      </c>
      <c r="P52" s="36">
        <v>0.4</v>
      </c>
      <c r="Q52" s="34" t="s">
        <v>84</v>
      </c>
      <c r="R52" s="36" t="s">
        <v>50</v>
      </c>
      <c r="S52" s="36" t="s">
        <v>51</v>
      </c>
      <c r="T52" s="36">
        <v>0.3</v>
      </c>
      <c r="U52" s="36" t="s">
        <v>50</v>
      </c>
      <c r="V52" s="36" t="s">
        <v>46</v>
      </c>
      <c r="W52" s="34" t="s">
        <v>85</v>
      </c>
      <c r="X52" s="36">
        <v>0.6</v>
      </c>
      <c r="Y52" s="36" t="s">
        <v>50</v>
      </c>
      <c r="Z52" s="36" t="s">
        <v>52</v>
      </c>
      <c r="AA52" s="36">
        <v>1E-3</v>
      </c>
      <c r="AB52" s="36" t="s">
        <v>45</v>
      </c>
      <c r="AC52" s="36" t="s">
        <v>53</v>
      </c>
      <c r="AD52" s="36" t="s">
        <v>54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55</v>
      </c>
      <c r="D53" s="51" t="s">
        <v>81</v>
      </c>
      <c r="E53" s="36" t="s">
        <v>76</v>
      </c>
      <c r="F53" s="32"/>
      <c r="G53" s="37" t="s">
        <v>39</v>
      </c>
      <c r="H53" s="36" t="s">
        <v>43</v>
      </c>
      <c r="I53" s="36" t="s">
        <v>44</v>
      </c>
      <c r="J53" s="36">
        <v>100</v>
      </c>
      <c r="K53" s="36">
        <v>1</v>
      </c>
      <c r="L53" s="36" t="s">
        <v>45</v>
      </c>
      <c r="M53" s="36" t="s">
        <v>70</v>
      </c>
      <c r="N53" s="34" t="s">
        <v>86</v>
      </c>
      <c r="O53" s="36" t="s">
        <v>78</v>
      </c>
      <c r="P53" s="36">
        <v>0.4</v>
      </c>
      <c r="Q53" s="36" t="s">
        <v>79</v>
      </c>
      <c r="R53" s="36" t="s">
        <v>50</v>
      </c>
      <c r="S53" s="36" t="s">
        <v>51</v>
      </c>
      <c r="T53" s="36">
        <v>0.3</v>
      </c>
      <c r="U53" s="36" t="s">
        <v>50</v>
      </c>
      <c r="V53" s="36" t="s">
        <v>46</v>
      </c>
      <c r="W53" s="34" t="s">
        <v>87</v>
      </c>
      <c r="X53" s="36">
        <v>0.6</v>
      </c>
      <c r="Y53" s="36" t="s">
        <v>50</v>
      </c>
      <c r="Z53" s="36" t="s">
        <v>52</v>
      </c>
      <c r="AA53" s="36">
        <v>1E-3</v>
      </c>
      <c r="AB53" s="36" t="s">
        <v>45</v>
      </c>
      <c r="AC53" s="36" t="s">
        <v>53</v>
      </c>
      <c r="AD53" s="36" t="s">
        <v>54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8"/>
    </row>
    <row r="54" spans="1:81" ht="10.199999999999999" x14ac:dyDescent="0.2">
      <c r="A54" s="32"/>
      <c r="B54" s="34">
        <v>3</v>
      </c>
      <c r="C54" s="34" t="s">
        <v>55</v>
      </c>
      <c r="D54" s="51" t="s">
        <v>81</v>
      </c>
      <c r="E54" s="36" t="s">
        <v>76</v>
      </c>
      <c r="F54" s="32"/>
      <c r="G54" s="37" t="s">
        <v>39</v>
      </c>
      <c r="H54" s="36" t="s">
        <v>43</v>
      </c>
      <c r="I54" s="36" t="s">
        <v>44</v>
      </c>
      <c r="J54" s="36">
        <v>100</v>
      </c>
      <c r="K54" s="36">
        <v>1</v>
      </c>
      <c r="L54" s="36" t="s">
        <v>45</v>
      </c>
      <c r="M54" s="36" t="s">
        <v>70</v>
      </c>
      <c r="N54" s="34" t="s">
        <v>86</v>
      </c>
      <c r="O54" s="36" t="s">
        <v>78</v>
      </c>
      <c r="P54" s="36">
        <v>0.4</v>
      </c>
      <c r="Q54" s="36" t="s">
        <v>79</v>
      </c>
      <c r="R54" s="36" t="s">
        <v>50</v>
      </c>
      <c r="S54" s="34" t="s">
        <v>70</v>
      </c>
      <c r="T54" s="36">
        <v>0.3</v>
      </c>
      <c r="U54" s="36" t="s">
        <v>50</v>
      </c>
      <c r="V54" s="36" t="s">
        <v>46</v>
      </c>
      <c r="W54" s="34" t="s">
        <v>87</v>
      </c>
      <c r="X54" s="36">
        <v>0.6</v>
      </c>
      <c r="Y54" s="36" t="s">
        <v>50</v>
      </c>
      <c r="Z54" s="36" t="s">
        <v>52</v>
      </c>
      <c r="AA54" s="36">
        <v>1E-3</v>
      </c>
      <c r="AB54" s="36" t="s">
        <v>45</v>
      </c>
      <c r="AC54" s="36" t="s">
        <v>53</v>
      </c>
      <c r="AD54" s="36" t="s">
        <v>54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8"/>
    </row>
    <row r="55" spans="1:81" ht="10.199999999999999" x14ac:dyDescent="0.2">
      <c r="A55" s="32"/>
      <c r="B55" s="34">
        <v>4</v>
      </c>
      <c r="C55" s="34" t="s">
        <v>55</v>
      </c>
      <c r="D55" s="51" t="s">
        <v>56</v>
      </c>
      <c r="E55" s="36" t="s">
        <v>76</v>
      </c>
      <c r="F55" s="32"/>
      <c r="G55" s="37" t="s">
        <v>39</v>
      </c>
      <c r="H55" s="36" t="s">
        <v>43</v>
      </c>
      <c r="I55" s="36" t="s">
        <v>44</v>
      </c>
      <c r="J55" s="36">
        <v>100</v>
      </c>
      <c r="K55" s="36">
        <v>1</v>
      </c>
      <c r="L55" s="36" t="s">
        <v>45</v>
      </c>
      <c r="M55" s="36" t="s">
        <v>70</v>
      </c>
      <c r="N55" s="34" t="s">
        <v>88</v>
      </c>
      <c r="O55" s="34" t="s">
        <v>89</v>
      </c>
      <c r="P55" s="34">
        <v>0.5</v>
      </c>
      <c r="Q55" s="34" t="s">
        <v>84</v>
      </c>
      <c r="R55" s="36" t="s">
        <v>50</v>
      </c>
      <c r="S55" s="36" t="s">
        <v>51</v>
      </c>
      <c r="T55" s="34">
        <v>0.4</v>
      </c>
      <c r="U55" s="36" t="s">
        <v>50</v>
      </c>
      <c r="V55" s="36" t="s">
        <v>46</v>
      </c>
      <c r="W55" s="36" t="s">
        <v>80</v>
      </c>
      <c r="X55" s="34">
        <v>0.7</v>
      </c>
      <c r="Y55" s="36" t="s">
        <v>50</v>
      </c>
      <c r="Z55" s="36" t="s">
        <v>52</v>
      </c>
      <c r="AA55" s="36">
        <v>1E-3</v>
      </c>
      <c r="AB55" s="36" t="s">
        <v>45</v>
      </c>
      <c r="AC55" s="36" t="s">
        <v>53</v>
      </c>
      <c r="AD55" s="36" t="s">
        <v>54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8"/>
    </row>
    <row r="56" spans="1:81" ht="10.199999999999999" x14ac:dyDescent="0.2">
      <c r="A56" s="32"/>
      <c r="B56" s="34">
        <v>5</v>
      </c>
      <c r="C56" s="34" t="s">
        <v>55</v>
      </c>
      <c r="D56" s="51" t="s">
        <v>56</v>
      </c>
      <c r="E56" s="36" t="s">
        <v>76</v>
      </c>
      <c r="F56" s="32"/>
      <c r="G56" s="37" t="s">
        <v>39</v>
      </c>
      <c r="H56" s="36" t="s">
        <v>43</v>
      </c>
      <c r="I56" s="36" t="s">
        <v>44</v>
      </c>
      <c r="J56" s="36">
        <v>100</v>
      </c>
      <c r="K56" s="36">
        <v>1</v>
      </c>
      <c r="L56" s="36" t="s">
        <v>45</v>
      </c>
      <c r="M56" s="36" t="s">
        <v>70</v>
      </c>
      <c r="N56" s="34" t="s">
        <v>88</v>
      </c>
      <c r="O56" s="34" t="s">
        <v>89</v>
      </c>
      <c r="P56" s="34">
        <v>0.6</v>
      </c>
      <c r="Q56" s="34" t="s">
        <v>84</v>
      </c>
      <c r="R56" s="36" t="s">
        <v>50</v>
      </c>
      <c r="S56" s="36" t="s">
        <v>51</v>
      </c>
      <c r="T56" s="34">
        <v>0.5</v>
      </c>
      <c r="U56" s="36" t="s">
        <v>50</v>
      </c>
      <c r="V56" s="36" t="s">
        <v>46</v>
      </c>
      <c r="W56" s="36" t="s">
        <v>80</v>
      </c>
      <c r="X56" s="34">
        <v>0.8</v>
      </c>
      <c r="Y56" s="36" t="s">
        <v>50</v>
      </c>
      <c r="Z56" s="36" t="s">
        <v>52</v>
      </c>
      <c r="AA56" s="36">
        <v>1E-3</v>
      </c>
      <c r="AB56" s="36" t="s">
        <v>45</v>
      </c>
      <c r="AC56" s="36" t="s">
        <v>53</v>
      </c>
      <c r="AD56" s="36" t="s">
        <v>54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8"/>
    </row>
    <row r="57" spans="1:81" ht="10.199999999999999" x14ac:dyDescent="0.2">
      <c r="A57" s="32"/>
      <c r="B57" s="52">
        <v>6.1</v>
      </c>
      <c r="C57" s="34" t="s">
        <v>55</v>
      </c>
      <c r="D57" s="53" t="s">
        <v>56</v>
      </c>
      <c r="E57" s="36" t="s">
        <v>76</v>
      </c>
      <c r="F57" s="32"/>
      <c r="G57" s="37" t="s">
        <v>39</v>
      </c>
      <c r="H57" s="36" t="s">
        <v>43</v>
      </c>
      <c r="I57" s="36" t="s">
        <v>44</v>
      </c>
      <c r="J57" s="54">
        <v>100</v>
      </c>
      <c r="K57" s="52">
        <v>2</v>
      </c>
      <c r="L57" s="36" t="s">
        <v>45</v>
      </c>
      <c r="M57" s="54" t="s">
        <v>70</v>
      </c>
      <c r="N57" s="54" t="s">
        <v>77</v>
      </c>
      <c r="O57" s="54" t="s">
        <v>78</v>
      </c>
      <c r="P57" s="54">
        <v>0.4</v>
      </c>
      <c r="Q57" s="36" t="s">
        <v>79</v>
      </c>
      <c r="R57" s="54" t="s">
        <v>50</v>
      </c>
      <c r="S57" s="54" t="s">
        <v>51</v>
      </c>
      <c r="T57" s="54">
        <v>0.3</v>
      </c>
      <c r="U57" s="54" t="s">
        <v>50</v>
      </c>
      <c r="V57" s="36" t="s">
        <v>46</v>
      </c>
      <c r="W57" s="54" t="s">
        <v>80</v>
      </c>
      <c r="X57" s="54">
        <v>0.6</v>
      </c>
      <c r="Y57" s="54" t="s">
        <v>50</v>
      </c>
      <c r="Z57" s="54" t="s">
        <v>52</v>
      </c>
      <c r="AA57" s="54">
        <v>1E-3</v>
      </c>
      <c r="AB57" s="36" t="s">
        <v>45</v>
      </c>
      <c r="AC57" s="54" t="s">
        <v>53</v>
      </c>
      <c r="AD57" s="54" t="s">
        <v>54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90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8"/>
    </row>
    <row r="58" spans="1:81" ht="10.199999999999999" x14ac:dyDescent="0.2">
      <c r="A58" s="32"/>
      <c r="B58" s="34">
        <v>6.2</v>
      </c>
      <c r="C58" s="34" t="s">
        <v>55</v>
      </c>
      <c r="D58" s="51" t="s">
        <v>91</v>
      </c>
      <c r="E58" s="36" t="s">
        <v>76</v>
      </c>
      <c r="F58" s="32"/>
      <c r="G58" s="37" t="s">
        <v>39</v>
      </c>
      <c r="H58" s="36" t="s">
        <v>43</v>
      </c>
      <c r="I58" s="55" t="s">
        <v>92</v>
      </c>
      <c r="J58" s="55">
        <v>300</v>
      </c>
      <c r="K58" s="34">
        <v>2</v>
      </c>
      <c r="L58" s="36" t="s">
        <v>45</v>
      </c>
      <c r="M58" s="36" t="s">
        <v>70</v>
      </c>
      <c r="N58" s="36" t="s">
        <v>77</v>
      </c>
      <c r="O58" s="36" t="s">
        <v>78</v>
      </c>
      <c r="P58" s="36">
        <v>0.4</v>
      </c>
      <c r="Q58" s="36" t="s">
        <v>79</v>
      </c>
      <c r="R58" s="36" t="s">
        <v>50</v>
      </c>
      <c r="S58" s="36" t="s">
        <v>51</v>
      </c>
      <c r="T58" s="36">
        <v>0.3</v>
      </c>
      <c r="U58" s="36" t="s">
        <v>50</v>
      </c>
      <c r="V58" s="36" t="s">
        <v>46</v>
      </c>
      <c r="W58" s="36" t="s">
        <v>80</v>
      </c>
      <c r="X58" s="36">
        <v>0.6</v>
      </c>
      <c r="Y58" s="36" t="s">
        <v>50</v>
      </c>
      <c r="Z58" s="36" t="s">
        <v>52</v>
      </c>
      <c r="AA58" s="36">
        <v>1E-3</v>
      </c>
      <c r="AB58" s="36" t="s">
        <v>45</v>
      </c>
      <c r="AC58" s="36" t="s">
        <v>53</v>
      </c>
      <c r="AD58" s="36" t="s">
        <v>54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8"/>
    </row>
    <row r="59" spans="1:81" ht="10.199999999999999" x14ac:dyDescent="0.2">
      <c r="A59" s="32"/>
      <c r="B59" s="34">
        <v>7</v>
      </c>
      <c r="C59" s="34" t="s">
        <v>55</v>
      </c>
      <c r="D59" s="51" t="s">
        <v>73</v>
      </c>
      <c r="E59" s="36" t="s">
        <v>76</v>
      </c>
      <c r="F59" s="32"/>
      <c r="G59" s="37" t="s">
        <v>39</v>
      </c>
      <c r="H59" s="36" t="s">
        <v>43</v>
      </c>
      <c r="I59" s="36" t="s">
        <v>44</v>
      </c>
      <c r="J59" s="36">
        <v>100</v>
      </c>
      <c r="K59" s="36">
        <v>1</v>
      </c>
      <c r="L59" s="36" t="s">
        <v>45</v>
      </c>
      <c r="M59" s="36" t="s">
        <v>70</v>
      </c>
      <c r="N59" s="36" t="s">
        <v>77</v>
      </c>
      <c r="O59" s="36" t="s">
        <v>78</v>
      </c>
      <c r="P59" s="36">
        <v>0.4</v>
      </c>
      <c r="Q59" s="36" t="s">
        <v>79</v>
      </c>
      <c r="R59" s="55" t="s">
        <v>93</v>
      </c>
      <c r="S59" s="36" t="s">
        <v>51</v>
      </c>
      <c r="T59" s="36">
        <v>0.3</v>
      </c>
      <c r="U59" s="36" t="s">
        <v>50</v>
      </c>
      <c r="V59" s="36" t="s">
        <v>46</v>
      </c>
      <c r="W59" s="36" t="s">
        <v>80</v>
      </c>
      <c r="X59" s="36">
        <v>0.6</v>
      </c>
      <c r="Y59" s="36" t="s">
        <v>50</v>
      </c>
      <c r="Z59" s="36" t="s">
        <v>52</v>
      </c>
      <c r="AA59" s="36">
        <v>1E-3</v>
      </c>
      <c r="AB59" s="36" t="s">
        <v>45</v>
      </c>
      <c r="AC59" s="36" t="s">
        <v>53</v>
      </c>
      <c r="AD59" s="36" t="s">
        <v>54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8"/>
    </row>
    <row r="60" spans="1:81" ht="10.199999999999999" x14ac:dyDescent="0.2">
      <c r="A60" s="32"/>
      <c r="B60" s="34">
        <v>8</v>
      </c>
      <c r="C60" s="34" t="s">
        <v>55</v>
      </c>
      <c r="D60" s="51" t="s">
        <v>73</v>
      </c>
      <c r="E60" s="36" t="s">
        <v>76</v>
      </c>
      <c r="F60" s="32"/>
      <c r="G60" s="37" t="s">
        <v>39</v>
      </c>
      <c r="H60" s="36" t="s">
        <v>43</v>
      </c>
      <c r="I60" s="36" t="s">
        <v>44</v>
      </c>
      <c r="J60" s="36">
        <v>100</v>
      </c>
      <c r="K60" s="36">
        <v>1</v>
      </c>
      <c r="L60" s="36" t="s">
        <v>45</v>
      </c>
      <c r="M60" s="36" t="s">
        <v>70</v>
      </c>
      <c r="N60" s="36" t="s">
        <v>77</v>
      </c>
      <c r="O60" s="36" t="s">
        <v>78</v>
      </c>
      <c r="P60" s="36">
        <v>0.4</v>
      </c>
      <c r="Q60" s="36" t="s">
        <v>79</v>
      </c>
      <c r="R60" s="36" t="s">
        <v>50</v>
      </c>
      <c r="S60" s="36" t="s">
        <v>51</v>
      </c>
      <c r="T60" s="36">
        <v>0.3</v>
      </c>
      <c r="U60" s="55" t="s">
        <v>93</v>
      </c>
      <c r="V60" s="36" t="s">
        <v>46</v>
      </c>
      <c r="W60" s="36" t="s">
        <v>80</v>
      </c>
      <c r="X60" s="36">
        <v>0.6</v>
      </c>
      <c r="Y60" s="36" t="s">
        <v>50</v>
      </c>
      <c r="Z60" s="36" t="s">
        <v>52</v>
      </c>
      <c r="AA60" s="36">
        <v>1E-3</v>
      </c>
      <c r="AB60" s="36" t="s">
        <v>45</v>
      </c>
      <c r="AC60" s="36" t="s">
        <v>53</v>
      </c>
      <c r="AD60" s="36" t="s">
        <v>54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8"/>
    </row>
    <row r="61" spans="1:81" ht="10.199999999999999" x14ac:dyDescent="0.2">
      <c r="A61" s="32"/>
      <c r="B61" s="34">
        <v>9</v>
      </c>
      <c r="C61" s="34" t="s">
        <v>55</v>
      </c>
      <c r="D61" s="51" t="s">
        <v>73</v>
      </c>
      <c r="E61" s="36" t="s">
        <v>76</v>
      </c>
      <c r="F61" s="32"/>
      <c r="G61" s="37" t="s">
        <v>39</v>
      </c>
      <c r="H61" s="36" t="s">
        <v>43</v>
      </c>
      <c r="I61" s="36" t="s">
        <v>44</v>
      </c>
      <c r="J61" s="36">
        <v>100</v>
      </c>
      <c r="K61" s="36">
        <v>1</v>
      </c>
      <c r="L61" s="36" t="s">
        <v>45</v>
      </c>
      <c r="M61" s="36" t="s">
        <v>70</v>
      </c>
      <c r="N61" s="36" t="s">
        <v>77</v>
      </c>
      <c r="O61" s="36" t="s">
        <v>78</v>
      </c>
      <c r="P61" s="36">
        <v>0.4</v>
      </c>
      <c r="Q61" s="36" t="s">
        <v>79</v>
      </c>
      <c r="R61" s="55" t="s">
        <v>93</v>
      </c>
      <c r="S61" s="36" t="s">
        <v>51</v>
      </c>
      <c r="T61" s="36">
        <v>0.3</v>
      </c>
      <c r="U61" s="55" t="s">
        <v>93</v>
      </c>
      <c r="V61" s="36" t="s">
        <v>46</v>
      </c>
      <c r="W61" s="36" t="s">
        <v>80</v>
      </c>
      <c r="X61" s="36">
        <v>0.6</v>
      </c>
      <c r="Y61" s="36" t="s">
        <v>50</v>
      </c>
      <c r="Z61" s="36" t="s">
        <v>52</v>
      </c>
      <c r="AA61" s="36">
        <v>1E-3</v>
      </c>
      <c r="AB61" s="36" t="s">
        <v>45</v>
      </c>
      <c r="AC61" s="36" t="s">
        <v>53</v>
      </c>
      <c r="AD61" s="36" t="s">
        <v>54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8"/>
    </row>
    <row r="62" spans="1:81" ht="10.199999999999999" x14ac:dyDescent="0.2">
      <c r="A62" s="32"/>
      <c r="B62" s="34">
        <v>10.1</v>
      </c>
      <c r="C62" s="34" t="s">
        <v>55</v>
      </c>
      <c r="D62" s="51" t="s">
        <v>73</v>
      </c>
      <c r="E62" s="36" t="s">
        <v>76</v>
      </c>
      <c r="F62" s="32"/>
      <c r="G62" s="37" t="s">
        <v>39</v>
      </c>
      <c r="H62" s="36" t="s">
        <v>43</v>
      </c>
      <c r="I62" s="55" t="s">
        <v>92</v>
      </c>
      <c r="J62" s="36">
        <v>100</v>
      </c>
      <c r="K62" s="36">
        <v>1</v>
      </c>
      <c r="L62" s="36" t="s">
        <v>45</v>
      </c>
      <c r="M62" s="36" t="s">
        <v>70</v>
      </c>
      <c r="N62" s="36" t="s">
        <v>77</v>
      </c>
      <c r="O62" s="36" t="s">
        <v>78</v>
      </c>
      <c r="P62" s="36">
        <v>0.4</v>
      </c>
      <c r="Q62" s="36" t="s">
        <v>79</v>
      </c>
      <c r="R62" s="55" t="s">
        <v>93</v>
      </c>
      <c r="S62" s="36" t="s">
        <v>51</v>
      </c>
      <c r="T62" s="36">
        <v>0.3</v>
      </c>
      <c r="U62" s="55" t="s">
        <v>93</v>
      </c>
      <c r="V62" s="36" t="s">
        <v>46</v>
      </c>
      <c r="W62" s="36" t="s">
        <v>80</v>
      </c>
      <c r="X62" s="36">
        <v>0.6</v>
      </c>
      <c r="Y62" s="55" t="s">
        <v>93</v>
      </c>
      <c r="Z62" s="36" t="s">
        <v>52</v>
      </c>
      <c r="AA62" s="36">
        <v>1E-3</v>
      </c>
      <c r="AB62" s="36" t="s">
        <v>45</v>
      </c>
      <c r="AC62" s="36" t="s">
        <v>53</v>
      </c>
      <c r="AD62" s="36" t="s">
        <v>54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90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8"/>
    </row>
    <row r="63" spans="1:81" ht="10.199999999999999" x14ac:dyDescent="0.2">
      <c r="A63" s="32"/>
      <c r="B63" s="34">
        <v>10.199999999999999</v>
      </c>
      <c r="C63" s="34" t="s">
        <v>55</v>
      </c>
      <c r="D63" s="51" t="s">
        <v>94</v>
      </c>
      <c r="E63" s="36" t="s">
        <v>76</v>
      </c>
      <c r="F63" s="32"/>
      <c r="G63" s="37" t="s">
        <v>39</v>
      </c>
      <c r="H63" s="36" t="s">
        <v>43</v>
      </c>
      <c r="I63" s="55" t="s">
        <v>92</v>
      </c>
      <c r="J63" s="55">
        <v>300</v>
      </c>
      <c r="K63" s="36">
        <v>1</v>
      </c>
      <c r="L63" s="36" t="s">
        <v>45</v>
      </c>
      <c r="M63" s="36" t="s">
        <v>70</v>
      </c>
      <c r="N63" s="36" t="s">
        <v>77</v>
      </c>
      <c r="O63" s="36" t="s">
        <v>78</v>
      </c>
      <c r="P63" s="36">
        <v>0.4</v>
      </c>
      <c r="Q63" s="36" t="s">
        <v>79</v>
      </c>
      <c r="R63" s="55" t="s">
        <v>93</v>
      </c>
      <c r="S63" s="36" t="s">
        <v>51</v>
      </c>
      <c r="T63" s="36">
        <v>0.3</v>
      </c>
      <c r="U63" s="55" t="s">
        <v>93</v>
      </c>
      <c r="V63" s="36" t="s">
        <v>46</v>
      </c>
      <c r="W63" s="36" t="s">
        <v>80</v>
      </c>
      <c r="X63" s="36">
        <v>0.6</v>
      </c>
      <c r="Y63" s="55" t="s">
        <v>93</v>
      </c>
      <c r="Z63" s="36" t="s">
        <v>52</v>
      </c>
      <c r="AA63" s="36">
        <v>1E-3</v>
      </c>
      <c r="AB63" s="36" t="s">
        <v>45</v>
      </c>
      <c r="AC63" s="36" t="s">
        <v>53</v>
      </c>
      <c r="AD63" s="36" t="s">
        <v>54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37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8"/>
    </row>
    <row r="64" spans="1:81" ht="10.199999999999999" x14ac:dyDescent="0.2">
      <c r="A64" s="32"/>
      <c r="B64" s="34">
        <v>11</v>
      </c>
      <c r="C64" s="34" t="s">
        <v>55</v>
      </c>
      <c r="D64" s="51" t="s">
        <v>95</v>
      </c>
      <c r="E64" s="36" t="s">
        <v>76</v>
      </c>
      <c r="F64" s="32"/>
      <c r="G64" s="37" t="s">
        <v>39</v>
      </c>
      <c r="H64" s="36" t="s">
        <v>43</v>
      </c>
      <c r="I64" s="55" t="s">
        <v>92</v>
      </c>
      <c r="J64" s="34">
        <v>150</v>
      </c>
      <c r="K64" s="34">
        <v>2</v>
      </c>
      <c r="L64" s="36" t="s">
        <v>45</v>
      </c>
      <c r="M64" s="36" t="s">
        <v>70</v>
      </c>
      <c r="N64" s="36" t="s">
        <v>77</v>
      </c>
      <c r="O64" s="36" t="s">
        <v>78</v>
      </c>
      <c r="P64" s="36">
        <v>0.4</v>
      </c>
      <c r="Q64" s="36" t="s">
        <v>79</v>
      </c>
      <c r="R64" s="55" t="s">
        <v>93</v>
      </c>
      <c r="S64" s="36" t="s">
        <v>51</v>
      </c>
      <c r="T64" s="36">
        <v>0.3</v>
      </c>
      <c r="U64" s="55" t="s">
        <v>93</v>
      </c>
      <c r="V64" s="36" t="s">
        <v>46</v>
      </c>
      <c r="W64" s="36" t="s">
        <v>80</v>
      </c>
      <c r="X64" s="36">
        <v>0.6</v>
      </c>
      <c r="Y64" s="55" t="s">
        <v>93</v>
      </c>
      <c r="Z64" s="36" t="s">
        <v>52</v>
      </c>
      <c r="AA64" s="34" t="s">
        <v>96</v>
      </c>
      <c r="AB64" s="34" t="s">
        <v>97</v>
      </c>
      <c r="AC64" s="36" t="s">
        <v>53</v>
      </c>
      <c r="AD64" s="36" t="s">
        <v>54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98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8"/>
    </row>
    <row r="65" spans="1:81" ht="10.199999999999999" x14ac:dyDescent="0.2">
      <c r="A65" s="32"/>
      <c r="B65" s="34">
        <v>12</v>
      </c>
      <c r="C65" s="34" t="s">
        <v>55</v>
      </c>
      <c r="D65" s="51" t="s">
        <v>95</v>
      </c>
      <c r="E65" s="36" t="s">
        <v>76</v>
      </c>
      <c r="F65" s="32"/>
      <c r="G65" s="37" t="s">
        <v>39</v>
      </c>
      <c r="H65" s="36" t="s">
        <v>43</v>
      </c>
      <c r="I65" s="55" t="s">
        <v>92</v>
      </c>
      <c r="J65" s="34">
        <v>150</v>
      </c>
      <c r="K65" s="34">
        <v>2</v>
      </c>
      <c r="L65" s="36" t="s">
        <v>45</v>
      </c>
      <c r="M65" s="36" t="s">
        <v>70</v>
      </c>
      <c r="N65" s="36" t="s">
        <v>77</v>
      </c>
      <c r="O65" s="36" t="s">
        <v>78</v>
      </c>
      <c r="P65" s="34">
        <v>0.3</v>
      </c>
      <c r="Q65" s="36" t="s">
        <v>79</v>
      </c>
      <c r="R65" s="55" t="s">
        <v>93</v>
      </c>
      <c r="S65" s="36" t="s">
        <v>51</v>
      </c>
      <c r="T65" s="34">
        <v>0.2</v>
      </c>
      <c r="U65" s="55" t="s">
        <v>93</v>
      </c>
      <c r="V65" s="36" t="s">
        <v>46</v>
      </c>
      <c r="W65" s="36" t="s">
        <v>80</v>
      </c>
      <c r="X65" s="34">
        <v>0.5</v>
      </c>
      <c r="Y65" s="55" t="s">
        <v>93</v>
      </c>
      <c r="Z65" s="36" t="s">
        <v>52</v>
      </c>
      <c r="AA65" s="34" t="s">
        <v>96</v>
      </c>
      <c r="AB65" s="34" t="s">
        <v>97</v>
      </c>
      <c r="AC65" s="36" t="s">
        <v>53</v>
      </c>
      <c r="AD65" s="36" t="s">
        <v>54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98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8"/>
    </row>
    <row r="66" spans="1:81" ht="10.199999999999999" x14ac:dyDescent="0.2">
      <c r="A66" s="32"/>
      <c r="B66" s="34">
        <v>13.1</v>
      </c>
      <c r="C66" s="34" t="s">
        <v>55</v>
      </c>
      <c r="D66" s="51" t="s">
        <v>95</v>
      </c>
      <c r="E66" s="36" t="s">
        <v>76</v>
      </c>
      <c r="F66" s="32"/>
      <c r="G66" s="37" t="s">
        <v>39</v>
      </c>
      <c r="H66" s="36" t="s">
        <v>43</v>
      </c>
      <c r="I66" s="55" t="s">
        <v>92</v>
      </c>
      <c r="J66" s="34">
        <v>150</v>
      </c>
      <c r="K66" s="36">
        <v>1</v>
      </c>
      <c r="L66" s="36" t="s">
        <v>45</v>
      </c>
      <c r="M66" s="36" t="s">
        <v>70</v>
      </c>
      <c r="N66" s="36" t="s">
        <v>77</v>
      </c>
      <c r="O66" s="36" t="s">
        <v>78</v>
      </c>
      <c r="P66" s="36">
        <v>0.4</v>
      </c>
      <c r="Q66" s="36" t="s">
        <v>79</v>
      </c>
      <c r="R66" s="55" t="s">
        <v>93</v>
      </c>
      <c r="S66" s="36" t="s">
        <v>51</v>
      </c>
      <c r="T66" s="36">
        <v>0.3</v>
      </c>
      <c r="U66" s="55" t="s">
        <v>93</v>
      </c>
      <c r="V66" s="36" t="s">
        <v>46</v>
      </c>
      <c r="W66" s="36" t="s">
        <v>80</v>
      </c>
      <c r="X66" s="36">
        <v>0.6</v>
      </c>
      <c r="Y66" s="55" t="s">
        <v>93</v>
      </c>
      <c r="Z66" s="36" t="s">
        <v>52</v>
      </c>
      <c r="AA66" s="34" t="s">
        <v>96</v>
      </c>
      <c r="AB66" s="34" t="s">
        <v>97</v>
      </c>
      <c r="AC66" s="36" t="s">
        <v>53</v>
      </c>
      <c r="AD66" s="36" t="s">
        <v>54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90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8"/>
    </row>
    <row r="67" spans="1:81" ht="10.199999999999999" x14ac:dyDescent="0.2">
      <c r="A67" s="32"/>
      <c r="B67" s="34">
        <v>13.2</v>
      </c>
      <c r="C67" s="34" t="s">
        <v>55</v>
      </c>
      <c r="D67" s="51" t="s">
        <v>99</v>
      </c>
      <c r="E67" s="36" t="s">
        <v>76</v>
      </c>
      <c r="F67" s="32"/>
      <c r="G67" s="37" t="s">
        <v>39</v>
      </c>
      <c r="H67" s="36" t="s">
        <v>43</v>
      </c>
      <c r="I67" s="55" t="s">
        <v>92</v>
      </c>
      <c r="J67" s="55">
        <v>300</v>
      </c>
      <c r="K67" s="36">
        <v>1</v>
      </c>
      <c r="L67" s="36" t="s">
        <v>45</v>
      </c>
      <c r="M67" s="36" t="s">
        <v>70</v>
      </c>
      <c r="N67" s="36" t="s">
        <v>77</v>
      </c>
      <c r="O67" s="36" t="s">
        <v>78</v>
      </c>
      <c r="P67" s="36">
        <v>0.4</v>
      </c>
      <c r="Q67" s="36" t="s">
        <v>79</v>
      </c>
      <c r="R67" s="55" t="s">
        <v>93</v>
      </c>
      <c r="S67" s="36" t="s">
        <v>51</v>
      </c>
      <c r="T67" s="36">
        <v>0.3</v>
      </c>
      <c r="U67" s="55" t="s">
        <v>93</v>
      </c>
      <c r="V67" s="36" t="s">
        <v>46</v>
      </c>
      <c r="W67" s="36" t="s">
        <v>80</v>
      </c>
      <c r="X67" s="36">
        <v>0.6</v>
      </c>
      <c r="Y67" s="55" t="s">
        <v>93</v>
      </c>
      <c r="Z67" s="36" t="s">
        <v>52</v>
      </c>
      <c r="AA67" s="34" t="s">
        <v>96</v>
      </c>
      <c r="AB67" s="34" t="s">
        <v>97</v>
      </c>
      <c r="AC67" s="36" t="s">
        <v>53</v>
      </c>
      <c r="AD67" s="36" t="s">
        <v>54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100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8"/>
    </row>
    <row r="68" spans="1:81" ht="10.199999999999999" x14ac:dyDescent="0.2">
      <c r="A68" s="32"/>
      <c r="B68" s="34">
        <v>14</v>
      </c>
      <c r="C68" s="34" t="s">
        <v>55</v>
      </c>
      <c r="D68" s="51" t="s">
        <v>95</v>
      </c>
      <c r="E68" s="36" t="s">
        <v>76</v>
      </c>
      <c r="F68" s="32"/>
      <c r="G68" s="37" t="s">
        <v>39</v>
      </c>
      <c r="H68" s="36" t="s">
        <v>43</v>
      </c>
      <c r="I68" s="55" t="s">
        <v>92</v>
      </c>
      <c r="J68" s="34">
        <v>150</v>
      </c>
      <c r="K68" s="34">
        <v>2</v>
      </c>
      <c r="L68" s="36" t="s">
        <v>45</v>
      </c>
      <c r="M68" s="36" t="s">
        <v>70</v>
      </c>
      <c r="N68" s="36" t="s">
        <v>77</v>
      </c>
      <c r="O68" s="36" t="s">
        <v>78</v>
      </c>
      <c r="P68" s="36">
        <v>0.4</v>
      </c>
      <c r="Q68" s="36" t="s">
        <v>79</v>
      </c>
      <c r="R68" s="55" t="s">
        <v>93</v>
      </c>
      <c r="S68" s="36" t="s">
        <v>51</v>
      </c>
      <c r="T68" s="36">
        <v>0.3</v>
      </c>
      <c r="U68" s="55" t="s">
        <v>93</v>
      </c>
      <c r="V68" s="36" t="s">
        <v>46</v>
      </c>
      <c r="W68" s="36" t="s">
        <v>80</v>
      </c>
      <c r="X68" s="36">
        <v>0.6</v>
      </c>
      <c r="Y68" s="55" t="s">
        <v>101</v>
      </c>
      <c r="Z68" s="36" t="s">
        <v>52</v>
      </c>
      <c r="AA68" s="34" t="s">
        <v>96</v>
      </c>
      <c r="AB68" s="34" t="s">
        <v>97</v>
      </c>
      <c r="AC68" s="36" t="s">
        <v>53</v>
      </c>
      <c r="AD68" s="36" t="s">
        <v>54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102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55</v>
      </c>
      <c r="D69" s="51" t="s">
        <v>103</v>
      </c>
      <c r="E69" s="36" t="s">
        <v>76</v>
      </c>
      <c r="F69" s="32"/>
      <c r="G69" s="37" t="s">
        <v>39</v>
      </c>
      <c r="H69" s="36" t="s">
        <v>43</v>
      </c>
      <c r="I69" s="55" t="s">
        <v>92</v>
      </c>
      <c r="J69" s="34">
        <v>150</v>
      </c>
      <c r="K69" s="34">
        <v>2</v>
      </c>
      <c r="L69" s="36" t="s">
        <v>45</v>
      </c>
      <c r="M69" s="36" t="s">
        <v>70</v>
      </c>
      <c r="N69" s="36" t="s">
        <v>77</v>
      </c>
      <c r="O69" s="36" t="s">
        <v>78</v>
      </c>
      <c r="P69" s="36">
        <v>0.4</v>
      </c>
      <c r="Q69" s="36" t="s">
        <v>79</v>
      </c>
      <c r="R69" s="55" t="s">
        <v>104</v>
      </c>
      <c r="S69" s="36" t="s">
        <v>51</v>
      </c>
      <c r="T69" s="36">
        <v>0.3</v>
      </c>
      <c r="U69" s="55" t="s">
        <v>104</v>
      </c>
      <c r="V69" s="36" t="s">
        <v>46</v>
      </c>
      <c r="W69" s="36" t="s">
        <v>80</v>
      </c>
      <c r="X69" s="36">
        <v>0.6</v>
      </c>
      <c r="Y69" s="55" t="s">
        <v>104</v>
      </c>
      <c r="Z69" s="36" t="s">
        <v>52</v>
      </c>
      <c r="AA69" s="34" t="s">
        <v>96</v>
      </c>
      <c r="AB69" s="34" t="s">
        <v>97</v>
      </c>
      <c r="AC69" s="36" t="s">
        <v>53</v>
      </c>
      <c r="AD69" s="36" t="s">
        <v>54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105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55</v>
      </c>
      <c r="D70" s="51" t="s">
        <v>103</v>
      </c>
      <c r="E70" s="36" t="s">
        <v>76</v>
      </c>
      <c r="F70" s="32"/>
      <c r="G70" s="37" t="s">
        <v>39</v>
      </c>
      <c r="H70" s="36" t="s">
        <v>43</v>
      </c>
      <c r="I70" s="55" t="s">
        <v>92</v>
      </c>
      <c r="J70" s="34">
        <v>150</v>
      </c>
      <c r="K70" s="34">
        <v>2</v>
      </c>
      <c r="L70" s="36" t="s">
        <v>45</v>
      </c>
      <c r="M70" s="36" t="s">
        <v>70</v>
      </c>
      <c r="N70" s="36" t="s">
        <v>77</v>
      </c>
      <c r="O70" s="36" t="s">
        <v>78</v>
      </c>
      <c r="P70" s="36">
        <v>0.4</v>
      </c>
      <c r="Q70" s="36" t="s">
        <v>79</v>
      </c>
      <c r="R70" s="55" t="s">
        <v>93</v>
      </c>
      <c r="S70" s="36" t="s">
        <v>51</v>
      </c>
      <c r="T70" s="36">
        <v>0.3</v>
      </c>
      <c r="U70" s="55" t="s">
        <v>93</v>
      </c>
      <c r="V70" s="36" t="s">
        <v>46</v>
      </c>
      <c r="W70" s="36" t="s">
        <v>80</v>
      </c>
      <c r="X70" s="36">
        <v>0.6</v>
      </c>
      <c r="Y70" s="55" t="s">
        <v>104</v>
      </c>
      <c r="Z70" s="36" t="s">
        <v>52</v>
      </c>
      <c r="AA70" s="34" t="s">
        <v>96</v>
      </c>
      <c r="AB70" s="34" t="s">
        <v>97</v>
      </c>
      <c r="AC70" s="36" t="s">
        <v>53</v>
      </c>
      <c r="AD70" s="36" t="s">
        <v>54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37</v>
      </c>
      <c r="BG70" s="39" t="s">
        <v>105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55</v>
      </c>
      <c r="D71" s="51" t="s">
        <v>106</v>
      </c>
      <c r="E71" s="36" t="s">
        <v>76</v>
      </c>
      <c r="F71" s="32"/>
      <c r="G71" s="37" t="s">
        <v>39</v>
      </c>
      <c r="H71" s="36" t="s">
        <v>43</v>
      </c>
      <c r="I71" s="55" t="s">
        <v>92</v>
      </c>
      <c r="J71" s="34">
        <v>150</v>
      </c>
      <c r="K71" s="36">
        <v>1</v>
      </c>
      <c r="L71" s="36" t="s">
        <v>45</v>
      </c>
      <c r="M71" s="36" t="s">
        <v>70</v>
      </c>
      <c r="N71" s="36" t="s">
        <v>77</v>
      </c>
      <c r="O71" s="36" t="s">
        <v>78</v>
      </c>
      <c r="P71" s="36">
        <v>0.4</v>
      </c>
      <c r="Q71" s="36" t="s">
        <v>79</v>
      </c>
      <c r="R71" s="55" t="s">
        <v>93</v>
      </c>
      <c r="S71" s="36" t="s">
        <v>51</v>
      </c>
      <c r="T71" s="36">
        <v>0.3</v>
      </c>
      <c r="U71" s="55" t="s">
        <v>93</v>
      </c>
      <c r="V71" s="36" t="s">
        <v>46</v>
      </c>
      <c r="W71" s="36" t="s">
        <v>80</v>
      </c>
      <c r="X71" s="36">
        <v>0.6</v>
      </c>
      <c r="Y71" s="55" t="s">
        <v>101</v>
      </c>
      <c r="Z71" s="36" t="s">
        <v>52</v>
      </c>
      <c r="AA71" s="34" t="s">
        <v>96</v>
      </c>
      <c r="AB71" s="34" t="s">
        <v>97</v>
      </c>
      <c r="AC71" s="36" t="s">
        <v>53</v>
      </c>
      <c r="AD71" s="36" t="s">
        <v>54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37</v>
      </c>
      <c r="BG71" s="39" t="s">
        <v>107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55</v>
      </c>
      <c r="D72" s="51" t="s">
        <v>106</v>
      </c>
      <c r="E72" s="36" t="s">
        <v>76</v>
      </c>
      <c r="F72" s="32"/>
      <c r="G72" s="37" t="s">
        <v>39</v>
      </c>
      <c r="H72" s="36" t="s">
        <v>43</v>
      </c>
      <c r="I72" s="55" t="s">
        <v>92</v>
      </c>
      <c r="J72" s="34">
        <v>150</v>
      </c>
      <c r="K72" s="36">
        <v>1</v>
      </c>
      <c r="L72" s="36" t="s">
        <v>45</v>
      </c>
      <c r="M72" s="36" t="s">
        <v>70</v>
      </c>
      <c r="N72" s="36" t="s">
        <v>77</v>
      </c>
      <c r="O72" s="36" t="s">
        <v>78</v>
      </c>
      <c r="P72" s="36">
        <v>0.4</v>
      </c>
      <c r="Q72" s="36" t="s">
        <v>79</v>
      </c>
      <c r="R72" s="55" t="s">
        <v>104</v>
      </c>
      <c r="S72" s="36" t="s">
        <v>51</v>
      </c>
      <c r="T72" s="36">
        <v>0.3</v>
      </c>
      <c r="U72" s="55" t="s">
        <v>104</v>
      </c>
      <c r="V72" s="36" t="s">
        <v>46</v>
      </c>
      <c r="W72" s="36" t="s">
        <v>80</v>
      </c>
      <c r="X72" s="36">
        <v>0.6</v>
      </c>
      <c r="Y72" s="55" t="s">
        <v>104</v>
      </c>
      <c r="Z72" s="36" t="s">
        <v>52</v>
      </c>
      <c r="AA72" s="34" t="s">
        <v>96</v>
      </c>
      <c r="AB72" s="34" t="s">
        <v>97</v>
      </c>
      <c r="AC72" s="36" t="s">
        <v>53</v>
      </c>
      <c r="AD72" s="36" t="s">
        <v>54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37</v>
      </c>
      <c r="BG72" s="39" t="s">
        <v>108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55</v>
      </c>
      <c r="D73" s="51" t="s">
        <v>106</v>
      </c>
      <c r="E73" s="36" t="s">
        <v>76</v>
      </c>
      <c r="F73" s="32"/>
      <c r="G73" s="37" t="s">
        <v>39</v>
      </c>
      <c r="H73" s="36" t="s">
        <v>43</v>
      </c>
      <c r="I73" s="55" t="s">
        <v>92</v>
      </c>
      <c r="J73" s="34">
        <v>50</v>
      </c>
      <c r="K73" s="36">
        <v>1</v>
      </c>
      <c r="L73" s="36" t="s">
        <v>45</v>
      </c>
      <c r="M73" s="36" t="s">
        <v>70</v>
      </c>
      <c r="N73" s="36" t="s">
        <v>77</v>
      </c>
      <c r="O73" s="36" t="s">
        <v>78</v>
      </c>
      <c r="P73" s="36">
        <v>0.4</v>
      </c>
      <c r="Q73" s="36" t="s">
        <v>79</v>
      </c>
      <c r="R73" s="55" t="s">
        <v>93</v>
      </c>
      <c r="S73" s="36" t="s">
        <v>51</v>
      </c>
      <c r="T73" s="36">
        <v>0.3</v>
      </c>
      <c r="U73" s="55" t="s">
        <v>93</v>
      </c>
      <c r="V73" s="36" t="s">
        <v>46</v>
      </c>
      <c r="W73" s="36" t="s">
        <v>80</v>
      </c>
      <c r="X73" s="36">
        <v>0.6</v>
      </c>
      <c r="Y73" s="55" t="s">
        <v>104</v>
      </c>
      <c r="Z73" s="36" t="s">
        <v>52</v>
      </c>
      <c r="AA73" s="34" t="s">
        <v>96</v>
      </c>
      <c r="AB73" s="34" t="s">
        <v>97</v>
      </c>
      <c r="AC73" s="36" t="s">
        <v>53</v>
      </c>
      <c r="AD73" s="36" t="s">
        <v>54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37</v>
      </c>
      <c r="BG73" s="39" t="s">
        <v>109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55</v>
      </c>
      <c r="D74" s="51" t="s">
        <v>110</v>
      </c>
      <c r="E74" s="36" t="s">
        <v>76</v>
      </c>
      <c r="F74" s="32"/>
      <c r="G74" s="37" t="s">
        <v>39</v>
      </c>
      <c r="H74" s="36" t="s">
        <v>43</v>
      </c>
      <c r="I74" s="55" t="s">
        <v>92</v>
      </c>
      <c r="J74" s="34">
        <v>50</v>
      </c>
      <c r="K74" s="36">
        <v>1</v>
      </c>
      <c r="L74" s="36" t="s">
        <v>45</v>
      </c>
      <c r="M74" s="36" t="s">
        <v>70</v>
      </c>
      <c r="N74" s="36" t="s">
        <v>77</v>
      </c>
      <c r="O74" s="36" t="s">
        <v>78</v>
      </c>
      <c r="P74" s="36">
        <v>0.4</v>
      </c>
      <c r="Q74" s="36" t="s">
        <v>79</v>
      </c>
      <c r="R74" s="55" t="s">
        <v>93</v>
      </c>
      <c r="S74" s="36" t="s">
        <v>51</v>
      </c>
      <c r="T74" s="36">
        <v>0.3</v>
      </c>
      <c r="U74" s="55" t="s">
        <v>93</v>
      </c>
      <c r="V74" s="36" t="s">
        <v>46</v>
      </c>
      <c r="W74" s="36" t="s">
        <v>80</v>
      </c>
      <c r="X74" s="36">
        <v>0.6</v>
      </c>
      <c r="Y74" s="55" t="s">
        <v>93</v>
      </c>
      <c r="Z74" s="36" t="s">
        <v>52</v>
      </c>
      <c r="AA74" s="34" t="s">
        <v>111</v>
      </c>
      <c r="AB74" s="34" t="s">
        <v>97</v>
      </c>
      <c r="AC74" s="36" t="s">
        <v>53</v>
      </c>
      <c r="AD74" s="36" t="s">
        <v>54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37</v>
      </c>
      <c r="BG74" s="39" t="s">
        <v>109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55</v>
      </c>
      <c r="D75" s="51" t="s">
        <v>112</v>
      </c>
      <c r="E75" s="36" t="s">
        <v>76</v>
      </c>
      <c r="F75" s="32"/>
      <c r="G75" s="37" t="s">
        <v>39</v>
      </c>
      <c r="H75" s="36" t="s">
        <v>43</v>
      </c>
      <c r="I75" s="55" t="s">
        <v>92</v>
      </c>
      <c r="J75" s="34">
        <v>50</v>
      </c>
      <c r="K75" s="36">
        <v>1</v>
      </c>
      <c r="L75" s="36" t="s">
        <v>45</v>
      </c>
      <c r="M75" s="36" t="s">
        <v>70</v>
      </c>
      <c r="N75" s="36" t="s">
        <v>77</v>
      </c>
      <c r="O75" s="36" t="s">
        <v>78</v>
      </c>
      <c r="P75" s="55">
        <v>0.3</v>
      </c>
      <c r="Q75" s="36" t="s">
        <v>79</v>
      </c>
      <c r="R75" s="55" t="s">
        <v>93</v>
      </c>
      <c r="S75" s="36" t="s">
        <v>51</v>
      </c>
      <c r="T75" s="55">
        <v>0.2</v>
      </c>
      <c r="U75" s="55" t="s">
        <v>93</v>
      </c>
      <c r="V75" s="36" t="s">
        <v>46</v>
      </c>
      <c r="W75" s="36" t="s">
        <v>80</v>
      </c>
      <c r="X75" s="36">
        <v>0.6</v>
      </c>
      <c r="Y75" s="55" t="s">
        <v>93</v>
      </c>
      <c r="Z75" s="36" t="s">
        <v>52</v>
      </c>
      <c r="AA75" s="34" t="s">
        <v>111</v>
      </c>
      <c r="AB75" s="34" t="s">
        <v>113</v>
      </c>
      <c r="AC75" s="36" t="s">
        <v>53</v>
      </c>
      <c r="AD75" s="36" t="s">
        <v>54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37</v>
      </c>
      <c r="BG75" s="39" t="s">
        <v>109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55</v>
      </c>
      <c r="D76" s="51" t="s">
        <v>112</v>
      </c>
      <c r="E76" s="36" t="s">
        <v>76</v>
      </c>
      <c r="F76" s="32"/>
      <c r="G76" s="37" t="s">
        <v>39</v>
      </c>
      <c r="H76" s="36" t="s">
        <v>43</v>
      </c>
      <c r="I76" s="55" t="s">
        <v>92</v>
      </c>
      <c r="J76" s="34">
        <v>50</v>
      </c>
      <c r="K76" s="36">
        <v>1</v>
      </c>
      <c r="L76" s="36" t="s">
        <v>45</v>
      </c>
      <c r="M76" s="36" t="s">
        <v>70</v>
      </c>
      <c r="N76" s="36" t="s">
        <v>77</v>
      </c>
      <c r="O76" s="36" t="s">
        <v>78</v>
      </c>
      <c r="P76" s="55">
        <v>0.3</v>
      </c>
      <c r="Q76" s="36" t="s">
        <v>79</v>
      </c>
      <c r="R76" s="55" t="s">
        <v>93</v>
      </c>
      <c r="S76" s="36" t="s">
        <v>51</v>
      </c>
      <c r="T76" s="55">
        <v>0.2</v>
      </c>
      <c r="U76" s="55" t="s">
        <v>93</v>
      </c>
      <c r="V76" s="36" t="s">
        <v>46</v>
      </c>
      <c r="W76" s="36" t="s">
        <v>80</v>
      </c>
      <c r="X76" s="36">
        <v>0.6</v>
      </c>
      <c r="Y76" s="55" t="s">
        <v>114</v>
      </c>
      <c r="Z76" s="36" t="s">
        <v>52</v>
      </c>
      <c r="AA76" s="34" t="s">
        <v>111</v>
      </c>
      <c r="AB76" s="34" t="s">
        <v>113</v>
      </c>
      <c r="AC76" s="36" t="s">
        <v>53</v>
      </c>
      <c r="AD76" s="36" t="s">
        <v>54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37</v>
      </c>
      <c r="BG76" s="39" t="s">
        <v>109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55</v>
      </c>
      <c r="D77" s="51" t="s">
        <v>112</v>
      </c>
      <c r="E77" s="36" t="s">
        <v>76</v>
      </c>
      <c r="F77" s="32"/>
      <c r="G77" s="37" t="s">
        <v>39</v>
      </c>
      <c r="H77" s="36" t="s">
        <v>43</v>
      </c>
      <c r="I77" s="55" t="s">
        <v>92</v>
      </c>
      <c r="J77" s="34">
        <v>50</v>
      </c>
      <c r="K77" s="36">
        <v>1</v>
      </c>
      <c r="L77" s="36" t="s">
        <v>45</v>
      </c>
      <c r="M77" s="36" t="s">
        <v>70</v>
      </c>
      <c r="N77" s="36" t="s">
        <v>77</v>
      </c>
      <c r="O77" s="36" t="s">
        <v>78</v>
      </c>
      <c r="P77" s="55">
        <v>0.3</v>
      </c>
      <c r="Q77" s="36" t="s">
        <v>79</v>
      </c>
      <c r="R77" s="55" t="s">
        <v>114</v>
      </c>
      <c r="S77" s="36" t="s">
        <v>51</v>
      </c>
      <c r="T77" s="55">
        <v>0.2</v>
      </c>
      <c r="U77" s="55" t="s">
        <v>114</v>
      </c>
      <c r="V77" s="36" t="s">
        <v>46</v>
      </c>
      <c r="W77" s="36" t="s">
        <v>80</v>
      </c>
      <c r="X77" s="36">
        <v>0.6</v>
      </c>
      <c r="Y77" s="55" t="s">
        <v>115</v>
      </c>
      <c r="Z77" s="36" t="s">
        <v>52</v>
      </c>
      <c r="AA77" s="34" t="s">
        <v>111</v>
      </c>
      <c r="AB77" s="34" t="s">
        <v>113</v>
      </c>
      <c r="AC77" s="36" t="s">
        <v>53</v>
      </c>
      <c r="AD77" s="36" t="s">
        <v>54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37</v>
      </c>
      <c r="BG77" s="39" t="s">
        <v>109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41</v>
      </c>
      <c r="C79" s="32"/>
      <c r="D79" s="43"/>
      <c r="E79" s="32" t="s">
        <v>116</v>
      </c>
      <c r="F79" s="32"/>
      <c r="G79" s="44"/>
      <c r="H79" s="32" t="s">
        <v>117</v>
      </c>
      <c r="I79" s="32" t="s">
        <v>44</v>
      </c>
      <c r="J79" s="32">
        <v>50</v>
      </c>
      <c r="K79" s="32">
        <v>1</v>
      </c>
      <c r="L79" s="32" t="s">
        <v>45</v>
      </c>
      <c r="M79" s="32" t="s">
        <v>70</v>
      </c>
      <c r="N79" s="32" t="s">
        <v>77</v>
      </c>
      <c r="O79" s="32" t="s">
        <v>78</v>
      </c>
      <c r="P79" s="32">
        <v>0.4</v>
      </c>
      <c r="Q79" s="32" t="s">
        <v>79</v>
      </c>
      <c r="R79" s="32" t="s">
        <v>50</v>
      </c>
      <c r="S79" s="32" t="s">
        <v>51</v>
      </c>
      <c r="T79" s="32">
        <v>0.3</v>
      </c>
      <c r="U79" s="32" t="s">
        <v>50</v>
      </c>
      <c r="V79" s="32" t="s">
        <v>46</v>
      </c>
      <c r="W79" s="32" t="s">
        <v>80</v>
      </c>
      <c r="X79" s="32">
        <v>0.6</v>
      </c>
      <c r="Y79" s="32" t="s">
        <v>50</v>
      </c>
      <c r="Z79" s="32" t="s">
        <v>52</v>
      </c>
      <c r="AA79" s="32">
        <v>1E-3</v>
      </c>
      <c r="AB79" s="32" t="s">
        <v>45</v>
      </c>
      <c r="AC79" s="32" t="s">
        <v>53</v>
      </c>
      <c r="AD79" s="32" t="s">
        <v>54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55</v>
      </c>
      <c r="D80" s="51" t="s">
        <v>37</v>
      </c>
      <c r="E80" s="36" t="s">
        <v>116</v>
      </c>
      <c r="F80" s="32"/>
      <c r="G80" s="50" t="s">
        <v>118</v>
      </c>
      <c r="H80" s="36" t="s">
        <v>117</v>
      </c>
      <c r="I80" s="55" t="s">
        <v>92</v>
      </c>
      <c r="J80" s="36">
        <v>50</v>
      </c>
      <c r="K80" s="36">
        <v>1</v>
      </c>
      <c r="L80" s="36" t="s">
        <v>45</v>
      </c>
      <c r="M80" s="36" t="s">
        <v>70</v>
      </c>
      <c r="N80" s="36" t="s">
        <v>77</v>
      </c>
      <c r="O80" s="36" t="s">
        <v>78</v>
      </c>
      <c r="P80" s="36">
        <v>0.4</v>
      </c>
      <c r="Q80" s="36" t="s">
        <v>79</v>
      </c>
      <c r="R80" s="55" t="s">
        <v>93</v>
      </c>
      <c r="S80" s="36" t="s">
        <v>51</v>
      </c>
      <c r="T80" s="36">
        <v>0.3</v>
      </c>
      <c r="U80" s="55" t="s">
        <v>93</v>
      </c>
      <c r="V80" s="36" t="s">
        <v>46</v>
      </c>
      <c r="W80" s="36" t="s">
        <v>80</v>
      </c>
      <c r="X80" s="36">
        <v>0.6</v>
      </c>
      <c r="Y80" s="55" t="s">
        <v>93</v>
      </c>
      <c r="Z80" s="36" t="s">
        <v>52</v>
      </c>
      <c r="AA80" s="36">
        <v>1E-3</v>
      </c>
      <c r="AB80" s="36" t="s">
        <v>45</v>
      </c>
      <c r="AC80" s="36" t="s">
        <v>53</v>
      </c>
      <c r="AD80" s="36" t="s">
        <v>54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37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55</v>
      </c>
      <c r="D81" s="51" t="s">
        <v>37</v>
      </c>
      <c r="E81" s="36" t="s">
        <v>116</v>
      </c>
      <c r="F81" s="32"/>
      <c r="G81" s="50" t="s">
        <v>118</v>
      </c>
      <c r="H81" s="36" t="s">
        <v>117</v>
      </c>
      <c r="I81" s="55" t="s">
        <v>92</v>
      </c>
      <c r="J81" s="36">
        <v>50</v>
      </c>
      <c r="K81" s="34">
        <v>2</v>
      </c>
      <c r="L81" s="36" t="s">
        <v>45</v>
      </c>
      <c r="M81" s="36" t="s">
        <v>70</v>
      </c>
      <c r="N81" s="36" t="s">
        <v>77</v>
      </c>
      <c r="O81" s="36" t="s">
        <v>78</v>
      </c>
      <c r="P81" s="36">
        <v>0.4</v>
      </c>
      <c r="Q81" s="36" t="s">
        <v>79</v>
      </c>
      <c r="R81" s="55" t="s">
        <v>93</v>
      </c>
      <c r="S81" s="36" t="s">
        <v>51</v>
      </c>
      <c r="T81" s="36">
        <v>0.3</v>
      </c>
      <c r="U81" s="55" t="s">
        <v>93</v>
      </c>
      <c r="V81" s="36" t="s">
        <v>46</v>
      </c>
      <c r="W81" s="36" t="s">
        <v>80</v>
      </c>
      <c r="X81" s="36">
        <v>0.6</v>
      </c>
      <c r="Y81" s="55" t="s">
        <v>93</v>
      </c>
      <c r="Z81" s="36" t="s">
        <v>52</v>
      </c>
      <c r="AA81" s="34" t="s">
        <v>96</v>
      </c>
      <c r="AB81" s="34" t="s">
        <v>97</v>
      </c>
      <c r="AC81" s="36" t="s">
        <v>53</v>
      </c>
      <c r="AD81" s="36" t="s">
        <v>54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37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55</v>
      </c>
      <c r="D82" s="51" t="s">
        <v>37</v>
      </c>
      <c r="E82" s="36" t="s">
        <v>116</v>
      </c>
      <c r="F82" s="32"/>
      <c r="G82" s="50" t="s">
        <v>118</v>
      </c>
      <c r="H82" s="36" t="s">
        <v>117</v>
      </c>
      <c r="I82" s="55" t="s">
        <v>92</v>
      </c>
      <c r="J82" s="36">
        <v>50</v>
      </c>
      <c r="K82" s="34">
        <v>2</v>
      </c>
      <c r="L82" s="36" t="s">
        <v>45</v>
      </c>
      <c r="M82" s="36" t="s">
        <v>70</v>
      </c>
      <c r="N82" s="36" t="s">
        <v>77</v>
      </c>
      <c r="O82" s="36" t="s">
        <v>78</v>
      </c>
      <c r="P82" s="34">
        <v>0.3</v>
      </c>
      <c r="Q82" s="36" t="s">
        <v>79</v>
      </c>
      <c r="R82" s="55" t="s">
        <v>93</v>
      </c>
      <c r="S82" s="36" t="s">
        <v>51</v>
      </c>
      <c r="T82" s="34">
        <v>0.2</v>
      </c>
      <c r="U82" s="55" t="s">
        <v>93</v>
      </c>
      <c r="V82" s="36" t="s">
        <v>46</v>
      </c>
      <c r="W82" s="36" t="s">
        <v>80</v>
      </c>
      <c r="X82" s="34">
        <v>0.5</v>
      </c>
      <c r="Y82" s="55" t="s">
        <v>93</v>
      </c>
      <c r="Z82" s="36" t="s">
        <v>52</v>
      </c>
      <c r="AA82" s="34" t="s">
        <v>96</v>
      </c>
      <c r="AB82" s="34" t="s">
        <v>97</v>
      </c>
      <c r="AC82" s="36" t="s">
        <v>53</v>
      </c>
      <c r="AD82" s="36" t="s">
        <v>54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37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55</v>
      </c>
      <c r="D83" s="51" t="s">
        <v>37</v>
      </c>
      <c r="E83" s="36" t="s">
        <v>116</v>
      </c>
      <c r="F83" s="32"/>
      <c r="G83" s="50" t="s">
        <v>118</v>
      </c>
      <c r="H83" s="36" t="s">
        <v>117</v>
      </c>
      <c r="I83" s="55" t="s">
        <v>92</v>
      </c>
      <c r="J83" s="36">
        <v>50</v>
      </c>
      <c r="K83" s="36">
        <v>1</v>
      </c>
      <c r="L83" s="36" t="s">
        <v>45</v>
      </c>
      <c r="M83" s="36" t="s">
        <v>70</v>
      </c>
      <c r="N83" s="36" t="s">
        <v>77</v>
      </c>
      <c r="O83" s="36" t="s">
        <v>78</v>
      </c>
      <c r="P83" s="36">
        <v>0.4</v>
      </c>
      <c r="Q83" s="36" t="s">
        <v>79</v>
      </c>
      <c r="R83" s="55" t="s">
        <v>93</v>
      </c>
      <c r="S83" s="36" t="s">
        <v>51</v>
      </c>
      <c r="T83" s="36">
        <v>0.3</v>
      </c>
      <c r="U83" s="55" t="s">
        <v>93</v>
      </c>
      <c r="V83" s="36" t="s">
        <v>46</v>
      </c>
      <c r="W83" s="36" t="s">
        <v>80</v>
      </c>
      <c r="X83" s="36">
        <v>0.6</v>
      </c>
      <c r="Y83" s="55" t="s">
        <v>93</v>
      </c>
      <c r="Z83" s="36" t="s">
        <v>52</v>
      </c>
      <c r="AA83" s="34" t="s">
        <v>96</v>
      </c>
      <c r="AB83" s="34" t="s">
        <v>97</v>
      </c>
      <c r="AC83" s="36" t="s">
        <v>53</v>
      </c>
      <c r="AD83" s="36" t="s">
        <v>54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37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55</v>
      </c>
      <c r="D84" s="51" t="s">
        <v>37</v>
      </c>
      <c r="E84" s="36" t="s">
        <v>116</v>
      </c>
      <c r="F84" s="32"/>
      <c r="G84" s="50" t="s">
        <v>118</v>
      </c>
      <c r="H84" s="36" t="s">
        <v>117</v>
      </c>
      <c r="I84" s="55" t="s">
        <v>92</v>
      </c>
      <c r="J84" s="36">
        <v>50</v>
      </c>
      <c r="K84" s="34">
        <v>2</v>
      </c>
      <c r="L84" s="36" t="s">
        <v>45</v>
      </c>
      <c r="M84" s="36" t="s">
        <v>70</v>
      </c>
      <c r="N84" s="36" t="s">
        <v>77</v>
      </c>
      <c r="O84" s="36" t="s">
        <v>78</v>
      </c>
      <c r="P84" s="36">
        <v>0.4</v>
      </c>
      <c r="Q84" s="36" t="s">
        <v>79</v>
      </c>
      <c r="R84" s="55" t="s">
        <v>93</v>
      </c>
      <c r="S84" s="36" t="s">
        <v>51</v>
      </c>
      <c r="T84" s="36">
        <v>0.3</v>
      </c>
      <c r="U84" s="55" t="s">
        <v>93</v>
      </c>
      <c r="V84" s="36" t="s">
        <v>46</v>
      </c>
      <c r="W84" s="36" t="s">
        <v>80</v>
      </c>
      <c r="X84" s="36">
        <v>0.6</v>
      </c>
      <c r="Y84" s="55" t="s">
        <v>101</v>
      </c>
      <c r="Z84" s="36" t="s">
        <v>52</v>
      </c>
      <c r="AA84" s="34" t="s">
        <v>96</v>
      </c>
      <c r="AB84" s="34" t="s">
        <v>97</v>
      </c>
      <c r="AC84" s="36" t="s">
        <v>53</v>
      </c>
      <c r="AD84" s="36" t="s">
        <v>54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37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55</v>
      </c>
      <c r="D85" s="51" t="s">
        <v>37</v>
      </c>
      <c r="E85" s="36" t="s">
        <v>116</v>
      </c>
      <c r="F85" s="32"/>
      <c r="G85" s="50" t="s">
        <v>118</v>
      </c>
      <c r="H85" s="36" t="s">
        <v>117</v>
      </c>
      <c r="I85" s="55" t="s">
        <v>92</v>
      </c>
      <c r="J85" s="36">
        <v>50</v>
      </c>
      <c r="K85" s="34">
        <v>2</v>
      </c>
      <c r="L85" s="36" t="s">
        <v>45</v>
      </c>
      <c r="M85" s="36" t="s">
        <v>70</v>
      </c>
      <c r="N85" s="36" t="s">
        <v>77</v>
      </c>
      <c r="O85" s="36" t="s">
        <v>78</v>
      </c>
      <c r="P85" s="36">
        <v>0.4</v>
      </c>
      <c r="Q85" s="36" t="s">
        <v>79</v>
      </c>
      <c r="R85" s="55" t="s">
        <v>104</v>
      </c>
      <c r="S85" s="36" t="s">
        <v>51</v>
      </c>
      <c r="T85" s="36">
        <v>0.3</v>
      </c>
      <c r="U85" s="55" t="s">
        <v>104</v>
      </c>
      <c r="V85" s="36" t="s">
        <v>46</v>
      </c>
      <c r="W85" s="36" t="s">
        <v>80</v>
      </c>
      <c r="X85" s="36">
        <v>0.6</v>
      </c>
      <c r="Y85" s="55" t="s">
        <v>104</v>
      </c>
      <c r="Z85" s="36" t="s">
        <v>52</v>
      </c>
      <c r="AA85" s="34" t="s">
        <v>96</v>
      </c>
      <c r="AB85" s="34" t="s">
        <v>97</v>
      </c>
      <c r="AC85" s="36" t="s">
        <v>53</v>
      </c>
      <c r="AD85" s="36" t="s">
        <v>54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37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55</v>
      </c>
      <c r="D86" s="51" t="s">
        <v>37</v>
      </c>
      <c r="E86" s="36" t="s">
        <v>116</v>
      </c>
      <c r="F86" s="32"/>
      <c r="G86" s="37" t="s">
        <v>39</v>
      </c>
      <c r="H86" s="36" t="s">
        <v>117</v>
      </c>
      <c r="I86" s="55" t="s">
        <v>92</v>
      </c>
      <c r="J86" s="36">
        <v>50</v>
      </c>
      <c r="K86" s="34">
        <v>2</v>
      </c>
      <c r="L86" s="36" t="s">
        <v>45</v>
      </c>
      <c r="M86" s="36" t="s">
        <v>70</v>
      </c>
      <c r="N86" s="36" t="s">
        <v>77</v>
      </c>
      <c r="O86" s="36" t="s">
        <v>78</v>
      </c>
      <c r="P86" s="36">
        <v>0.4</v>
      </c>
      <c r="Q86" s="36" t="s">
        <v>79</v>
      </c>
      <c r="R86" s="55" t="s">
        <v>93</v>
      </c>
      <c r="S86" s="36" t="s">
        <v>51</v>
      </c>
      <c r="T86" s="36">
        <v>0.3</v>
      </c>
      <c r="U86" s="55" t="s">
        <v>93</v>
      </c>
      <c r="V86" s="36" t="s">
        <v>46</v>
      </c>
      <c r="W86" s="36" t="s">
        <v>80</v>
      </c>
      <c r="X86" s="36">
        <v>0.6</v>
      </c>
      <c r="Y86" s="55" t="s">
        <v>104</v>
      </c>
      <c r="Z86" s="36" t="s">
        <v>52</v>
      </c>
      <c r="AA86" s="34" t="s">
        <v>96</v>
      </c>
      <c r="AB86" s="34" t="s">
        <v>97</v>
      </c>
      <c r="AC86" s="36" t="s">
        <v>53</v>
      </c>
      <c r="AD86" s="36" t="s">
        <v>54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37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55</v>
      </c>
      <c r="D87" s="51" t="s">
        <v>37</v>
      </c>
      <c r="E87" s="36" t="s">
        <v>116</v>
      </c>
      <c r="F87" s="32"/>
      <c r="G87" s="37" t="s">
        <v>39</v>
      </c>
      <c r="H87" s="36" t="s">
        <v>117</v>
      </c>
      <c r="I87" s="55" t="s">
        <v>92</v>
      </c>
      <c r="J87" s="36">
        <v>50</v>
      </c>
      <c r="K87" s="36">
        <v>1</v>
      </c>
      <c r="L87" s="36" t="s">
        <v>45</v>
      </c>
      <c r="M87" s="36" t="s">
        <v>70</v>
      </c>
      <c r="N87" s="36" t="s">
        <v>77</v>
      </c>
      <c r="O87" s="36" t="s">
        <v>78</v>
      </c>
      <c r="P87" s="36">
        <v>0.4</v>
      </c>
      <c r="Q87" s="36" t="s">
        <v>79</v>
      </c>
      <c r="R87" s="55" t="s">
        <v>93</v>
      </c>
      <c r="S87" s="36" t="s">
        <v>51</v>
      </c>
      <c r="T87" s="36">
        <v>0.3</v>
      </c>
      <c r="U87" s="55" t="s">
        <v>93</v>
      </c>
      <c r="V87" s="36" t="s">
        <v>46</v>
      </c>
      <c r="W87" s="36" t="s">
        <v>80</v>
      </c>
      <c r="X87" s="36">
        <v>0.6</v>
      </c>
      <c r="Y87" s="55" t="s">
        <v>101</v>
      </c>
      <c r="Z87" s="36" t="s">
        <v>52</v>
      </c>
      <c r="AA87" s="34" t="s">
        <v>96</v>
      </c>
      <c r="AB87" s="34" t="s">
        <v>97</v>
      </c>
      <c r="AC87" s="36" t="s">
        <v>53</v>
      </c>
      <c r="AD87" s="36" t="s">
        <v>54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37</v>
      </c>
      <c r="BG87" s="39" t="s">
        <v>119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55</v>
      </c>
      <c r="D88" s="51" t="s">
        <v>37</v>
      </c>
      <c r="E88" s="36" t="s">
        <v>116</v>
      </c>
      <c r="F88" s="32"/>
      <c r="G88" s="37" t="s">
        <v>39</v>
      </c>
      <c r="H88" s="36" t="s">
        <v>117</v>
      </c>
      <c r="I88" s="55" t="s">
        <v>92</v>
      </c>
      <c r="J88" s="36">
        <v>50</v>
      </c>
      <c r="K88" s="36">
        <v>1</v>
      </c>
      <c r="L88" s="36" t="s">
        <v>45</v>
      </c>
      <c r="M88" s="36" t="s">
        <v>70</v>
      </c>
      <c r="N88" s="36" t="s">
        <v>77</v>
      </c>
      <c r="O88" s="36" t="s">
        <v>78</v>
      </c>
      <c r="P88" s="36">
        <v>0.4</v>
      </c>
      <c r="Q88" s="36" t="s">
        <v>79</v>
      </c>
      <c r="R88" s="55" t="s">
        <v>104</v>
      </c>
      <c r="S88" s="36" t="s">
        <v>51</v>
      </c>
      <c r="T88" s="36">
        <v>0.3</v>
      </c>
      <c r="U88" s="55" t="s">
        <v>104</v>
      </c>
      <c r="V88" s="36" t="s">
        <v>46</v>
      </c>
      <c r="W88" s="36" t="s">
        <v>80</v>
      </c>
      <c r="X88" s="36">
        <v>0.6</v>
      </c>
      <c r="Y88" s="55" t="s">
        <v>104</v>
      </c>
      <c r="Z88" s="36" t="s">
        <v>52</v>
      </c>
      <c r="AA88" s="34" t="s">
        <v>96</v>
      </c>
      <c r="AB88" s="34" t="s">
        <v>97</v>
      </c>
      <c r="AC88" s="36" t="s">
        <v>53</v>
      </c>
      <c r="AD88" s="36" t="s">
        <v>54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37</v>
      </c>
      <c r="BG88" s="39" t="s">
        <v>119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55</v>
      </c>
      <c r="D89" s="51" t="s">
        <v>37</v>
      </c>
      <c r="E89" s="36" t="s">
        <v>116</v>
      </c>
      <c r="F89" s="32"/>
      <c r="G89" s="37" t="s">
        <v>39</v>
      </c>
      <c r="H89" s="36" t="s">
        <v>117</v>
      </c>
      <c r="I89" s="55" t="s">
        <v>92</v>
      </c>
      <c r="J89" s="36">
        <v>50</v>
      </c>
      <c r="K89" s="36">
        <v>1</v>
      </c>
      <c r="L89" s="36" t="s">
        <v>45</v>
      </c>
      <c r="M89" s="36" t="s">
        <v>70</v>
      </c>
      <c r="N89" s="36" t="s">
        <v>77</v>
      </c>
      <c r="O89" s="36" t="s">
        <v>78</v>
      </c>
      <c r="P89" s="36">
        <v>0.4</v>
      </c>
      <c r="Q89" s="36" t="s">
        <v>79</v>
      </c>
      <c r="R89" s="55" t="s">
        <v>93</v>
      </c>
      <c r="S89" s="36" t="s">
        <v>51</v>
      </c>
      <c r="T89" s="36">
        <v>0.3</v>
      </c>
      <c r="U89" s="55" t="s">
        <v>93</v>
      </c>
      <c r="V89" s="36" t="s">
        <v>46</v>
      </c>
      <c r="W89" s="36" t="s">
        <v>80</v>
      </c>
      <c r="X89" s="36">
        <v>0.6</v>
      </c>
      <c r="Y89" s="55" t="s">
        <v>104</v>
      </c>
      <c r="Z89" s="36" t="s">
        <v>52</v>
      </c>
      <c r="AA89" s="34" t="s">
        <v>96</v>
      </c>
      <c r="AB89" s="34" t="s">
        <v>97</v>
      </c>
      <c r="AC89" s="36" t="s">
        <v>53</v>
      </c>
      <c r="AD89" s="36" t="s">
        <v>54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37</v>
      </c>
      <c r="BG89" s="39" t="s">
        <v>120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55</v>
      </c>
      <c r="D90" s="51" t="s">
        <v>37</v>
      </c>
      <c r="E90" s="36" t="s">
        <v>116</v>
      </c>
      <c r="F90" s="32"/>
      <c r="G90" s="37" t="s">
        <v>39</v>
      </c>
      <c r="H90" s="36" t="s">
        <v>117</v>
      </c>
      <c r="I90" s="55" t="s">
        <v>92</v>
      </c>
      <c r="J90" s="36">
        <v>50</v>
      </c>
      <c r="K90" s="36">
        <v>1</v>
      </c>
      <c r="L90" s="36" t="s">
        <v>45</v>
      </c>
      <c r="M90" s="36" t="s">
        <v>70</v>
      </c>
      <c r="N90" s="36" t="s">
        <v>77</v>
      </c>
      <c r="O90" s="36" t="s">
        <v>78</v>
      </c>
      <c r="P90" s="36">
        <v>0.4</v>
      </c>
      <c r="Q90" s="36" t="s">
        <v>79</v>
      </c>
      <c r="R90" s="55" t="s">
        <v>93</v>
      </c>
      <c r="S90" s="36" t="s">
        <v>51</v>
      </c>
      <c r="T90" s="36">
        <v>0.3</v>
      </c>
      <c r="U90" s="55" t="s">
        <v>93</v>
      </c>
      <c r="V90" s="36" t="s">
        <v>46</v>
      </c>
      <c r="W90" s="36" t="s">
        <v>80</v>
      </c>
      <c r="X90" s="36">
        <v>0.6</v>
      </c>
      <c r="Y90" s="55" t="s">
        <v>93</v>
      </c>
      <c r="Z90" s="36" t="s">
        <v>52</v>
      </c>
      <c r="AA90" s="34" t="s">
        <v>111</v>
      </c>
      <c r="AB90" s="34" t="s">
        <v>97</v>
      </c>
      <c r="AC90" s="36" t="s">
        <v>53</v>
      </c>
      <c r="AD90" s="36" t="s">
        <v>54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37</v>
      </c>
      <c r="BG90" s="39" t="s">
        <v>121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55</v>
      </c>
      <c r="D91" s="51" t="s">
        <v>37</v>
      </c>
      <c r="E91" s="36" t="s">
        <v>116</v>
      </c>
      <c r="F91" s="32"/>
      <c r="G91" s="37" t="s">
        <v>39</v>
      </c>
      <c r="H91" s="36" t="s">
        <v>117</v>
      </c>
      <c r="I91" s="55" t="s">
        <v>92</v>
      </c>
      <c r="J91" s="36">
        <v>50</v>
      </c>
      <c r="K91" s="36">
        <v>1</v>
      </c>
      <c r="L91" s="36" t="s">
        <v>45</v>
      </c>
      <c r="M91" s="36" t="s">
        <v>70</v>
      </c>
      <c r="N91" s="36" t="s">
        <v>77</v>
      </c>
      <c r="O91" s="36" t="s">
        <v>78</v>
      </c>
      <c r="P91" s="55">
        <v>0.3</v>
      </c>
      <c r="Q91" s="36" t="s">
        <v>79</v>
      </c>
      <c r="R91" s="55" t="s">
        <v>93</v>
      </c>
      <c r="S91" s="36" t="s">
        <v>51</v>
      </c>
      <c r="T91" s="55">
        <v>0.2</v>
      </c>
      <c r="U91" s="55" t="s">
        <v>93</v>
      </c>
      <c r="V91" s="36" t="s">
        <v>46</v>
      </c>
      <c r="W91" s="36" t="s">
        <v>80</v>
      </c>
      <c r="X91" s="36">
        <v>0.6</v>
      </c>
      <c r="Y91" s="55" t="s">
        <v>93</v>
      </c>
      <c r="Z91" s="36" t="s">
        <v>52</v>
      </c>
      <c r="AA91" s="34" t="s">
        <v>111</v>
      </c>
      <c r="AB91" s="34" t="s">
        <v>113</v>
      </c>
      <c r="AC91" s="36" t="s">
        <v>53</v>
      </c>
      <c r="AD91" s="36" t="s">
        <v>54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37</v>
      </c>
      <c r="BG91" s="39" t="s">
        <v>119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55</v>
      </c>
      <c r="D92" s="51" t="s">
        <v>37</v>
      </c>
      <c r="E92" s="36" t="s">
        <v>116</v>
      </c>
      <c r="F92" s="32"/>
      <c r="G92" s="37" t="s">
        <v>39</v>
      </c>
      <c r="H92" s="36" t="s">
        <v>117</v>
      </c>
      <c r="I92" s="55" t="s">
        <v>92</v>
      </c>
      <c r="J92" s="36">
        <v>50</v>
      </c>
      <c r="K92" s="36">
        <v>1</v>
      </c>
      <c r="L92" s="36" t="s">
        <v>45</v>
      </c>
      <c r="M92" s="36" t="s">
        <v>70</v>
      </c>
      <c r="N92" s="36" t="s">
        <v>77</v>
      </c>
      <c r="O92" s="36" t="s">
        <v>78</v>
      </c>
      <c r="P92" s="55">
        <v>0.3</v>
      </c>
      <c r="Q92" s="36" t="s">
        <v>79</v>
      </c>
      <c r="R92" s="55" t="s">
        <v>93</v>
      </c>
      <c r="S92" s="36" t="s">
        <v>51</v>
      </c>
      <c r="T92" s="55">
        <v>0.2</v>
      </c>
      <c r="U92" s="55" t="s">
        <v>93</v>
      </c>
      <c r="V92" s="36" t="s">
        <v>46</v>
      </c>
      <c r="W92" s="36" t="s">
        <v>80</v>
      </c>
      <c r="X92" s="36">
        <v>0.6</v>
      </c>
      <c r="Y92" s="55" t="s">
        <v>114</v>
      </c>
      <c r="Z92" s="36" t="s">
        <v>52</v>
      </c>
      <c r="AA92" s="34" t="s">
        <v>111</v>
      </c>
      <c r="AB92" s="34" t="s">
        <v>113</v>
      </c>
      <c r="AC92" s="36" t="s">
        <v>53</v>
      </c>
      <c r="AD92" s="36" t="s">
        <v>54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37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55</v>
      </c>
      <c r="D93" s="51" t="s">
        <v>37</v>
      </c>
      <c r="E93" s="36" t="s">
        <v>116</v>
      </c>
      <c r="F93" s="32"/>
      <c r="G93" s="37" t="s">
        <v>39</v>
      </c>
      <c r="H93" s="36" t="s">
        <v>117</v>
      </c>
      <c r="I93" s="55" t="s">
        <v>92</v>
      </c>
      <c r="J93" s="36">
        <v>50</v>
      </c>
      <c r="K93" s="36">
        <v>1</v>
      </c>
      <c r="L93" s="36" t="s">
        <v>45</v>
      </c>
      <c r="M93" s="36" t="s">
        <v>70</v>
      </c>
      <c r="N93" s="36" t="s">
        <v>77</v>
      </c>
      <c r="O93" s="36" t="s">
        <v>78</v>
      </c>
      <c r="P93" s="55">
        <v>0.3</v>
      </c>
      <c r="Q93" s="36" t="s">
        <v>79</v>
      </c>
      <c r="R93" s="55" t="s">
        <v>114</v>
      </c>
      <c r="S93" s="36" t="s">
        <v>51</v>
      </c>
      <c r="T93" s="55">
        <v>0.2</v>
      </c>
      <c r="U93" s="55" t="s">
        <v>114</v>
      </c>
      <c r="V93" s="36" t="s">
        <v>46</v>
      </c>
      <c r="W93" s="36" t="s">
        <v>80</v>
      </c>
      <c r="X93" s="36">
        <v>0.6</v>
      </c>
      <c r="Y93" s="55" t="s">
        <v>115</v>
      </c>
      <c r="Z93" s="36" t="s">
        <v>52</v>
      </c>
      <c r="AA93" s="34" t="s">
        <v>111</v>
      </c>
      <c r="AB93" s="34" t="s">
        <v>113</v>
      </c>
      <c r="AC93" s="36" t="s">
        <v>53</v>
      </c>
      <c r="AD93" s="36" t="s">
        <v>54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37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41</v>
      </c>
      <c r="C95" s="32"/>
      <c r="D95" s="43"/>
      <c r="E95" s="32" t="s">
        <v>122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8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99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152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99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153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99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154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99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155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99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156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99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157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99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158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99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159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99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160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99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161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99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162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99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163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99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164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99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165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99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166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99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99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99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99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99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G9:BG21"/>
    <mergeCell ref="AF4:BD4"/>
    <mergeCell ref="AC5:AC6"/>
    <mergeCell ref="AD5:AD6"/>
    <mergeCell ref="AR5:AS5"/>
    <mergeCell ref="AX5:AY5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zoomScaleNormal="100" workbookViewId="0">
      <selection activeCell="AD27" sqref="AD27"/>
    </sheetView>
  </sheetViews>
  <sheetFormatPr defaultRowHeight="14.4" x14ac:dyDescent="0.3"/>
  <cols>
    <col min="1" max="1" width="1.77734375" customWidth="1"/>
    <col min="2" max="2" width="8.77734375" style="86" bestFit="1" customWidth="1"/>
    <col min="3" max="3" width="11.33203125" style="86" bestFit="1" customWidth="1"/>
    <col min="4" max="4" width="8.77734375" style="86" bestFit="1" customWidth="1"/>
    <col min="5" max="9" width="11.33203125" style="86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7">
        <v>0</v>
      </c>
      <c r="C2" s="107">
        <v>213.677338211624</v>
      </c>
      <c r="D2" s="107">
        <v>0.01</v>
      </c>
      <c r="E2" s="107">
        <v>11.585543597186</v>
      </c>
      <c r="F2" s="107">
        <v>197.83277356183001</v>
      </c>
      <c r="G2" s="107">
        <v>34822.8056640625</v>
      </c>
      <c r="H2" s="107">
        <v>186.24370574951101</v>
      </c>
      <c r="I2" s="107">
        <v>34794.421875</v>
      </c>
      <c r="J2" s="85"/>
      <c r="K2" s="85">
        <f>C10</f>
        <v>79.670359858760094</v>
      </c>
      <c r="L2">
        <f>G10</f>
        <v>125.53090667724599</v>
      </c>
      <c r="M2">
        <f>C20</f>
        <v>68.445721379032804</v>
      </c>
      <c r="N2">
        <f>G20</f>
        <v>92.038315773010197</v>
      </c>
      <c r="O2">
        <f>C30</f>
        <v>59.605566236707901</v>
      </c>
      <c r="P2">
        <f>G30</f>
        <v>92.252834320068303</v>
      </c>
      <c r="Q2">
        <f>C60</f>
        <v>47.753360465720803</v>
      </c>
      <c r="R2">
        <f>G60</f>
        <v>77.258199691772404</v>
      </c>
      <c r="S2">
        <f>C100</f>
        <v>33.852001614040802</v>
      </c>
      <c r="T2">
        <f>G100</f>
        <v>68.290014266967702</v>
      </c>
      <c r="U2">
        <f>C150</f>
        <v>24.860710850468301</v>
      </c>
      <c r="V2">
        <f>G150</f>
        <v>60.042993068694997</v>
      </c>
      <c r="W2">
        <f>C200</f>
        <v>18.511263494138301</v>
      </c>
      <c r="X2">
        <f>G200</f>
        <v>73.830427169799805</v>
      </c>
      <c r="Y2">
        <f>C300</f>
        <v>20.448564953274101</v>
      </c>
      <c r="Z2">
        <f>G300</f>
        <v>73.792596817016602</v>
      </c>
      <c r="AA2">
        <f>C400</f>
        <v>21.508260373715999</v>
      </c>
      <c r="AB2">
        <f>G400</f>
        <v>89.450852394104004</v>
      </c>
      <c r="AC2">
        <f>C500</f>
        <v>63.152898859094599</v>
      </c>
      <c r="AD2">
        <f>G500</f>
        <v>100.194520950317</v>
      </c>
      <c r="AE2">
        <f>C600</f>
        <v>35.475341796875</v>
      </c>
      <c r="AF2">
        <f>G600</f>
        <v>79.009883880615206</v>
      </c>
      <c r="AG2">
        <f>C800</f>
        <v>32.511577959413799</v>
      </c>
      <c r="AH2">
        <f>G800</f>
        <v>76.849155426025305</v>
      </c>
      <c r="AI2">
        <f>C1000</f>
        <v>32.486061661331703</v>
      </c>
      <c r="AJ2">
        <f>G1000</f>
        <v>76.417100906371999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7">
        <v>1</v>
      </c>
      <c r="C4" s="107">
        <v>123.717519406919</v>
      </c>
      <c r="D4" s="107">
        <v>0.01</v>
      </c>
      <c r="E4" s="107">
        <v>7.4136687384711299</v>
      </c>
      <c r="F4" s="107">
        <v>89.400720525670906</v>
      </c>
      <c r="G4" s="107">
        <v>10898.7448730468</v>
      </c>
      <c r="H4" s="107">
        <v>103.43612670898401</v>
      </c>
      <c r="I4" s="107">
        <v>10860.0788574218</v>
      </c>
      <c r="J4" s="85"/>
      <c r="K4" s="85">
        <f>MIN(E:E)</f>
        <v>1.7757474007429901</v>
      </c>
      <c r="L4">
        <f>MIN(H:H)</f>
        <v>4.5907661318778903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7">
        <v>2</v>
      </c>
      <c r="C6" s="107">
        <v>108.002443666811</v>
      </c>
      <c r="D6" s="107">
        <v>0.01</v>
      </c>
      <c r="E6" s="107">
        <v>6.4609313540988502</v>
      </c>
      <c r="F6" s="107">
        <v>66.7712131076388</v>
      </c>
      <c r="G6" s="107">
        <v>355.8564453125</v>
      </c>
      <c r="H6" s="107">
        <v>16.154245853424001</v>
      </c>
      <c r="I6" s="107">
        <v>312.04319000244101</v>
      </c>
      <c r="J6" s="85"/>
      <c r="K6" s="85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7">
        <v>3</v>
      </c>
      <c r="C8" s="107">
        <v>83.171988310637303</v>
      </c>
      <c r="D8" s="107">
        <v>0.01</v>
      </c>
      <c r="E8" s="107">
        <v>4.8840678974434102</v>
      </c>
      <c r="F8" s="107">
        <v>37.958709858081903</v>
      </c>
      <c r="G8" s="107">
        <v>250.86754417419399</v>
      </c>
      <c r="H8" s="107">
        <v>12.632681906223199</v>
      </c>
      <c r="I8" s="107">
        <v>204.677917957305</v>
      </c>
      <c r="J8" s="85"/>
      <c r="K8" s="85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7">
        <v>4</v>
      </c>
      <c r="C10" s="107">
        <v>79.670359858760094</v>
      </c>
      <c r="D10" s="107">
        <v>0.01</v>
      </c>
      <c r="E10" s="107">
        <v>4.5325999613161398</v>
      </c>
      <c r="F10" s="107">
        <v>33.030826391997103</v>
      </c>
      <c r="G10" s="107">
        <v>125.53090667724599</v>
      </c>
      <c r="H10" s="107">
        <v>7.5277871489524797</v>
      </c>
      <c r="I10" s="107">
        <v>78.549357891082707</v>
      </c>
      <c r="J10" s="85"/>
      <c r="K10" s="85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7">
        <v>5</v>
      </c>
      <c r="C12" s="107">
        <v>74.845133322256501</v>
      </c>
      <c r="D12" s="107">
        <v>0.01</v>
      </c>
      <c r="E12" s="107">
        <v>4.0921108722686697</v>
      </c>
      <c r="F12" s="107">
        <v>27.649811885975002</v>
      </c>
      <c r="G12" s="107">
        <v>125.560049057006</v>
      </c>
      <c r="H12" s="107">
        <v>6.5191631913185102</v>
      </c>
      <c r="I12" s="107">
        <v>78.181853055953894</v>
      </c>
      <c r="J12" s="85"/>
      <c r="K12" s="85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7">
        <v>6</v>
      </c>
      <c r="C14" s="107">
        <v>72.909229278564396</v>
      </c>
      <c r="D14" s="107">
        <v>0.01</v>
      </c>
      <c r="E14" s="107">
        <v>3.9669437408447199</v>
      </c>
      <c r="F14" s="107">
        <v>25.434727456834501</v>
      </c>
      <c r="G14" s="107">
        <v>104.959330558776</v>
      </c>
      <c r="H14" s="107">
        <v>6.5334753394126803</v>
      </c>
      <c r="I14" s="107">
        <v>57.369479417800903</v>
      </c>
      <c r="J14" s="85"/>
      <c r="K14" s="85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7">
        <v>7</v>
      </c>
      <c r="C16" s="107">
        <v>69.667212168375599</v>
      </c>
      <c r="D16" s="107">
        <v>0.01</v>
      </c>
      <c r="E16" s="107">
        <v>3.6600485554447801</v>
      </c>
      <c r="F16" s="107">
        <v>22.0017564914844</v>
      </c>
      <c r="G16" s="107">
        <v>131.78350448608299</v>
      </c>
      <c r="H16" s="107">
        <v>7.04281365871429</v>
      </c>
      <c r="I16" s="107">
        <v>84.033717870712195</v>
      </c>
      <c r="J16" s="85"/>
      <c r="K16" s="85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7">
        <v>8</v>
      </c>
      <c r="C18" s="107">
        <v>66.304581960042299</v>
      </c>
      <c r="D18" s="107">
        <v>0.01</v>
      </c>
      <c r="E18" s="107">
        <v>3.4383686471868402</v>
      </c>
      <c r="F18" s="107">
        <v>18.541795306735501</v>
      </c>
      <c r="G18" s="107">
        <v>165.18278884887599</v>
      </c>
      <c r="H18" s="107">
        <v>8.9893029928207397</v>
      </c>
      <c r="I18" s="107">
        <v>117.435938358306</v>
      </c>
      <c r="J18" s="85"/>
      <c r="K18" s="85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7">
        <v>9</v>
      </c>
      <c r="C20" s="107">
        <v>68.445721379032804</v>
      </c>
      <c r="D20" s="107">
        <v>0.01</v>
      </c>
      <c r="E20" s="107">
        <v>3.6345315067856401</v>
      </c>
      <c r="F20" s="107">
        <v>20.770683076646499</v>
      </c>
      <c r="G20" s="107">
        <v>92.038315773010197</v>
      </c>
      <c r="H20" s="107">
        <v>4.6649430990219098</v>
      </c>
      <c r="I20" s="107">
        <v>44.456973791122401</v>
      </c>
      <c r="J20" s="85"/>
      <c r="K20" s="85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7">
        <v>10</v>
      </c>
      <c r="C22" s="107">
        <v>65.437542244240007</v>
      </c>
      <c r="D22" s="107">
        <v>0.01</v>
      </c>
      <c r="E22" s="107">
        <v>3.3586804955093901</v>
      </c>
      <c r="F22" s="107">
        <v>17.950737635294502</v>
      </c>
      <c r="G22" s="107">
        <v>113.533382415771</v>
      </c>
      <c r="H22" s="107">
        <v>6.1884308457374502</v>
      </c>
      <c r="I22" s="107">
        <v>66.171403646469102</v>
      </c>
      <c r="J22" s="85"/>
      <c r="K22" s="85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7">
        <v>11</v>
      </c>
      <c r="C24" s="107">
        <v>62.8396647417986</v>
      </c>
      <c r="D24" s="107">
        <v>0.01</v>
      </c>
      <c r="E24" s="107">
        <v>3.1162467620990801</v>
      </c>
      <c r="F24" s="107">
        <v>15.5951799463342</v>
      </c>
      <c r="G24" s="107">
        <v>96.769476890563894</v>
      </c>
      <c r="H24" s="107">
        <v>5.83537310361862</v>
      </c>
      <c r="I24" s="107">
        <v>49.652919292449901</v>
      </c>
      <c r="J24" s="85"/>
      <c r="K24" s="85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7">
        <v>12</v>
      </c>
      <c r="C26" s="107">
        <v>62.330922727231602</v>
      </c>
      <c r="D26" s="107">
        <v>0.01</v>
      </c>
      <c r="E26" s="107">
        <v>3.1598292191823298</v>
      </c>
      <c r="F26" s="107">
        <v>15.295025542930301</v>
      </c>
      <c r="G26" s="107">
        <v>99.437135696411104</v>
      </c>
      <c r="H26" s="107">
        <v>5.76523733139038</v>
      </c>
      <c r="I26" s="107">
        <v>52.539588212966898</v>
      </c>
      <c r="J26" s="85"/>
      <c r="K26" s="85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7">
        <v>13</v>
      </c>
      <c r="C28" s="107">
        <v>65.347390916612397</v>
      </c>
      <c r="D28" s="107">
        <v>0.01</v>
      </c>
      <c r="E28" s="107">
        <v>3.3610230551825602</v>
      </c>
      <c r="F28" s="107">
        <v>18.626185275890201</v>
      </c>
      <c r="G28" s="107">
        <v>112.17692089080801</v>
      </c>
      <c r="H28" s="107">
        <v>6.3899294734001097</v>
      </c>
      <c r="I28" s="107">
        <v>65.643249034881507</v>
      </c>
      <c r="J28" s="85"/>
      <c r="K28" s="85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7">
        <v>14</v>
      </c>
      <c r="C30" s="107">
        <v>59.605566236707901</v>
      </c>
      <c r="D30" s="107">
        <v>0.01</v>
      </c>
      <c r="E30" s="107">
        <v>2.8887731322535699</v>
      </c>
      <c r="F30" s="107">
        <v>13.248879238411201</v>
      </c>
      <c r="G30" s="107">
        <v>92.252834320068303</v>
      </c>
      <c r="H30" s="107">
        <v>5.6968227028846696</v>
      </c>
      <c r="I30" s="107">
        <v>46.098802089691098</v>
      </c>
      <c r="J30" s="85"/>
      <c r="K30" s="85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7">
        <v>15</v>
      </c>
      <c r="C32" s="107">
        <v>62.637193891737198</v>
      </c>
      <c r="D32" s="107">
        <v>0.01</v>
      </c>
      <c r="E32" s="107">
        <v>3.21811631873801</v>
      </c>
      <c r="F32" s="107">
        <v>16.687573662510601</v>
      </c>
      <c r="G32" s="107">
        <v>79.9967041015625</v>
      </c>
      <c r="H32" s="107">
        <v>4.7641663253307298</v>
      </c>
      <c r="I32" s="107">
        <v>34.267221808433497</v>
      </c>
      <c r="J32" s="85"/>
      <c r="K32" s="85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7">
        <v>16</v>
      </c>
      <c r="C34" s="107">
        <v>59.5841267903645</v>
      </c>
      <c r="D34" s="107">
        <v>0.01</v>
      </c>
      <c r="E34" s="107">
        <v>2.93902158737182</v>
      </c>
      <c r="F34" s="107">
        <v>14.0854766986988</v>
      </c>
      <c r="G34" s="107">
        <v>83.827314376830998</v>
      </c>
      <c r="H34" s="107">
        <v>4.6639989018440202</v>
      </c>
      <c r="I34" s="107">
        <v>38.583799123764003</v>
      </c>
      <c r="J34" s="85"/>
      <c r="K34" s="85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7">
        <v>17</v>
      </c>
      <c r="C36" s="107">
        <v>58.0474419770417</v>
      </c>
      <c r="D36" s="107">
        <v>0.01</v>
      </c>
      <c r="E36" s="107">
        <v>2.8717240934018702</v>
      </c>
      <c r="F36" s="107">
        <v>13.0486779566164</v>
      </c>
      <c r="G36" s="107">
        <v>94.937489509582505</v>
      </c>
      <c r="H36" s="107">
        <v>5.4872541427612296</v>
      </c>
      <c r="I36" s="107">
        <v>50.205263853073099</v>
      </c>
      <c r="J36" s="85"/>
      <c r="K36" s="85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7">
        <v>18</v>
      </c>
      <c r="C38" s="107">
        <v>58.073823858190401</v>
      </c>
      <c r="D38" s="107">
        <v>0.01</v>
      </c>
      <c r="E38" s="107">
        <v>2.9202015311629599</v>
      </c>
      <c r="F38" s="107">
        <v>13.590721218674201</v>
      </c>
      <c r="G38" s="107">
        <v>106.43316745758</v>
      </c>
      <c r="H38" s="107">
        <v>6.0580108165740896</v>
      </c>
      <c r="I38" s="107">
        <v>62.2180353403091</v>
      </c>
      <c r="J38" s="85"/>
      <c r="K38" s="85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7">
        <v>19</v>
      </c>
      <c r="C40" s="107">
        <v>56.048098952681897</v>
      </c>
      <c r="D40" s="107">
        <v>0.01</v>
      </c>
      <c r="E40" s="107">
        <v>2.7289636179252899</v>
      </c>
      <c r="F40" s="107">
        <v>12.0854137826848</v>
      </c>
      <c r="G40" s="107">
        <v>91.661372184753404</v>
      </c>
      <c r="H40" s="107">
        <v>5.6454480290412903</v>
      </c>
      <c r="I40" s="107">
        <v>47.979906797409001</v>
      </c>
      <c r="J40" s="85"/>
      <c r="K40" s="85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7">
        <v>20</v>
      </c>
      <c r="C42" s="107">
        <v>55.550403029830299</v>
      </c>
      <c r="D42" s="107">
        <v>0.01</v>
      </c>
      <c r="E42" s="107">
        <v>2.8023546492611899</v>
      </c>
      <c r="F42" s="107">
        <v>12.1410319187023</v>
      </c>
      <c r="G42" s="107">
        <v>84.2008762359619</v>
      </c>
      <c r="H42" s="107">
        <v>5.4065914750099102</v>
      </c>
      <c r="I42" s="107">
        <v>41.084432601928697</v>
      </c>
      <c r="J42" s="85"/>
      <c r="K42" s="85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7">
        <v>21</v>
      </c>
      <c r="C44" s="107">
        <v>55.462187166567197</v>
      </c>
      <c r="D44" s="107">
        <v>0.01</v>
      </c>
      <c r="E44" s="107">
        <v>2.7843584837736901</v>
      </c>
      <c r="F44" s="107">
        <v>12.6165707199661</v>
      </c>
      <c r="G44" s="107">
        <v>90.606452941894503</v>
      </c>
      <c r="H44" s="107">
        <v>5.6250587105751002</v>
      </c>
      <c r="I44" s="107">
        <v>48.040359854698103</v>
      </c>
      <c r="J44" s="85"/>
      <c r="K44" s="85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7">
        <v>22</v>
      </c>
      <c r="C46" s="107">
        <v>53.3290201822916</v>
      </c>
      <c r="D46" s="107">
        <v>0.01</v>
      </c>
      <c r="E46" s="107">
        <v>2.6525327452906802</v>
      </c>
      <c r="F46" s="107">
        <v>11.036484665340801</v>
      </c>
      <c r="G46" s="107">
        <v>86.083906173705998</v>
      </c>
      <c r="H46" s="107">
        <v>5.5793209373950896</v>
      </c>
      <c r="I46" s="107">
        <v>44.0991747975349</v>
      </c>
      <c r="J46" s="85"/>
      <c r="K46" s="85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7">
        <v>23</v>
      </c>
      <c r="C48" s="107">
        <v>52.937549873634602</v>
      </c>
      <c r="D48" s="107">
        <v>0.01</v>
      </c>
      <c r="E48" s="107">
        <v>2.6837469957492899</v>
      </c>
      <c r="F48" s="107">
        <v>11.2556024480749</v>
      </c>
      <c r="G48" s="107">
        <v>80.375266075134206</v>
      </c>
      <c r="H48" s="107">
        <v>5.3289263844489998</v>
      </c>
      <c r="I48" s="107">
        <v>39.020890474319401</v>
      </c>
      <c r="J48" s="85"/>
      <c r="K48" s="85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7">
        <v>24</v>
      </c>
      <c r="C50" s="107">
        <v>53.347275486698798</v>
      </c>
      <c r="D50" s="107">
        <v>0.01</v>
      </c>
      <c r="E50" s="107">
        <v>2.79231422477298</v>
      </c>
      <c r="F50" s="107">
        <v>12.2944919798109</v>
      </c>
      <c r="G50" s="107">
        <v>84.705896377563406</v>
      </c>
      <c r="H50" s="107">
        <v>5.4633166491985303</v>
      </c>
      <c r="I50" s="107">
        <v>43.9660524725914</v>
      </c>
      <c r="J50" s="85"/>
      <c r="K50" s="85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7">
        <v>25</v>
      </c>
      <c r="C52" s="107">
        <v>51.479435532181299</v>
      </c>
      <c r="D52" s="107">
        <v>0.01</v>
      </c>
      <c r="E52" s="107">
        <v>2.6245180103513901</v>
      </c>
      <c r="F52" s="107">
        <v>11.0355669833995</v>
      </c>
      <c r="G52" s="107">
        <v>77.8773384094238</v>
      </c>
      <c r="H52" s="107">
        <v>4.5907661318778903</v>
      </c>
      <c r="I52" s="107">
        <v>37.762234210968003</v>
      </c>
      <c r="J52" s="85"/>
      <c r="K52" s="85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7">
        <v>26</v>
      </c>
      <c r="C54" s="107">
        <v>49.742103011519802</v>
      </c>
      <c r="D54" s="107">
        <v>0.01</v>
      </c>
      <c r="E54" s="107">
        <v>2.5095063977771299</v>
      </c>
      <c r="F54" s="107">
        <v>9.9336659731688304</v>
      </c>
      <c r="G54" s="107">
        <v>80.669009208679199</v>
      </c>
      <c r="H54" s="107">
        <v>5.5190451741218496</v>
      </c>
      <c r="I54" s="107">
        <v>41.188455820083597</v>
      </c>
      <c r="J54" s="85"/>
      <c r="K54" s="85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7">
        <v>27</v>
      </c>
      <c r="C56" s="107">
        <v>49.225225377965799</v>
      </c>
      <c r="D56" s="107">
        <v>0.01</v>
      </c>
      <c r="E56" s="107">
        <v>2.4865661947815498</v>
      </c>
      <c r="F56" s="107">
        <v>10.040858198095201</v>
      </c>
      <c r="G56" s="107">
        <v>96.464407920837402</v>
      </c>
      <c r="H56" s="107">
        <v>6.6573742032050998</v>
      </c>
      <c r="I56" s="107">
        <v>57.578479766845703</v>
      </c>
      <c r="J56" s="85"/>
      <c r="K56" s="85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7">
        <v>28</v>
      </c>
      <c r="C58" s="107">
        <v>49.531245761447401</v>
      </c>
      <c r="D58" s="107">
        <v>0.01</v>
      </c>
      <c r="E58" s="107">
        <v>2.6198410104822201</v>
      </c>
      <c r="F58" s="107">
        <v>10.941399609601</v>
      </c>
      <c r="G58" s="107">
        <v>75.828533172607393</v>
      </c>
      <c r="H58" s="107">
        <v>5.2528537213802302</v>
      </c>
      <c r="I58" s="107">
        <v>37.562875509262</v>
      </c>
      <c r="J58" s="85"/>
      <c r="K58" s="85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7">
        <v>29</v>
      </c>
      <c r="C60" s="107">
        <v>47.753360465720803</v>
      </c>
      <c r="D60" s="107">
        <v>0.01</v>
      </c>
      <c r="E60" s="107">
        <v>2.4884578651851998</v>
      </c>
      <c r="F60" s="107">
        <v>9.7900380028618699</v>
      </c>
      <c r="G60" s="107">
        <v>77.258199691772404</v>
      </c>
      <c r="H60" s="107">
        <v>5.1324596405029297</v>
      </c>
      <c r="I60" s="107">
        <v>39.624696612358001</v>
      </c>
      <c r="J60" s="85"/>
      <c r="K60" s="85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7">
        <v>30</v>
      </c>
      <c r="C62" s="107">
        <v>46.474829638445797</v>
      </c>
      <c r="D62" s="107">
        <v>0.01</v>
      </c>
      <c r="E62" s="107">
        <v>2.4102320935991002</v>
      </c>
      <c r="F62" s="107">
        <v>9.1474435417740398</v>
      </c>
      <c r="G62" s="107">
        <v>75.093170166015597</v>
      </c>
      <c r="H62" s="107">
        <v>4.7435593008995003</v>
      </c>
      <c r="I62" s="107">
        <v>38.097713828086803</v>
      </c>
      <c r="J62" s="85"/>
      <c r="K62" s="85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7">
        <v>31</v>
      </c>
      <c r="C64" s="107">
        <v>46.290631188286604</v>
      </c>
      <c r="D64" s="107">
        <v>0.01</v>
      </c>
      <c r="E64" s="107">
        <v>2.41240098299803</v>
      </c>
      <c r="F64" s="107">
        <v>9.5641324785020601</v>
      </c>
      <c r="G64" s="107">
        <v>80.1599893569946</v>
      </c>
      <c r="H64" s="107">
        <v>5.3371142446994702</v>
      </c>
      <c r="I64" s="107">
        <v>43.748956084251397</v>
      </c>
      <c r="J64" s="85"/>
      <c r="K64" s="85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7">
        <v>32</v>
      </c>
      <c r="C66" s="107">
        <v>46.633942498101099</v>
      </c>
      <c r="D66" s="107">
        <v>0.01</v>
      </c>
      <c r="E66" s="107">
        <v>2.5709353906136898</v>
      </c>
      <c r="F66" s="107">
        <v>10.5381157486527</v>
      </c>
      <c r="G66" s="107">
        <v>85.969981193542395</v>
      </c>
      <c r="H66" s="107">
        <v>5.6213467121124197</v>
      </c>
      <c r="I66" s="107">
        <v>50.211929321288999</v>
      </c>
      <c r="J66" s="85"/>
      <c r="K66" s="85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7">
        <v>33</v>
      </c>
      <c r="C68" s="107">
        <v>44.7014431423611</v>
      </c>
      <c r="D68" s="107">
        <v>0.01</v>
      </c>
      <c r="E68" s="107">
        <v>2.4282540833508501</v>
      </c>
      <c r="F68" s="107">
        <v>9.2589947470912204</v>
      </c>
      <c r="G68" s="107">
        <v>80.546567916870103</v>
      </c>
      <c r="H68" s="107">
        <v>4.9664275050163198</v>
      </c>
      <c r="I68" s="107">
        <v>45.446824133396099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7">
        <v>34</v>
      </c>
      <c r="C70" s="107">
        <v>44.1664307205765</v>
      </c>
      <c r="D70" s="107">
        <v>0.01</v>
      </c>
      <c r="E70" s="107">
        <v>2.4048144331684802</v>
      </c>
      <c r="F70" s="107">
        <v>9.3821118584385594</v>
      </c>
      <c r="G70" s="107">
        <v>71.017343521118093</v>
      </c>
      <c r="H70" s="107">
        <v>4.7573798894882202</v>
      </c>
      <c r="I70" s="107">
        <v>36.574866294860797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7">
        <v>35</v>
      </c>
      <c r="C72" s="107">
        <v>43.486151236074903</v>
      </c>
      <c r="D72" s="107">
        <v>0.01</v>
      </c>
      <c r="E72" s="107">
        <v>2.4023300409316999</v>
      </c>
      <c r="F72" s="107">
        <v>9.3600642946031307</v>
      </c>
      <c r="G72" s="107">
        <v>76.343443870544405</v>
      </c>
      <c r="H72" s="107">
        <v>5.0723925232887197</v>
      </c>
      <c r="I72" s="107">
        <v>42.561102509498497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7">
        <v>36</v>
      </c>
      <c r="C74" s="107">
        <v>42.508403495506002</v>
      </c>
      <c r="D74" s="107">
        <v>0.01</v>
      </c>
      <c r="E74" s="107">
        <v>2.3845176122806602</v>
      </c>
      <c r="F74" s="107">
        <v>9.0372244428705208</v>
      </c>
      <c r="G74" s="107">
        <v>71.624828338623004</v>
      </c>
      <c r="H74" s="107">
        <v>4.8743035793304399</v>
      </c>
      <c r="I74" s="107">
        <v>38.4904285669326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7">
        <v>37</v>
      </c>
      <c r="C76" s="107">
        <v>41.316279234709498</v>
      </c>
      <c r="D76" s="107">
        <v>0.01</v>
      </c>
      <c r="E76" s="107">
        <v>2.2953432312718101</v>
      </c>
      <c r="F76" s="107">
        <v>8.4888321735240702</v>
      </c>
      <c r="G76" s="107">
        <v>72.986531257629395</v>
      </c>
      <c r="H76" s="107">
        <v>5.1855157613754201</v>
      </c>
      <c r="I76" s="107">
        <v>40.434053659439002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7">
        <v>38</v>
      </c>
      <c r="C78" s="107">
        <v>40.248980769404596</v>
      </c>
      <c r="D78" s="107">
        <v>0.01</v>
      </c>
      <c r="E78" s="107">
        <v>2.2616583550417801</v>
      </c>
      <c r="F78" s="107">
        <v>7.9471669197082502</v>
      </c>
      <c r="G78" s="107">
        <v>90.738076210021902</v>
      </c>
      <c r="H78" s="107">
        <v>6.5796574056148502</v>
      </c>
      <c r="I78" s="107">
        <v>58.733725607395101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7">
        <v>39</v>
      </c>
      <c r="C80" s="107">
        <v>44.22232804475</v>
      </c>
      <c r="D80" s="107">
        <v>0.01</v>
      </c>
      <c r="E80" s="107">
        <v>2.8287422833619198</v>
      </c>
      <c r="F80" s="107">
        <v>12.5059475192317</v>
      </c>
      <c r="G80" s="107">
        <v>78.530033111572195</v>
      </c>
      <c r="H80" s="107">
        <v>5.69819831848144</v>
      </c>
      <c r="I80" s="107">
        <v>47.1177623271942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7">
        <v>40</v>
      </c>
      <c r="C82" s="107">
        <v>40.292031182183102</v>
      </c>
      <c r="D82" s="107">
        <v>0.01</v>
      </c>
      <c r="E82" s="107">
        <v>2.4330547385745498</v>
      </c>
      <c r="F82" s="107">
        <v>9.1530518090283408</v>
      </c>
      <c r="G82" s="107">
        <v>76.202339172363196</v>
      </c>
      <c r="H82" s="107">
        <v>5.5758581459522203</v>
      </c>
      <c r="I82" s="107">
        <v>45.3656711578369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7">
        <v>41</v>
      </c>
      <c r="C84" s="107">
        <v>40.705511163782099</v>
      </c>
      <c r="D84" s="107">
        <v>0.01</v>
      </c>
      <c r="E84" s="107">
        <v>2.5240777289425802</v>
      </c>
      <c r="F84" s="107">
        <v>10.143455523031699</v>
      </c>
      <c r="G84" s="107">
        <v>71.377103805541907</v>
      </c>
      <c r="H84" s="107">
        <v>5.1562760472297597</v>
      </c>
      <c r="I84" s="107">
        <v>41.1045112609863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7">
        <v>42</v>
      </c>
      <c r="C86" s="107">
        <v>39.6262301692256</v>
      </c>
      <c r="D86" s="107">
        <v>0.01</v>
      </c>
      <c r="E86" s="107">
        <v>2.4305052580656801</v>
      </c>
      <c r="F86" s="107">
        <v>9.6326346574006205</v>
      </c>
      <c r="G86" s="107">
        <v>72.829670906066895</v>
      </c>
      <c r="H86" s="107">
        <v>5.4149489402770996</v>
      </c>
      <c r="I86" s="107">
        <v>43.140428781509399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7">
        <v>43</v>
      </c>
      <c r="C88" s="107">
        <v>38.595904173674398</v>
      </c>
      <c r="D88" s="107">
        <v>0.01</v>
      </c>
      <c r="E88" s="107">
        <v>2.3687400332203601</v>
      </c>
      <c r="F88" s="107">
        <v>9.1874838670094796</v>
      </c>
      <c r="G88" s="107">
        <v>68.962394714355398</v>
      </c>
      <c r="H88" s="107">
        <v>4.9231566190719596</v>
      </c>
      <c r="I88" s="107">
        <v>39.806720495223999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7">
        <v>44</v>
      </c>
      <c r="C90" s="107">
        <v>37.684546576605896</v>
      </c>
      <c r="D90" s="107">
        <v>0.01</v>
      </c>
      <c r="E90" s="107">
        <v>2.3435751199722201</v>
      </c>
      <c r="F90" s="107">
        <v>8.7495953330287204</v>
      </c>
      <c r="G90" s="107">
        <v>71.389205932617102</v>
      </c>
      <c r="H90" s="107">
        <v>5.1380128860473597</v>
      </c>
      <c r="I90" s="107">
        <v>42.738317012786801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7">
        <v>45</v>
      </c>
      <c r="C92" s="107">
        <v>37.469051643654097</v>
      </c>
      <c r="D92" s="107">
        <v>0.01</v>
      </c>
      <c r="E92" s="107">
        <v>2.4298827471556401</v>
      </c>
      <c r="F92" s="107">
        <v>9.1027240664870597</v>
      </c>
      <c r="G92" s="107">
        <v>79.572153091430593</v>
      </c>
      <c r="H92" s="107">
        <v>6.0209554433822596</v>
      </c>
      <c r="I92" s="107">
        <v>51.511890172958303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7">
        <v>46</v>
      </c>
      <c r="C94" s="107">
        <v>38.661814513029803</v>
      </c>
      <c r="D94" s="107">
        <v>0.01</v>
      </c>
      <c r="E94" s="107">
        <v>2.6104113702420801</v>
      </c>
      <c r="F94" s="107">
        <v>10.8828823213224</v>
      </c>
      <c r="G94" s="107">
        <v>70.675873756408606</v>
      </c>
      <c r="H94" s="107">
        <v>5.5223247110843596</v>
      </c>
      <c r="I94" s="107">
        <v>43.195273280143702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7">
        <v>47</v>
      </c>
      <c r="C96" s="107">
        <v>35.6481147342258</v>
      </c>
      <c r="D96" s="107">
        <v>0.01</v>
      </c>
      <c r="E96" s="107">
        <v>2.34847970803578</v>
      </c>
      <c r="F96" s="107">
        <v>8.4429261949327206</v>
      </c>
      <c r="G96" s="107">
        <v>77.4129891395568</v>
      </c>
      <c r="H96" s="107">
        <v>5.90378946065902</v>
      </c>
      <c r="I96" s="107">
        <v>50.504355251789001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7">
        <v>48</v>
      </c>
      <c r="C98" s="107">
        <v>36.441697014702598</v>
      </c>
      <c r="D98" s="107">
        <v>0.01</v>
      </c>
      <c r="E98" s="107">
        <v>2.49975098062444</v>
      </c>
      <c r="F98" s="107">
        <v>9.8087216218312498</v>
      </c>
      <c r="G98" s="107">
        <v>74.411752700805593</v>
      </c>
      <c r="H98" s="107">
        <v>5.5695058703422502</v>
      </c>
      <c r="I98" s="107">
        <v>48.069811582565301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7">
        <v>49</v>
      </c>
      <c r="C100" s="107">
        <v>33.852001614040802</v>
      </c>
      <c r="D100" s="107">
        <v>0.01</v>
      </c>
      <c r="E100" s="107">
        <v>2.2464448743396299</v>
      </c>
      <c r="F100" s="107">
        <v>7.7802135591153698</v>
      </c>
      <c r="G100" s="107">
        <v>68.290014266967702</v>
      </c>
      <c r="H100" s="107">
        <v>5.17560675740242</v>
      </c>
      <c r="I100" s="107">
        <v>42.514675259590099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7">
        <v>50</v>
      </c>
      <c r="C102" s="107">
        <v>34.794380117345703</v>
      </c>
      <c r="D102" s="107">
        <v>0.01</v>
      </c>
      <c r="E102" s="107">
        <v>2.4245783885319998</v>
      </c>
      <c r="F102" s="107">
        <v>9.2749926425792495</v>
      </c>
      <c r="G102" s="107">
        <v>74.1776895523071</v>
      </c>
      <c r="H102" s="107">
        <v>5.5961202979087803</v>
      </c>
      <c r="I102" s="107">
        <v>48.907322406768799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7">
        <v>51</v>
      </c>
      <c r="C104" s="107">
        <v>35.9542182639793</v>
      </c>
      <c r="D104" s="107">
        <v>0.01</v>
      </c>
      <c r="E104" s="107">
        <v>2.6246718962987199</v>
      </c>
      <c r="F104" s="107">
        <v>10.9333115948571</v>
      </c>
      <c r="G104" s="107">
        <v>85.952603340148897</v>
      </c>
      <c r="H104" s="107">
        <v>6.3901007175445503</v>
      </c>
      <c r="I104" s="107">
        <v>61.193888664245598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7">
        <v>52</v>
      </c>
      <c r="C106" s="107">
        <v>37.024607905635101</v>
      </c>
      <c r="D106" s="107">
        <v>0.01</v>
      </c>
      <c r="E106" s="107">
        <v>2.7862961954540602</v>
      </c>
      <c r="F106" s="107">
        <v>12.491315214722199</v>
      </c>
      <c r="G106" s="107">
        <v>75.537005424499498</v>
      </c>
      <c r="H106" s="107">
        <v>6.0566169619560197</v>
      </c>
      <c r="I106" s="107">
        <v>51.250047922134399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7">
        <v>53</v>
      </c>
      <c r="C108" s="107">
        <v>33.392067450064197</v>
      </c>
      <c r="D108" s="107">
        <v>0.01</v>
      </c>
      <c r="E108" s="107">
        <v>2.39347961655369</v>
      </c>
      <c r="F108" s="107">
        <v>9.3399200527756303</v>
      </c>
      <c r="G108" s="107">
        <v>78.174510002136202</v>
      </c>
      <c r="H108" s="107">
        <v>6.0965263247489903</v>
      </c>
      <c r="I108" s="107">
        <v>54.381768584251397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7">
        <v>54</v>
      </c>
      <c r="C110" s="107">
        <v>30.178212130511199</v>
      </c>
      <c r="D110" s="107">
        <v>0.01</v>
      </c>
      <c r="E110" s="107">
        <v>2.0224177660765399</v>
      </c>
      <c r="F110" s="107">
        <v>6.6376861819514499</v>
      </c>
      <c r="G110" s="107">
        <v>78.634659767150794</v>
      </c>
      <c r="H110" s="107">
        <v>6.3310024738311697</v>
      </c>
      <c r="I110" s="107">
        <v>55.356487810611704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7">
        <v>55</v>
      </c>
      <c r="C112" s="107">
        <v>31.282864252726199</v>
      </c>
      <c r="D112" s="107">
        <v>0.01</v>
      </c>
      <c r="E112" s="107">
        <v>2.3036923850024098</v>
      </c>
      <c r="F112" s="107">
        <v>8.2431178181259703</v>
      </c>
      <c r="G112" s="107">
        <v>82.508902549743596</v>
      </c>
      <c r="H112" s="107">
        <v>6.6960315108299202</v>
      </c>
      <c r="I112" s="107">
        <v>59.730980038642798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7">
        <v>56</v>
      </c>
      <c r="C114" s="107">
        <v>31.790709248295499</v>
      </c>
      <c r="D114" s="107">
        <v>0.01</v>
      </c>
      <c r="E114" s="107">
        <v>2.3443491061528499</v>
      </c>
      <c r="F114" s="107">
        <v>9.2556675981592207</v>
      </c>
      <c r="G114" s="107">
        <v>82.747177124023395</v>
      </c>
      <c r="H114" s="107">
        <v>6.3256806731223998</v>
      </c>
      <c r="I114" s="107">
        <v>60.423586130142198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7">
        <v>57</v>
      </c>
      <c r="C116" s="107">
        <v>29.8746311752884</v>
      </c>
      <c r="D116" s="107">
        <v>0.01</v>
      </c>
      <c r="E116" s="107">
        <v>2.2293234401278998</v>
      </c>
      <c r="F116" s="107">
        <v>7.7020431801124802</v>
      </c>
      <c r="G116" s="107">
        <v>90.499086380004798</v>
      </c>
      <c r="H116" s="107">
        <v>6.3441030979156396</v>
      </c>
      <c r="I116" s="107">
        <v>68.536306619644094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7">
        <v>58</v>
      </c>
      <c r="C118" s="107">
        <v>32.240083835743</v>
      </c>
      <c r="D118" s="107">
        <v>0.01</v>
      </c>
      <c r="E118" s="107">
        <v>2.5832069847318802</v>
      </c>
      <c r="F118" s="107">
        <v>10.506821526421399</v>
      </c>
      <c r="G118" s="107">
        <v>76.666382789611802</v>
      </c>
      <c r="H118" s="107">
        <v>5.8953526616096497</v>
      </c>
      <c r="I118" s="107">
        <v>55.175107240676802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7">
        <v>59</v>
      </c>
      <c r="C120" s="107">
        <v>29.317423785174299</v>
      </c>
      <c r="D120" s="107">
        <v>0.01</v>
      </c>
      <c r="E120" s="107">
        <v>2.2170943816502802</v>
      </c>
      <c r="F120" s="107">
        <v>8.0567446549733397</v>
      </c>
      <c r="G120" s="107">
        <v>75.0590372085571</v>
      </c>
      <c r="H120" s="107">
        <v>5.7948552966117797</v>
      </c>
      <c r="I120" s="107">
        <v>54.0352381467819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7">
        <v>60</v>
      </c>
      <c r="C122" s="107">
        <v>28.390184826321001</v>
      </c>
      <c r="D122" s="107">
        <v>0.01</v>
      </c>
      <c r="E122" s="107">
        <v>2.1834427294907699</v>
      </c>
      <c r="F122" s="107">
        <v>7.5814214194262401</v>
      </c>
      <c r="G122" s="107">
        <v>75.848584651946993</v>
      </c>
      <c r="H122" s="107">
        <v>6.0593808889389003</v>
      </c>
      <c r="I122" s="107">
        <v>55.287973701953803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7">
        <v>61</v>
      </c>
      <c r="C124" s="107">
        <v>31.526209654631401</v>
      </c>
      <c r="D124" s="107">
        <v>0.01</v>
      </c>
      <c r="E124" s="107">
        <v>2.6516402915672002</v>
      </c>
      <c r="F124" s="107">
        <v>11.2004442391572</v>
      </c>
      <c r="G124" s="107">
        <v>88.512122154235797</v>
      </c>
      <c r="H124" s="107">
        <v>6.7100965976714999</v>
      </c>
      <c r="I124" s="107">
        <v>68.425663828849693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7">
        <v>62</v>
      </c>
      <c r="C126" s="107">
        <v>28.823362421106399</v>
      </c>
      <c r="D126" s="107">
        <v>0.01</v>
      </c>
      <c r="E126" s="107">
        <v>2.3677893082300798</v>
      </c>
      <c r="F126" s="107">
        <v>8.9415821940810591</v>
      </c>
      <c r="G126" s="107">
        <v>75.907580375671301</v>
      </c>
      <c r="H126" s="107">
        <v>6.2019526064395896</v>
      </c>
      <c r="I126" s="107">
        <v>56.243726730346602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7">
        <v>63</v>
      </c>
      <c r="C128" s="107">
        <v>27.640263380827701</v>
      </c>
      <c r="D128" s="107">
        <v>0.01</v>
      </c>
      <c r="E128" s="107">
        <v>2.2961546624148301</v>
      </c>
      <c r="F128" s="107">
        <v>8.1766221788194393</v>
      </c>
      <c r="G128" s="107">
        <v>75.828319072723303</v>
      </c>
      <c r="H128" s="107">
        <v>5.9896645545959402</v>
      </c>
      <c r="I128" s="107">
        <v>56.570889472961397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7">
        <v>64</v>
      </c>
      <c r="C130" s="107">
        <v>25.9878114064534</v>
      </c>
      <c r="D130" s="107">
        <v>0.01</v>
      </c>
      <c r="E130" s="107">
        <v>2.05455863034283</v>
      </c>
      <c r="F130" s="107">
        <v>6.9404496351877798</v>
      </c>
      <c r="G130" s="107">
        <v>70.807962894439697</v>
      </c>
      <c r="H130" s="107">
        <v>5.9777793884277299</v>
      </c>
      <c r="I130" s="107">
        <v>51.999628543853703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7">
        <v>65</v>
      </c>
      <c r="C132" s="107">
        <v>27.318852813155502</v>
      </c>
      <c r="D132" s="107">
        <v>0.01</v>
      </c>
      <c r="E132" s="107">
        <v>2.3121846031259601</v>
      </c>
      <c r="F132" s="107">
        <v>8.7330484213652397</v>
      </c>
      <c r="G132" s="107">
        <v>67.912845134735093</v>
      </c>
      <c r="H132" s="107">
        <v>5.6448455154895703</v>
      </c>
      <c r="I132" s="107">
        <v>49.518677115440298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7">
        <v>66</v>
      </c>
      <c r="C134" s="107">
        <v>27.157309426201699</v>
      </c>
      <c r="D134" s="107">
        <v>0.01</v>
      </c>
      <c r="E134" s="107">
        <v>2.3051848455711599</v>
      </c>
      <c r="F134" s="107">
        <v>8.8172161755738401</v>
      </c>
      <c r="G134" s="107">
        <v>69.388466835021902</v>
      </c>
      <c r="H134" s="107">
        <v>5.9926184117794001</v>
      </c>
      <c r="I134" s="107">
        <v>51.174490690231302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7">
        <v>67</v>
      </c>
      <c r="C136" s="107">
        <v>25.210720698038699</v>
      </c>
      <c r="D136" s="107">
        <v>0.01</v>
      </c>
      <c r="E136" s="107">
        <v>2.1069844298892502</v>
      </c>
      <c r="F136" s="107">
        <v>7.1856463308687504</v>
      </c>
      <c r="G136" s="107">
        <v>71.504091262817298</v>
      </c>
      <c r="H136" s="107">
        <v>6.2446606159210196</v>
      </c>
      <c r="I136" s="107">
        <v>53.67058968544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7">
        <v>68</v>
      </c>
      <c r="C138" s="107">
        <v>26.0235657162136</v>
      </c>
      <c r="D138" s="107">
        <v>0.01</v>
      </c>
      <c r="E138" s="107">
        <v>2.25460385834729</v>
      </c>
      <c r="F138" s="107">
        <v>8.3075363989229505</v>
      </c>
      <c r="G138" s="107">
        <v>74.338424682617102</v>
      </c>
      <c r="H138" s="107">
        <v>6.2651958167552904</v>
      </c>
      <c r="I138" s="107">
        <v>56.7846897244453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7">
        <v>69</v>
      </c>
      <c r="C140" s="107">
        <v>24.642417271931901</v>
      </c>
      <c r="D140" s="107">
        <v>0.01</v>
      </c>
      <c r="E140" s="107">
        <v>2.1705437633726299</v>
      </c>
      <c r="F140" s="107">
        <v>7.2911673033678897</v>
      </c>
      <c r="G140" s="107">
        <v>66.598007678985596</v>
      </c>
      <c r="H140" s="107">
        <v>5.5610570907592702</v>
      </c>
      <c r="I140" s="107">
        <v>49.471261739730799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7">
        <v>70</v>
      </c>
      <c r="C142" s="107">
        <v>25.2337578667534</v>
      </c>
      <c r="D142" s="107">
        <v>0.01</v>
      </c>
      <c r="E142" s="107">
        <v>2.3063842676304001</v>
      </c>
      <c r="F142" s="107">
        <v>8.2988709697016905</v>
      </c>
      <c r="G142" s="107">
        <v>73.792515754699707</v>
      </c>
      <c r="H142" s="107">
        <v>6.04471755027771</v>
      </c>
      <c r="I142" s="107">
        <v>57.064796924591001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7">
        <v>71</v>
      </c>
      <c r="C144" s="107">
        <v>23.072888480292399</v>
      </c>
      <c r="D144" s="107">
        <v>0.01</v>
      </c>
      <c r="E144" s="107">
        <v>2.0325589842266498</v>
      </c>
      <c r="F144" s="107">
        <v>6.5417238606346899</v>
      </c>
      <c r="G144" s="107">
        <v>64.589360237121497</v>
      </c>
      <c r="H144" s="107">
        <v>5.5218507349491102</v>
      </c>
      <c r="I144" s="107">
        <v>48.262129664421003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7">
        <v>72</v>
      </c>
      <c r="C146" s="107">
        <v>25.0998121190954</v>
      </c>
      <c r="D146" s="107">
        <v>0.01</v>
      </c>
      <c r="E146" s="107">
        <v>2.3459113924591599</v>
      </c>
      <c r="F146" s="107">
        <v>8.7493436336517298</v>
      </c>
      <c r="G146" s="107">
        <v>72.940651416778493</v>
      </c>
      <c r="H146" s="107">
        <v>6.1389408707618696</v>
      </c>
      <c r="I146" s="107">
        <v>56.604694247245703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7">
        <v>73</v>
      </c>
      <c r="C148" s="107">
        <v>23.6331549750434</v>
      </c>
      <c r="D148" s="107">
        <v>0.01</v>
      </c>
      <c r="E148" s="107">
        <v>2.1030627974757401</v>
      </c>
      <c r="F148" s="107">
        <v>7.4594041418146197</v>
      </c>
      <c r="G148" s="107">
        <v>61.398171424865701</v>
      </c>
      <c r="H148" s="107">
        <v>5.2529197037220001</v>
      </c>
      <c r="I148" s="107">
        <v>45.408196628093698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7">
        <v>74</v>
      </c>
      <c r="C150" s="107">
        <v>24.860710850468301</v>
      </c>
      <c r="D150" s="107">
        <v>0.01</v>
      </c>
      <c r="E150" s="107">
        <v>2.4084232030091401</v>
      </c>
      <c r="F150" s="107">
        <v>9.0141376212791098</v>
      </c>
      <c r="G150" s="107">
        <v>60.042993068694997</v>
      </c>
      <c r="H150" s="107">
        <v>5.3790941238403303</v>
      </c>
      <c r="I150" s="107">
        <v>44.3623979091644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7">
        <v>75</v>
      </c>
      <c r="C152" s="107">
        <v>21.8478930438006</v>
      </c>
      <c r="D152" s="107">
        <v>0.01</v>
      </c>
      <c r="E152" s="107">
        <v>2.0039242417723999</v>
      </c>
      <c r="F152" s="107">
        <v>6.33945065957528</v>
      </c>
      <c r="G152" s="107">
        <v>67.797265052795396</v>
      </c>
      <c r="H152" s="107">
        <v>5.5350928306579501</v>
      </c>
      <c r="I152" s="107">
        <v>52.486905932426403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7">
        <v>76</v>
      </c>
      <c r="C154" s="107">
        <v>22.049520068698399</v>
      </c>
      <c r="D154" s="107">
        <v>0.01</v>
      </c>
      <c r="E154" s="107">
        <v>2.1197457181082799</v>
      </c>
      <c r="F154" s="107">
        <v>6.90136241912841</v>
      </c>
      <c r="G154" s="107">
        <v>66.407458305358801</v>
      </c>
      <c r="H154" s="107">
        <v>6.0353621244430498</v>
      </c>
      <c r="I154" s="107">
        <v>51.436694860458303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7">
        <v>77</v>
      </c>
      <c r="C156" s="107">
        <v>23.4391107205991</v>
      </c>
      <c r="D156" s="107">
        <v>0.01</v>
      </c>
      <c r="E156" s="107">
        <v>2.34742784058606</v>
      </c>
      <c r="F156" s="107">
        <v>8.5948811990243392</v>
      </c>
      <c r="G156" s="107">
        <v>67.948414325714097</v>
      </c>
      <c r="H156" s="107">
        <v>5.9557018280029297</v>
      </c>
      <c r="I156" s="107">
        <v>53.229650020599301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7">
        <v>78</v>
      </c>
      <c r="C158" s="107">
        <v>25.8293531205919</v>
      </c>
      <c r="D158" s="107">
        <v>0.01</v>
      </c>
      <c r="E158" s="107">
        <v>2.6796716893160699</v>
      </c>
      <c r="F158" s="107">
        <v>11.210734358540201</v>
      </c>
      <c r="G158" s="107">
        <v>65.459070205688406</v>
      </c>
      <c r="H158" s="107">
        <v>5.6989348530769304</v>
      </c>
      <c r="I158" s="107">
        <v>50.892498970031703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7">
        <v>79</v>
      </c>
      <c r="C160" s="107">
        <v>23.082606704146698</v>
      </c>
      <c r="D160" s="107">
        <v>0.01</v>
      </c>
      <c r="E160" s="107">
        <v>2.2583440321463102</v>
      </c>
      <c r="F160" s="107">
        <v>8.5089437784971995</v>
      </c>
      <c r="G160" s="107">
        <v>76.009214878082204</v>
      </c>
      <c r="H160" s="107">
        <v>6.5885575711727098</v>
      </c>
      <c r="I160" s="107">
        <v>61.465841054916297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7">
        <v>80</v>
      </c>
      <c r="C162" s="107">
        <v>21.892305374145501</v>
      </c>
      <c r="D162" s="107">
        <v>0.01</v>
      </c>
      <c r="E162" s="107">
        <v>2.15009804566701</v>
      </c>
      <c r="F162" s="107">
        <v>7.4794428436844402</v>
      </c>
      <c r="G162" s="107">
        <v>64.912262439727698</v>
      </c>
      <c r="H162" s="107">
        <v>5.9826810359954798</v>
      </c>
      <c r="I162" s="107">
        <v>50.666231036186197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7">
        <v>81</v>
      </c>
      <c r="C164" s="107">
        <v>22.3588914518003</v>
      </c>
      <c r="D164" s="107">
        <v>0.01</v>
      </c>
      <c r="E164" s="107">
        <v>2.27007453971438</v>
      </c>
      <c r="F164" s="107">
        <v>8.27138550193221</v>
      </c>
      <c r="G164" s="107">
        <v>79.075591564178396</v>
      </c>
      <c r="H164" s="107">
        <v>6.7591852247714996</v>
      </c>
      <c r="I164" s="107">
        <v>65.151035070419297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7">
        <v>82</v>
      </c>
      <c r="C166" s="107">
        <v>20.643260673240299</v>
      </c>
      <c r="D166" s="107">
        <v>0.01</v>
      </c>
      <c r="E166" s="107">
        <v>2.0382003166057401</v>
      </c>
      <c r="F166" s="107">
        <v>6.8421469087953897</v>
      </c>
      <c r="G166" s="107">
        <v>55.562890529632497</v>
      </c>
      <c r="H166" s="107">
        <v>5.2713032364845196</v>
      </c>
      <c r="I166" s="107">
        <v>41.8824362754821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7">
        <v>83</v>
      </c>
      <c r="C168" s="107">
        <v>20.383007755985901</v>
      </c>
      <c r="D168" s="107">
        <v>0.01</v>
      </c>
      <c r="E168" s="107">
        <v>2.12552502861729</v>
      </c>
      <c r="F168" s="107">
        <v>6.8376392523447604</v>
      </c>
      <c r="G168" s="107">
        <v>73.903421401977496</v>
      </c>
      <c r="H168" s="107">
        <v>6.2384964227676303</v>
      </c>
      <c r="I168" s="107">
        <v>60.482332468032801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7">
        <v>84</v>
      </c>
      <c r="C170" s="107">
        <v>23.901489540382599</v>
      </c>
      <c r="D170" s="107">
        <v>0.01</v>
      </c>
      <c r="E170" s="107">
        <v>2.64834850805777</v>
      </c>
      <c r="F170" s="107">
        <v>10.528421949457201</v>
      </c>
      <c r="G170" s="107">
        <v>68.418853759765597</v>
      </c>
      <c r="H170" s="107">
        <v>6.12420958280563</v>
      </c>
      <c r="I170" s="107">
        <v>55.121223211288402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7">
        <v>85</v>
      </c>
      <c r="C172" s="107">
        <v>18.7015788466842</v>
      </c>
      <c r="D172" s="107">
        <v>0.01</v>
      </c>
      <c r="E172" s="107">
        <v>1.848012637209</v>
      </c>
      <c r="F172" s="107">
        <v>5.5215921931796599</v>
      </c>
      <c r="G172" s="107">
        <v>68.964167118072496</v>
      </c>
      <c r="H172" s="107">
        <v>6.22233217954635</v>
      </c>
      <c r="I172" s="107">
        <v>55.940965890884399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7">
        <v>86</v>
      </c>
      <c r="C174" s="107">
        <v>21.901538425021698</v>
      </c>
      <c r="D174" s="107">
        <v>0.01</v>
      </c>
      <c r="E174" s="107">
        <v>2.2820394436518301</v>
      </c>
      <c r="F174" s="107">
        <v>9.0361994107564296</v>
      </c>
      <c r="G174" s="107">
        <v>69.899197340011597</v>
      </c>
      <c r="H174" s="107">
        <v>6.3411498665809596</v>
      </c>
      <c r="I174" s="107">
        <v>57.186222791671703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7">
        <v>87</v>
      </c>
      <c r="C176" s="107">
        <v>19.996027840508301</v>
      </c>
      <c r="D176" s="107">
        <v>0.01</v>
      </c>
      <c r="E176" s="107">
        <v>2.1623194438439799</v>
      </c>
      <c r="F176" s="107">
        <v>7.3726891676584803</v>
      </c>
      <c r="G176" s="107">
        <v>64.916179180145207</v>
      </c>
      <c r="H176" s="107">
        <v>6.0090227723121599</v>
      </c>
      <c r="I176" s="107">
        <v>52.413801670074399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7">
        <v>88</v>
      </c>
      <c r="C178" s="107">
        <v>19.1987439614755</v>
      </c>
      <c r="D178" s="107">
        <v>0.01</v>
      </c>
      <c r="E178" s="107">
        <v>2.09924852406537</v>
      </c>
      <c r="F178" s="107">
        <v>6.79346117708418</v>
      </c>
      <c r="G178" s="107">
        <v>68.402388095855699</v>
      </c>
      <c r="H178" s="107">
        <v>6.3390293717384303</v>
      </c>
      <c r="I178" s="107">
        <v>56.111416161060298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7">
        <v>89</v>
      </c>
      <c r="C180" s="107">
        <v>18.940898506729599</v>
      </c>
      <c r="D180" s="107">
        <v>0.01</v>
      </c>
      <c r="E180" s="107">
        <v>2.08963341624648</v>
      </c>
      <c r="F180" s="107">
        <v>6.7520330746968504</v>
      </c>
      <c r="G180" s="107">
        <v>79.711471080780001</v>
      </c>
      <c r="H180" s="107">
        <v>6.8559579849243102</v>
      </c>
      <c r="I180" s="107">
        <v>67.569159030914307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7">
        <v>90</v>
      </c>
      <c r="C182" s="107">
        <v>21.175405820210699</v>
      </c>
      <c r="D182" s="107">
        <v>0.01</v>
      </c>
      <c r="E182" s="107">
        <v>2.3784200085533902</v>
      </c>
      <c r="F182" s="107">
        <v>9.0938324133555</v>
      </c>
      <c r="G182" s="107">
        <v>64.763353824615393</v>
      </c>
      <c r="H182" s="107">
        <v>6.0774372518062503</v>
      </c>
      <c r="I182" s="107">
        <v>52.784583866596201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7">
        <v>91</v>
      </c>
      <c r="C184" s="107">
        <v>22.019944791440601</v>
      </c>
      <c r="D184" s="107">
        <v>0.01</v>
      </c>
      <c r="E184" s="107">
        <v>2.4285378323660902</v>
      </c>
      <c r="F184" s="107">
        <v>10.1113090691743</v>
      </c>
      <c r="G184" s="107">
        <v>85.776871204376206</v>
      </c>
      <c r="H184" s="107">
        <v>6.6183449625968898</v>
      </c>
      <c r="I184" s="107">
        <v>73.908401131629901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7">
        <v>92</v>
      </c>
      <c r="C186" s="107">
        <v>18.587842128894899</v>
      </c>
      <c r="D186" s="107">
        <v>0.01</v>
      </c>
      <c r="E186" s="107">
        <v>2.04719790264412</v>
      </c>
      <c r="F186" s="107">
        <v>6.79111617582815</v>
      </c>
      <c r="G186" s="107">
        <v>58.367818355560303</v>
      </c>
      <c r="H186" s="107">
        <v>5.5481740236282304</v>
      </c>
      <c r="I186" s="107">
        <v>46.662506520748103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7">
        <v>93</v>
      </c>
      <c r="C188" s="107">
        <v>21.308860531559699</v>
      </c>
      <c r="D188" s="107">
        <v>0.01</v>
      </c>
      <c r="E188" s="107">
        <v>2.5018159725047902</v>
      </c>
      <c r="F188" s="107">
        <v>9.5469172530704007</v>
      </c>
      <c r="G188" s="107">
        <v>78.001436710357595</v>
      </c>
      <c r="H188" s="107">
        <v>6.9042056798934901</v>
      </c>
      <c r="I188" s="107">
        <v>66.213643550872803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7">
        <v>94</v>
      </c>
      <c r="C190" s="107">
        <v>22.4712545253612</v>
      </c>
      <c r="D190" s="107">
        <v>0.01</v>
      </c>
      <c r="E190" s="107">
        <v>2.6174543433719202</v>
      </c>
      <c r="F190" s="107">
        <v>10.7273977509251</v>
      </c>
      <c r="G190" s="107">
        <v>82.493022441863999</v>
      </c>
      <c r="H190" s="107">
        <v>6.9572703242301897</v>
      </c>
      <c r="I190" s="107">
        <v>70.804345607757497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7">
        <v>95</v>
      </c>
      <c r="C192" s="107">
        <v>18.197132393165798</v>
      </c>
      <c r="D192" s="107">
        <v>0.01</v>
      </c>
      <c r="E192" s="107">
        <v>1.9926532286184799</v>
      </c>
      <c r="F192" s="107">
        <v>6.56838704038549</v>
      </c>
      <c r="G192" s="107">
        <v>64.638743400573702</v>
      </c>
      <c r="H192" s="107">
        <v>6.0167945623397801</v>
      </c>
      <c r="I192" s="107">
        <v>53.096435785293501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7">
        <v>96</v>
      </c>
      <c r="C194" s="107">
        <v>18.468260553147999</v>
      </c>
      <c r="D194" s="107">
        <v>0.01</v>
      </c>
      <c r="E194" s="107">
        <v>2.1153921462871401</v>
      </c>
      <c r="F194" s="107">
        <v>7.0548355755982497</v>
      </c>
      <c r="G194" s="107">
        <v>73.829646587371798</v>
      </c>
      <c r="H194" s="107">
        <v>6.5247903466224599</v>
      </c>
      <c r="I194" s="107">
        <v>62.56099319458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7">
        <v>97</v>
      </c>
      <c r="C196" s="107">
        <v>20.485366008899799</v>
      </c>
      <c r="D196" s="107">
        <v>0.01</v>
      </c>
      <c r="E196" s="107">
        <v>2.4520559531671</v>
      </c>
      <c r="F196" s="107">
        <v>9.3434175385369098</v>
      </c>
      <c r="G196" s="107">
        <v>75.748515605926499</v>
      </c>
      <c r="H196" s="107">
        <v>6.7444774508476204</v>
      </c>
      <c r="I196" s="107">
        <v>64.738681554794297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7">
        <v>98</v>
      </c>
      <c r="C198" s="107">
        <v>18.875844814159201</v>
      </c>
      <c r="D198" s="107">
        <v>0.01</v>
      </c>
      <c r="E198" s="107">
        <v>2.2561349648016402</v>
      </c>
      <c r="F198" s="107">
        <v>7.9532351317229004</v>
      </c>
      <c r="G198" s="107">
        <v>78.7295823097229</v>
      </c>
      <c r="H198" s="107">
        <v>6.9434510171413404</v>
      </c>
      <c r="I198" s="107">
        <v>67.918495595455099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7">
        <v>99</v>
      </c>
      <c r="C200" s="107">
        <v>18.511263494138301</v>
      </c>
      <c r="D200" s="107">
        <v>0.01</v>
      </c>
      <c r="E200" s="107">
        <v>2.2032437986797699</v>
      </c>
      <c r="F200" s="107">
        <v>7.7999489616464599</v>
      </c>
      <c r="G200" s="107">
        <v>73.830427169799805</v>
      </c>
      <c r="H200" s="107">
        <v>6.7381994128227198</v>
      </c>
      <c r="I200" s="107">
        <v>63.212165594100902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7">
        <v>100</v>
      </c>
      <c r="C202" s="107">
        <v>17.617257153546301</v>
      </c>
      <c r="D202" s="107">
        <v>0.01</v>
      </c>
      <c r="E202" s="107">
        <v>2.10105897762157</v>
      </c>
      <c r="F202" s="107">
        <v>7.0680714183383504</v>
      </c>
      <c r="G202" s="107">
        <v>69.203720331192002</v>
      </c>
      <c r="H202" s="107">
        <v>6.4030623137950897</v>
      </c>
      <c r="I202" s="107">
        <v>58.7499405145645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7">
        <v>101</v>
      </c>
      <c r="C204" s="107">
        <v>18.0430970368561</v>
      </c>
      <c r="D204" s="107">
        <v>0.01</v>
      </c>
      <c r="E204" s="107">
        <v>2.1689742582815601</v>
      </c>
      <c r="F204" s="107">
        <v>7.6171438164181096</v>
      </c>
      <c r="G204" s="107">
        <v>72.947329044341998</v>
      </c>
      <c r="H204" s="107">
        <v>6.5348716676235199</v>
      </c>
      <c r="I204" s="107">
        <v>62.546707034111002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7">
        <v>102</v>
      </c>
      <c r="C206" s="107">
        <v>18.4799614305849</v>
      </c>
      <c r="D206" s="107">
        <v>0.01</v>
      </c>
      <c r="E206" s="107">
        <v>2.2548679819813402</v>
      </c>
      <c r="F206" s="107">
        <v>8.1373551156785702</v>
      </c>
      <c r="G206" s="107">
        <v>71.352133274078298</v>
      </c>
      <c r="H206" s="107">
        <v>6.3745487332344002</v>
      </c>
      <c r="I206" s="107">
        <v>61.094275951385498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7">
        <v>103</v>
      </c>
      <c r="C208" s="107">
        <v>16.2730373806423</v>
      </c>
      <c r="D208" s="107">
        <v>0.01</v>
      </c>
      <c r="E208" s="107">
        <v>1.9813264034412501</v>
      </c>
      <c r="F208" s="107">
        <v>6.1323832405937999</v>
      </c>
      <c r="G208" s="107">
        <v>60.9641399383544</v>
      </c>
      <c r="H208" s="107">
        <v>5.7882984280586198</v>
      </c>
      <c r="I208" s="107">
        <v>50.949785351753199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7">
        <v>104</v>
      </c>
      <c r="C210" s="107">
        <v>17.790226830376501</v>
      </c>
      <c r="D210" s="107">
        <v>0.01</v>
      </c>
      <c r="E210" s="107">
        <v>2.21716211460254</v>
      </c>
      <c r="F210" s="107">
        <v>7.8796120661276303</v>
      </c>
      <c r="G210" s="107">
        <v>62.131385803222599</v>
      </c>
      <c r="H210" s="107">
        <v>5.89657294750213</v>
      </c>
      <c r="I210" s="107">
        <v>52.333381593227301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7">
        <v>105</v>
      </c>
      <c r="C212" s="107">
        <v>19.300363010830299</v>
      </c>
      <c r="D212" s="107">
        <v>0.01</v>
      </c>
      <c r="E212" s="107">
        <v>2.3868021170298199</v>
      </c>
      <c r="F212" s="107">
        <v>9.4770016493620695</v>
      </c>
      <c r="G212" s="107">
        <v>67.856078624725299</v>
      </c>
      <c r="H212" s="107">
        <v>5.7828378975391299</v>
      </c>
      <c r="I212" s="107">
        <v>57.994517087936401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7">
        <v>106</v>
      </c>
      <c r="C214" s="107">
        <v>17.769385302508301</v>
      </c>
      <c r="D214" s="107">
        <v>0.01</v>
      </c>
      <c r="E214" s="107">
        <v>2.2801733767544698</v>
      </c>
      <c r="F214" s="107">
        <v>7.9043530269905302</v>
      </c>
      <c r="G214" s="107">
        <v>76.595213890075598</v>
      </c>
      <c r="H214" s="107">
        <v>6.4087800383567801</v>
      </c>
      <c r="I214" s="107">
        <v>66.773416996002197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7">
        <v>107</v>
      </c>
      <c r="C216" s="107">
        <v>16.093732092115602</v>
      </c>
      <c r="D216" s="107">
        <v>0.01</v>
      </c>
      <c r="E216" s="107">
        <v>1.96239884694417</v>
      </c>
      <c r="F216" s="107">
        <v>6.3336601875446403</v>
      </c>
      <c r="G216" s="107">
        <v>77.273546218871999</v>
      </c>
      <c r="H216" s="107">
        <v>6.7513776123523703</v>
      </c>
      <c r="I216" s="107">
        <v>67.558503270149203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7">
        <v>108</v>
      </c>
      <c r="C218" s="107">
        <v>16.759980378327501</v>
      </c>
      <c r="D218" s="107">
        <v>0.01</v>
      </c>
      <c r="E218" s="107">
        <v>2.1148650513754901</v>
      </c>
      <c r="F218" s="107">
        <v>7.0863664061934797</v>
      </c>
      <c r="G218" s="107">
        <v>71.218189716339097</v>
      </c>
      <c r="H218" s="107">
        <v>6.3343344926834098</v>
      </c>
      <c r="I218" s="107">
        <v>61.593924999236997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7">
        <v>109</v>
      </c>
      <c r="C220" s="107">
        <v>18.372693980181602</v>
      </c>
      <c r="D220" s="107">
        <v>0.01</v>
      </c>
      <c r="E220" s="107">
        <v>2.2888732044785098</v>
      </c>
      <c r="F220" s="107">
        <v>8.8052642433731592</v>
      </c>
      <c r="G220" s="107">
        <v>70.176324844360295</v>
      </c>
      <c r="H220" s="107">
        <v>5.8766432404518101</v>
      </c>
      <c r="I220" s="107">
        <v>60.660435199737499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7">
        <v>110</v>
      </c>
      <c r="C222" s="107">
        <v>18.051921667876002</v>
      </c>
      <c r="D222" s="107">
        <v>0.01</v>
      </c>
      <c r="E222" s="107">
        <v>2.2834771076838098</v>
      </c>
      <c r="F222" s="107">
        <v>8.5534786868978401</v>
      </c>
      <c r="G222" s="107">
        <v>69.873909473419104</v>
      </c>
      <c r="H222" s="107">
        <v>5.7861426770687103</v>
      </c>
      <c r="I222" s="107">
        <v>60.352094650268498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7">
        <v>111</v>
      </c>
      <c r="C224" s="107">
        <v>17.4132826769793</v>
      </c>
      <c r="D224" s="107">
        <v>0.01</v>
      </c>
      <c r="E224" s="107">
        <v>2.22201155291663</v>
      </c>
      <c r="F224" s="107">
        <v>7.8572176739021504</v>
      </c>
      <c r="G224" s="107">
        <v>61.753878116607602</v>
      </c>
      <c r="H224" s="107">
        <v>6.0848098993301303</v>
      </c>
      <c r="I224" s="107">
        <v>52.194663643836897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7">
        <v>112</v>
      </c>
      <c r="C226" s="107">
        <v>16.206073866950099</v>
      </c>
      <c r="D226" s="107">
        <v>0.01</v>
      </c>
      <c r="E226" s="107">
        <v>2.0736091313538698</v>
      </c>
      <c r="F226" s="107">
        <v>6.6802271295476796</v>
      </c>
      <c r="G226" s="107">
        <v>61.5437362194061</v>
      </c>
      <c r="H226" s="107">
        <v>6.0515567064285198</v>
      </c>
      <c r="I226" s="107">
        <v>52.058136582374502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7">
        <v>113</v>
      </c>
      <c r="C228" s="107">
        <v>17.823566083554802</v>
      </c>
      <c r="D228" s="107">
        <v>0.01</v>
      </c>
      <c r="E228" s="107">
        <v>2.31276667559588</v>
      </c>
      <c r="F228" s="107">
        <v>8.3658844718226604</v>
      </c>
      <c r="G228" s="107">
        <v>58.165705919265697</v>
      </c>
      <c r="H228" s="107">
        <v>5.6933694481849599</v>
      </c>
      <c r="I228" s="107">
        <v>48.739291965961399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7">
        <v>114</v>
      </c>
      <c r="C230" s="107">
        <v>17.205224390383101</v>
      </c>
      <c r="D230" s="107">
        <v>0.01</v>
      </c>
      <c r="E230" s="107">
        <v>2.25227160365493</v>
      </c>
      <c r="F230" s="107">
        <v>7.7343876273543701</v>
      </c>
      <c r="G230" s="107">
        <v>53.193247795104902</v>
      </c>
      <c r="H230" s="107">
        <v>5.3902777433395297</v>
      </c>
      <c r="I230" s="107">
        <v>43.677340745925903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7">
        <v>115</v>
      </c>
      <c r="C232" s="107">
        <v>17.0441964114153</v>
      </c>
      <c r="D232" s="107">
        <v>0.01</v>
      </c>
      <c r="E232" s="107">
        <v>2.1905120257977999</v>
      </c>
      <c r="F232" s="107">
        <v>7.5784327454037097</v>
      </c>
      <c r="G232" s="107">
        <v>68.792971134185706</v>
      </c>
      <c r="H232" s="107">
        <v>6.4341156482696498</v>
      </c>
      <c r="I232" s="107">
        <v>59.3431267738342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7">
        <v>116</v>
      </c>
      <c r="C234" s="107">
        <v>17.728820906745</v>
      </c>
      <c r="D234" s="107">
        <v>0.01</v>
      </c>
      <c r="E234" s="107">
        <v>2.2993145607135901</v>
      </c>
      <c r="F234" s="107">
        <v>8.1187147740964498</v>
      </c>
      <c r="G234" s="107">
        <v>79.516271591186495</v>
      </c>
      <c r="H234" s="107">
        <v>6.7805536389350802</v>
      </c>
      <c r="I234" s="107">
        <v>69.793584823608398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7">
        <v>117</v>
      </c>
      <c r="C236" s="107">
        <v>17.1738065437034</v>
      </c>
      <c r="D236" s="107">
        <v>0.01</v>
      </c>
      <c r="E236" s="107">
        <v>2.1454113192028399</v>
      </c>
      <c r="F236" s="107">
        <v>7.46581451981156</v>
      </c>
      <c r="G236" s="107">
        <v>64.630652427673297</v>
      </c>
      <c r="H236" s="107">
        <v>6.0950900316238403</v>
      </c>
      <c r="I236" s="107">
        <v>54.9559259414672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7">
        <v>118</v>
      </c>
      <c r="C238" s="107">
        <v>17.986159677858701</v>
      </c>
      <c r="D238" s="107">
        <v>0.01</v>
      </c>
      <c r="E238" s="107">
        <v>2.2789981144445899</v>
      </c>
      <c r="F238" s="107">
        <v>8.3740410716445304</v>
      </c>
      <c r="G238" s="107">
        <v>57.9003648757934</v>
      </c>
      <c r="H238" s="107">
        <v>5.9123272895812899</v>
      </c>
      <c r="I238" s="107">
        <v>48.364811182022002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7">
        <v>119</v>
      </c>
      <c r="C240" s="107">
        <v>17.069624053107301</v>
      </c>
      <c r="D240" s="107">
        <v>0.01</v>
      </c>
      <c r="E240" s="107">
        <v>2.1555689396681599</v>
      </c>
      <c r="F240" s="107">
        <v>7.5042574317366899</v>
      </c>
      <c r="G240" s="107">
        <v>66.655132770538302</v>
      </c>
      <c r="H240" s="107">
        <v>6.6353330016136098</v>
      </c>
      <c r="I240" s="107">
        <v>56.9215247631073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7">
        <v>120</v>
      </c>
      <c r="C242" s="107">
        <v>16.775793640701799</v>
      </c>
      <c r="D242" s="107">
        <v>0.01</v>
      </c>
      <c r="E242" s="107">
        <v>2.05679540722458</v>
      </c>
      <c r="F242" s="107">
        <v>7.0083583372610496</v>
      </c>
      <c r="G242" s="107">
        <v>74.189823150634695</v>
      </c>
      <c r="H242" s="107">
        <v>6.8284486532211304</v>
      </c>
      <c r="I242" s="107">
        <v>64.421092033386202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7">
        <v>121</v>
      </c>
      <c r="C244" s="107">
        <v>16.503451347351</v>
      </c>
      <c r="D244" s="107">
        <v>0.01</v>
      </c>
      <c r="E244" s="107">
        <v>2.0560236860204602</v>
      </c>
      <c r="F244" s="107">
        <v>6.7982841156147096</v>
      </c>
      <c r="G244" s="107">
        <v>67.061465740203801</v>
      </c>
      <c r="H244" s="107">
        <v>6.3348517417907697</v>
      </c>
      <c r="I244" s="107">
        <v>57.454160690307603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7">
        <v>122</v>
      </c>
      <c r="C246" s="107">
        <v>15.990941824736399</v>
      </c>
      <c r="D246" s="107">
        <v>0.01</v>
      </c>
      <c r="E246" s="107">
        <v>2.02203706017246</v>
      </c>
      <c r="F246" s="107">
        <v>6.4812288019392197</v>
      </c>
      <c r="G246" s="107">
        <v>60.244073867797802</v>
      </c>
      <c r="H246" s="107">
        <v>6.1541835665702802</v>
      </c>
      <c r="I246" s="107">
        <v>50.827798604965203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7">
        <v>123</v>
      </c>
      <c r="C248" s="107">
        <v>18.313061855457399</v>
      </c>
      <c r="D248" s="107">
        <v>0.01</v>
      </c>
      <c r="E248" s="107">
        <v>2.3219229733502398</v>
      </c>
      <c r="F248" s="107">
        <v>8.92188639110989</v>
      </c>
      <c r="G248" s="107">
        <v>76.229792118072496</v>
      </c>
      <c r="H248" s="107">
        <v>6.7108016610145498</v>
      </c>
      <c r="I248" s="107">
        <v>66.872528791427598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7">
        <v>124</v>
      </c>
      <c r="C250" s="107">
        <v>17.299456419768099</v>
      </c>
      <c r="D250" s="107">
        <v>0.01</v>
      </c>
      <c r="E250" s="107">
        <v>2.2175942703529601</v>
      </c>
      <c r="F250" s="107">
        <v>8.0091291621879304</v>
      </c>
      <c r="G250" s="107">
        <v>68.552275657653794</v>
      </c>
      <c r="H250" s="107">
        <v>6.0889654755592302</v>
      </c>
      <c r="I250" s="107">
        <v>59.337193012237499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7">
        <v>125</v>
      </c>
      <c r="C252" s="107">
        <v>17.367380248175699</v>
      </c>
      <c r="D252" s="107">
        <v>0.01</v>
      </c>
      <c r="E252" s="107">
        <v>2.2121311646920598</v>
      </c>
      <c r="F252" s="107">
        <v>8.1616921336562491</v>
      </c>
      <c r="G252" s="107">
        <v>76.004825592041001</v>
      </c>
      <c r="H252" s="107">
        <v>6.0931125879287702</v>
      </c>
      <c r="I252" s="107">
        <v>66.7780681848526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7">
        <v>126</v>
      </c>
      <c r="C254" s="107">
        <v>18.054783361929399</v>
      </c>
      <c r="D254" s="107">
        <v>0.01</v>
      </c>
      <c r="E254" s="107">
        <v>2.37208807468414</v>
      </c>
      <c r="F254" s="107">
        <v>8.8468216260274204</v>
      </c>
      <c r="G254" s="107">
        <v>67.341259241104098</v>
      </c>
      <c r="H254" s="107">
        <v>6.2406102716922698</v>
      </c>
      <c r="I254" s="107">
        <v>58.150051355361903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7">
        <v>127</v>
      </c>
      <c r="C256" s="107">
        <v>16.5337022852014</v>
      </c>
      <c r="D256" s="107">
        <v>0.01</v>
      </c>
      <c r="E256" s="107">
        <v>2.1306093577985399</v>
      </c>
      <c r="F256" s="107">
        <v>7.3668122291564897</v>
      </c>
      <c r="G256" s="107">
        <v>62.043747425079303</v>
      </c>
      <c r="H256" s="107">
        <v>5.8355737924575797</v>
      </c>
      <c r="I256" s="107">
        <v>52.913148760795501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7">
        <v>128</v>
      </c>
      <c r="C258" s="107">
        <v>15.7666927973429</v>
      </c>
      <c r="D258" s="107">
        <v>0.01</v>
      </c>
      <c r="E258" s="107">
        <v>2.0532817487363402</v>
      </c>
      <c r="F258" s="107">
        <v>6.6840871969858799</v>
      </c>
      <c r="G258" s="107">
        <v>62.923226356506298</v>
      </c>
      <c r="H258" s="107">
        <v>6.2503204941749502</v>
      </c>
      <c r="I258" s="107">
        <v>53.910073280334402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7">
        <v>129</v>
      </c>
      <c r="C260" s="107">
        <v>18.165028042263401</v>
      </c>
      <c r="D260" s="107">
        <v>0.01</v>
      </c>
      <c r="E260" s="107">
        <v>2.4782635503344999</v>
      </c>
      <c r="F260" s="107">
        <v>9.2052300417864696</v>
      </c>
      <c r="G260" s="107">
        <v>65.403063774108801</v>
      </c>
      <c r="H260" s="107">
        <v>6.3621677458286197</v>
      </c>
      <c r="I260" s="107">
        <v>56.480890989303496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7">
        <v>130</v>
      </c>
      <c r="C262" s="107">
        <v>15.6255988368281</v>
      </c>
      <c r="D262" s="107">
        <v>0.01</v>
      </c>
      <c r="E262" s="107">
        <v>2.0540190449467399</v>
      </c>
      <c r="F262" s="107">
        <v>6.7415159013536199</v>
      </c>
      <c r="G262" s="107">
        <v>68.542793512344304</v>
      </c>
      <c r="H262" s="107">
        <v>6.5058705806732098</v>
      </c>
      <c r="I262" s="107">
        <v>59.662169575691202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7">
        <v>131</v>
      </c>
      <c r="C264" s="107">
        <v>17.0296664414582</v>
      </c>
      <c r="D264" s="107">
        <v>0.01</v>
      </c>
      <c r="E264" s="107">
        <v>2.2462688066341201</v>
      </c>
      <c r="F264" s="107">
        <v>8.0051409182725095</v>
      </c>
      <c r="G264" s="107">
        <v>67.874051570892306</v>
      </c>
      <c r="H264" s="107">
        <v>6.5701427459716797</v>
      </c>
      <c r="I264" s="107">
        <v>58.709823608398402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7">
        <v>132</v>
      </c>
      <c r="C266" s="107">
        <v>15.285950307492801</v>
      </c>
      <c r="D266" s="107">
        <v>0.01</v>
      </c>
      <c r="E266" s="107">
        <v>1.9437311622831499</v>
      </c>
      <c r="F266" s="107">
        <v>6.1222504774729396</v>
      </c>
      <c r="G266" s="107">
        <v>73.726414203643799</v>
      </c>
      <c r="H266" s="107">
        <v>6.7926551103591901</v>
      </c>
      <c r="I266" s="107">
        <v>64.484662890434194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7">
        <v>133</v>
      </c>
      <c r="C268" s="107">
        <v>17.174775794700299</v>
      </c>
      <c r="D268" s="107">
        <v>0.01</v>
      </c>
      <c r="E268" s="107">
        <v>2.1920168488113898</v>
      </c>
      <c r="F268" s="107">
        <v>7.8442869627917204</v>
      </c>
      <c r="G268" s="107">
        <v>63.390118598937903</v>
      </c>
      <c r="H268" s="107">
        <v>6.1841340363025603</v>
      </c>
      <c r="I268" s="107">
        <v>53.995084702968597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7">
        <v>134</v>
      </c>
      <c r="C270" s="107">
        <v>16.764157047978099</v>
      </c>
      <c r="D270" s="107">
        <v>0.01</v>
      </c>
      <c r="E270" s="107">
        <v>2.1489351458019601</v>
      </c>
      <c r="F270" s="107">
        <v>7.2225154064319703</v>
      </c>
      <c r="G270" s="107">
        <v>59.958569049835198</v>
      </c>
      <c r="H270" s="107">
        <v>5.9895598888397199</v>
      </c>
      <c r="I270" s="107">
        <v>50.375880956649702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7">
        <v>135</v>
      </c>
      <c r="C272" s="107">
        <v>16.8510179519653</v>
      </c>
      <c r="D272" s="107">
        <v>0.01</v>
      </c>
      <c r="E272" s="107">
        <v>2.1285275618235202</v>
      </c>
      <c r="F272" s="107">
        <v>7.2874823058093003</v>
      </c>
      <c r="G272" s="107">
        <v>68.604373216629</v>
      </c>
      <c r="H272" s="107">
        <v>6.4491931200027404</v>
      </c>
      <c r="I272" s="107">
        <v>58.938329577445899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7">
        <v>136</v>
      </c>
      <c r="C274" s="107">
        <v>17.366212915491101</v>
      </c>
      <c r="D274" s="107">
        <v>0.01</v>
      </c>
      <c r="E274" s="107">
        <v>2.2348197124622402</v>
      </c>
      <c r="F274" s="107">
        <v>7.6401461230383898</v>
      </c>
      <c r="G274" s="107">
        <v>64.539513111114502</v>
      </c>
      <c r="H274" s="107">
        <v>6.4011002182960501</v>
      </c>
      <c r="I274" s="107">
        <v>54.820371031761098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7">
        <v>137</v>
      </c>
      <c r="C276" s="107">
        <v>16.527956574051402</v>
      </c>
      <c r="D276" s="107">
        <v>0.01</v>
      </c>
      <c r="E276" s="107">
        <v>2.0196513953032298</v>
      </c>
      <c r="F276" s="107">
        <v>6.7949047176926198</v>
      </c>
      <c r="G276" s="107">
        <v>86.612196445465003</v>
      </c>
      <c r="H276" s="107">
        <v>6.7228862643241802</v>
      </c>
      <c r="I276" s="107">
        <v>76.852623581886206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7">
        <v>138</v>
      </c>
      <c r="C278" s="107">
        <v>19.6548286720558</v>
      </c>
      <c r="D278" s="107">
        <v>0.01</v>
      </c>
      <c r="E278" s="107">
        <v>2.4444968656257302</v>
      </c>
      <c r="F278" s="107">
        <v>9.7505842579735607</v>
      </c>
      <c r="G278" s="107">
        <v>64.726496696472097</v>
      </c>
      <c r="H278" s="107">
        <v>6.1568053364753696</v>
      </c>
      <c r="I278" s="107">
        <v>54.733698606490996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7">
        <v>139</v>
      </c>
      <c r="C280" s="107">
        <v>17.204052042078001</v>
      </c>
      <c r="D280" s="107">
        <v>0.01</v>
      </c>
      <c r="E280" s="107">
        <v>2.1583719650904301</v>
      </c>
      <c r="F280" s="107">
        <v>7.28846239160608</v>
      </c>
      <c r="G280" s="107">
        <v>65.382359743118201</v>
      </c>
      <c r="H280" s="107">
        <v>5.7423454225063297</v>
      </c>
      <c r="I280" s="107">
        <v>55.592554450035003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7">
        <v>140</v>
      </c>
      <c r="C282" s="107">
        <v>16.3662285628142</v>
      </c>
      <c r="D282" s="107">
        <v>0.01</v>
      </c>
      <c r="E282" s="107">
        <v>2.0414453656585101</v>
      </c>
      <c r="F282" s="107">
        <v>6.6483775598031496</v>
      </c>
      <c r="G282" s="107">
        <v>65.184028148651095</v>
      </c>
      <c r="H282" s="107">
        <v>6.1837339699268297</v>
      </c>
      <c r="I282" s="107">
        <v>55.4508997797966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7">
        <v>141</v>
      </c>
      <c r="C284" s="107">
        <v>17.0293687891077</v>
      </c>
      <c r="D284" s="107">
        <v>0.01</v>
      </c>
      <c r="E284" s="107">
        <v>2.1980627421979499</v>
      </c>
      <c r="F284" s="107">
        <v>7.2695206977702904</v>
      </c>
      <c r="G284" s="107">
        <v>70.560777664184499</v>
      </c>
      <c r="H284" s="107">
        <v>6.64402836561203</v>
      </c>
      <c r="I284" s="107">
        <v>60.8034523725509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7">
        <v>142</v>
      </c>
      <c r="C286" s="107">
        <v>18.411365226463001</v>
      </c>
      <c r="D286" s="107">
        <v>0.01</v>
      </c>
      <c r="E286" s="107">
        <v>2.3220810360378601</v>
      </c>
      <c r="F286" s="107">
        <v>8.65715522236294</v>
      </c>
      <c r="G286" s="107">
        <v>67.398320674896198</v>
      </c>
      <c r="H286" s="107">
        <v>6.3659854233264896</v>
      </c>
      <c r="I286" s="107">
        <v>57.690645933151202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7">
        <v>143</v>
      </c>
      <c r="C288" s="107">
        <v>17.507594709043101</v>
      </c>
      <c r="D288" s="107">
        <v>0.01</v>
      </c>
      <c r="E288" s="107">
        <v>2.2023114804868298</v>
      </c>
      <c r="F288" s="107">
        <v>7.5637520595833099</v>
      </c>
      <c r="G288" s="107">
        <v>66.059583663940401</v>
      </c>
      <c r="H288" s="107">
        <v>6.4891117811203003</v>
      </c>
      <c r="I288" s="107">
        <v>55.793720841407698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7">
        <v>144</v>
      </c>
      <c r="C290" s="107">
        <v>17.797514209040799</v>
      </c>
      <c r="D290" s="107">
        <v>0.01</v>
      </c>
      <c r="E290" s="107">
        <v>2.14770555054699</v>
      </c>
      <c r="F290" s="107">
        <v>7.45014109434904</v>
      </c>
      <c r="G290" s="107">
        <v>77.104698896407996</v>
      </c>
      <c r="H290" s="107">
        <v>6.1322000622749302</v>
      </c>
      <c r="I290" s="107">
        <v>66.571912884712205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7">
        <v>145</v>
      </c>
      <c r="C292" s="107">
        <v>20.215718057420499</v>
      </c>
      <c r="D292" s="107">
        <v>0.01</v>
      </c>
      <c r="E292" s="107">
        <v>2.37711573971642</v>
      </c>
      <c r="F292" s="107">
        <v>9.2270525119922695</v>
      </c>
      <c r="G292" s="107">
        <v>116.009925842285</v>
      </c>
      <c r="H292" s="107">
        <v>8.4994508028030396</v>
      </c>
      <c r="I292" s="107">
        <v>104.45734834671001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7">
        <v>146</v>
      </c>
      <c r="C294" s="107">
        <v>20.243651955215999</v>
      </c>
      <c r="D294" s="107">
        <v>0.01</v>
      </c>
      <c r="E294" s="107">
        <v>2.2989099378939</v>
      </c>
      <c r="F294" s="107">
        <v>8.4826088393175993</v>
      </c>
      <c r="G294" s="107">
        <v>77.591989040374699</v>
      </c>
      <c r="H294" s="107">
        <v>6.9522502422332701</v>
      </c>
      <c r="I294" s="107">
        <v>65.747868061065603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7">
        <v>147</v>
      </c>
      <c r="C296" s="107">
        <v>19.1859524691546</v>
      </c>
      <c r="D296" s="107">
        <v>0.01</v>
      </c>
      <c r="E296" s="107">
        <v>2.1747582135377099</v>
      </c>
      <c r="F296" s="107">
        <v>7.42167351864002</v>
      </c>
      <c r="G296" s="107">
        <v>66.508733749389606</v>
      </c>
      <c r="H296" s="107">
        <v>5.6846508383750898</v>
      </c>
      <c r="I296" s="107">
        <v>54.829746484756399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7">
        <v>148</v>
      </c>
      <c r="C298" s="107">
        <v>22.345232292457801</v>
      </c>
      <c r="D298" s="107">
        <v>0.01</v>
      </c>
      <c r="E298" s="107">
        <v>2.5649893416298699</v>
      </c>
      <c r="F298" s="107">
        <v>10.3700192857671</v>
      </c>
      <c r="G298" s="107">
        <v>77.769478797912598</v>
      </c>
      <c r="H298" s="107">
        <v>6.7624174952507001</v>
      </c>
      <c r="I298" s="107">
        <v>65.570166349410997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7">
        <v>149</v>
      </c>
      <c r="C300" s="107">
        <v>20.448564953274101</v>
      </c>
      <c r="D300" s="107">
        <v>0.01</v>
      </c>
      <c r="E300" s="107">
        <v>2.1810399912021698</v>
      </c>
      <c r="F300" s="107">
        <v>7.9485441931971801</v>
      </c>
      <c r="G300" s="107">
        <v>73.792596817016602</v>
      </c>
      <c r="H300" s="107">
        <v>6.8336528241634298</v>
      </c>
      <c r="I300" s="107">
        <v>60.848159432411101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7">
        <v>150</v>
      </c>
      <c r="C302" s="107">
        <v>22.2938483556111</v>
      </c>
      <c r="D302" s="107">
        <v>0.01</v>
      </c>
      <c r="E302" s="107">
        <v>2.4051377155162599</v>
      </c>
      <c r="F302" s="107">
        <v>9.0423316602353694</v>
      </c>
      <c r="G302" s="107">
        <v>97.911623001098604</v>
      </c>
      <c r="H302" s="107">
        <v>7.97967761754989</v>
      </c>
      <c r="I302" s="107">
        <v>84.577506542205796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7">
        <v>151</v>
      </c>
      <c r="C304" s="107">
        <v>22.881982873987202</v>
      </c>
      <c r="D304" s="107">
        <v>0.01</v>
      </c>
      <c r="E304" s="107">
        <v>2.4715523852242298</v>
      </c>
      <c r="F304" s="107">
        <v>9.6832029996094793</v>
      </c>
      <c r="G304" s="107">
        <v>107.394463539123</v>
      </c>
      <c r="H304" s="107">
        <v>8.20084404945373</v>
      </c>
      <c r="I304" s="107">
        <v>94.043469667434593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7">
        <v>152</v>
      </c>
      <c r="C306" s="107">
        <v>23.2393629992449</v>
      </c>
      <c r="D306" s="107">
        <v>0.01</v>
      </c>
      <c r="E306" s="107">
        <v>2.4607300096087901</v>
      </c>
      <c r="F306" s="107">
        <v>9.3718553649054606</v>
      </c>
      <c r="G306" s="107">
        <v>91.957510948181096</v>
      </c>
      <c r="H306" s="107">
        <v>7.3154601454734802</v>
      </c>
      <c r="I306" s="107">
        <v>77.799012899398804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7">
        <v>153</v>
      </c>
      <c r="C308" s="107">
        <v>23.9831373426649</v>
      </c>
      <c r="D308" s="107">
        <v>0.01</v>
      </c>
      <c r="E308" s="107">
        <v>2.55197935634189</v>
      </c>
      <c r="F308" s="107">
        <v>9.9625910829614703</v>
      </c>
      <c r="G308" s="107">
        <v>102.503012657165</v>
      </c>
      <c r="H308" s="107">
        <v>7.5408196449279696</v>
      </c>
      <c r="I308" s="107">
        <v>88.683883666992102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7">
        <v>154</v>
      </c>
      <c r="C310" s="107">
        <v>22.404310085155299</v>
      </c>
      <c r="D310" s="107">
        <v>0.01</v>
      </c>
      <c r="E310" s="107">
        <v>2.3435312641991501</v>
      </c>
      <c r="F310" s="107">
        <v>8.7534040345085895</v>
      </c>
      <c r="G310" s="107">
        <v>95.623171806335407</v>
      </c>
      <c r="H310" s="107">
        <v>7.7788752913475001</v>
      </c>
      <c r="I310" s="107">
        <v>82.063348144292803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7">
        <v>155</v>
      </c>
      <c r="C312" s="107">
        <v>20.9946465668854</v>
      </c>
      <c r="D312" s="107">
        <v>0.01</v>
      </c>
      <c r="E312" s="107">
        <v>2.1618245310253501</v>
      </c>
      <c r="F312" s="107">
        <v>7.5970167142373501</v>
      </c>
      <c r="G312" s="107">
        <v>76.291802406311007</v>
      </c>
      <c r="H312" s="107">
        <v>6.2684682607650704</v>
      </c>
      <c r="I312" s="107">
        <v>63.102243542671197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7">
        <v>156</v>
      </c>
      <c r="C314" s="107">
        <v>22.490239602548101</v>
      </c>
      <c r="D314" s="107">
        <v>0.01</v>
      </c>
      <c r="E314" s="107">
        <v>2.4594110956898398</v>
      </c>
      <c r="F314" s="107">
        <v>9.3514184421963105</v>
      </c>
      <c r="G314" s="107">
        <v>117.015809059143</v>
      </c>
      <c r="H314" s="107">
        <v>7.6451102793216696</v>
      </c>
      <c r="I314" s="107">
        <v>103.978014409542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7">
        <v>157</v>
      </c>
      <c r="C316" s="107">
        <v>19.397136405662199</v>
      </c>
      <c r="D316" s="107">
        <v>0.01</v>
      </c>
      <c r="E316" s="107">
        <v>2.0254718550929298</v>
      </c>
      <c r="F316" s="107">
        <v>6.5079512331220801</v>
      </c>
      <c r="G316" s="107">
        <v>65.815614700317298</v>
      </c>
      <c r="H316" s="107">
        <v>5.9940964579582197</v>
      </c>
      <c r="I316" s="107">
        <v>53.137927532196002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7">
        <v>158</v>
      </c>
      <c r="C318" s="107">
        <v>18.679688736244401</v>
      </c>
      <c r="D318" s="107">
        <v>0.01</v>
      </c>
      <c r="E318" s="107">
        <v>1.96784693223458</v>
      </c>
      <c r="F318" s="107">
        <v>6.2627158694797096</v>
      </c>
      <c r="G318" s="107">
        <v>63.059126377105699</v>
      </c>
      <c r="H318" s="107">
        <v>6.0371621847152701</v>
      </c>
      <c r="I318" s="107">
        <v>50.8819839656353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7">
        <v>159</v>
      </c>
      <c r="C320" s="107">
        <v>19.597488650569201</v>
      </c>
      <c r="D320" s="107">
        <v>0.01</v>
      </c>
      <c r="E320" s="107">
        <v>2.1890326694205902</v>
      </c>
      <c r="F320" s="107">
        <v>7.6446614265441797</v>
      </c>
      <c r="G320" s="107">
        <v>66.065583229064899</v>
      </c>
      <c r="H320" s="107">
        <v>5.9725927114486597</v>
      </c>
      <c r="I320" s="107">
        <v>54.2984263896942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7">
        <v>160</v>
      </c>
      <c r="C322" s="107">
        <v>21.520448543407198</v>
      </c>
      <c r="D322" s="107">
        <v>0.01</v>
      </c>
      <c r="E322" s="107">
        <v>2.52266664416701</v>
      </c>
      <c r="F322" s="107">
        <v>9.8407932740670603</v>
      </c>
      <c r="G322" s="107">
        <v>73.345499753951998</v>
      </c>
      <c r="H322" s="107">
        <v>6.5432332754135096</v>
      </c>
      <c r="I322" s="107">
        <v>61.706946313381103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7">
        <v>161</v>
      </c>
      <c r="C324" s="107">
        <v>21.073341087058701</v>
      </c>
      <c r="D324" s="107">
        <v>0.01</v>
      </c>
      <c r="E324" s="107">
        <v>2.4516264244362098</v>
      </c>
      <c r="F324" s="107">
        <v>9.2923710611131405</v>
      </c>
      <c r="G324" s="107">
        <v>78.732188224792395</v>
      </c>
      <c r="H324" s="107">
        <v>6.8399279713630596</v>
      </c>
      <c r="I324" s="107">
        <v>66.866873264312702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7">
        <v>162</v>
      </c>
      <c r="C326" s="107">
        <v>18.848465319033</v>
      </c>
      <c r="D326" s="107">
        <v>0.01</v>
      </c>
      <c r="E326" s="107">
        <v>2.0738265558525302</v>
      </c>
      <c r="F326" s="107">
        <v>7.1592531469133096</v>
      </c>
      <c r="G326" s="107">
        <v>79.7463955879211</v>
      </c>
      <c r="H326" s="107">
        <v>7.1928681135177603</v>
      </c>
      <c r="I326" s="107">
        <v>68.2669579982757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7">
        <v>163</v>
      </c>
      <c r="C328" s="107">
        <v>20.056084809479799</v>
      </c>
      <c r="D328" s="107">
        <v>0.01</v>
      </c>
      <c r="E328" s="107">
        <v>2.28672772866708</v>
      </c>
      <c r="F328" s="107">
        <v>8.3459112555892307</v>
      </c>
      <c r="G328" s="107">
        <v>79.209725379943805</v>
      </c>
      <c r="H328" s="107">
        <v>5.9099220931529999</v>
      </c>
      <c r="I328" s="107">
        <v>66.881178379058795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7">
        <v>164</v>
      </c>
      <c r="C330" s="107">
        <v>22.268055739226099</v>
      </c>
      <c r="D330" s="107">
        <v>0.01</v>
      </c>
      <c r="E330" s="107">
        <v>2.4525397618611602</v>
      </c>
      <c r="F330" s="107">
        <v>9.6293140517340703</v>
      </c>
      <c r="G330" s="107">
        <v>55.162727355957003</v>
      </c>
      <c r="H330" s="107">
        <v>5.3317481279373098</v>
      </c>
      <c r="I330" s="107">
        <v>42.162436723709099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7">
        <v>165</v>
      </c>
      <c r="C332" s="107">
        <v>21.346485349866999</v>
      </c>
      <c r="D332" s="107">
        <v>0.01</v>
      </c>
      <c r="E332" s="107">
        <v>2.2735612304122301</v>
      </c>
      <c r="F332" s="107">
        <v>8.0240887800852398</v>
      </c>
      <c r="G332" s="107">
        <v>51.5552206039428</v>
      </c>
      <c r="H332" s="107">
        <v>5.2341385483741698</v>
      </c>
      <c r="I332" s="107">
        <v>38.044929742813103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7">
        <v>166</v>
      </c>
      <c r="C334" s="107">
        <v>22.827218514901599</v>
      </c>
      <c r="D334" s="107">
        <v>0.01</v>
      </c>
      <c r="E334" s="107">
        <v>2.3986758126152798</v>
      </c>
      <c r="F334" s="107">
        <v>9.0826092825995506</v>
      </c>
      <c r="G334" s="107">
        <v>67.155843257903996</v>
      </c>
      <c r="H334" s="107">
        <v>6.3716500401496798</v>
      </c>
      <c r="I334" s="107">
        <v>53.343907594680701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7">
        <v>167</v>
      </c>
      <c r="C336" s="107">
        <v>24.0256490354184</v>
      </c>
      <c r="D336" s="107">
        <v>0.01</v>
      </c>
      <c r="E336" s="107">
        <v>2.5531409625653798</v>
      </c>
      <c r="F336" s="107">
        <v>10.3880239151142</v>
      </c>
      <c r="G336" s="107">
        <v>70.277547836303697</v>
      </c>
      <c r="H336" s="107">
        <v>6.5189918875694204</v>
      </c>
      <c r="I336" s="107">
        <v>56.7613940238952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7">
        <v>168</v>
      </c>
      <c r="C338" s="107">
        <v>22.5605373382568</v>
      </c>
      <c r="D338" s="107">
        <v>0.01</v>
      </c>
      <c r="E338" s="107">
        <v>2.3637848076996901</v>
      </c>
      <c r="F338" s="107">
        <v>9.0404503522095805</v>
      </c>
      <c r="G338" s="107">
        <v>79.379216194152804</v>
      </c>
      <c r="H338" s="107">
        <v>7.3261485099792401</v>
      </c>
      <c r="I338" s="107">
        <v>65.855425596237097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7">
        <v>169</v>
      </c>
      <c r="C340" s="107">
        <v>22.479345816153</v>
      </c>
      <c r="D340" s="107">
        <v>0.01</v>
      </c>
      <c r="E340" s="107">
        <v>2.36393456547348</v>
      </c>
      <c r="F340" s="107">
        <v>9.1156471393726495</v>
      </c>
      <c r="G340" s="107">
        <v>87.748414993286104</v>
      </c>
      <c r="H340" s="107">
        <v>6.7240659296512604</v>
      </c>
      <c r="I340" s="107">
        <v>74.484584450721698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7">
        <v>170</v>
      </c>
      <c r="C342" s="107">
        <v>21.9841220290572</v>
      </c>
      <c r="D342" s="107">
        <v>0.01</v>
      </c>
      <c r="E342" s="107">
        <v>2.3780634756441401</v>
      </c>
      <c r="F342" s="107">
        <v>8.8121282083016794</v>
      </c>
      <c r="G342" s="107">
        <v>64.841525554656897</v>
      </c>
      <c r="H342" s="107">
        <v>6.1345440149307198</v>
      </c>
      <c r="I342" s="107">
        <v>51.856861948966902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7">
        <v>171</v>
      </c>
      <c r="C344" s="107">
        <v>21.087643446745599</v>
      </c>
      <c r="D344" s="107">
        <v>0.01</v>
      </c>
      <c r="E344" s="107">
        <v>2.3373788595199501</v>
      </c>
      <c r="F344" s="107">
        <v>8.33954786371301</v>
      </c>
      <c r="G344" s="107">
        <v>66.229430675506507</v>
      </c>
      <c r="H344" s="107">
        <v>6.2450546324253002</v>
      </c>
      <c r="I344" s="107">
        <v>53.674719870090399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7">
        <v>172</v>
      </c>
      <c r="C346" s="107">
        <v>21.555706483346398</v>
      </c>
      <c r="D346" s="107">
        <v>0.01</v>
      </c>
      <c r="E346" s="107">
        <v>2.3704414323524099</v>
      </c>
      <c r="F346" s="107">
        <v>9.08857116875825</v>
      </c>
      <c r="G346" s="107">
        <v>80.826497554778996</v>
      </c>
      <c r="H346" s="107">
        <v>6.9679165482521004</v>
      </c>
      <c r="I346" s="107">
        <v>68.448626041412297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7">
        <v>173</v>
      </c>
      <c r="C348" s="107">
        <v>21.1438692940606</v>
      </c>
      <c r="D348" s="107">
        <v>0.01</v>
      </c>
      <c r="E348" s="107">
        <v>2.38241623066089</v>
      </c>
      <c r="F348" s="107">
        <v>8.8241995793801706</v>
      </c>
      <c r="G348" s="107">
        <v>69.726407527923499</v>
      </c>
      <c r="H348" s="107">
        <v>6.01068267226219</v>
      </c>
      <c r="I348" s="107">
        <v>57.422312259674001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7">
        <v>174</v>
      </c>
      <c r="C350" s="107">
        <v>19.5256748552675</v>
      </c>
      <c r="D350" s="107">
        <v>0.01</v>
      </c>
      <c r="E350" s="107">
        <v>2.1687381841518198</v>
      </c>
      <c r="F350" s="107">
        <v>7.3673167581911398</v>
      </c>
      <c r="G350" s="107">
        <v>95.442656993865896</v>
      </c>
      <c r="H350" s="107">
        <v>7.7049173116683898</v>
      </c>
      <c r="I350" s="107">
        <v>83.451890707015906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7">
        <v>175</v>
      </c>
      <c r="C352" s="107">
        <v>23.174535080238599</v>
      </c>
      <c r="D352" s="107">
        <v>0.01</v>
      </c>
      <c r="E352" s="107">
        <v>2.6497897748593902</v>
      </c>
      <c r="F352" s="107">
        <v>11.0647278979972</v>
      </c>
      <c r="G352" s="107">
        <v>62.248500347137401</v>
      </c>
      <c r="H352" s="107">
        <v>5.8765964508056596</v>
      </c>
      <c r="I352" s="107">
        <v>49.788641214370699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7">
        <v>176</v>
      </c>
      <c r="C354" s="107">
        <v>22.7719781663682</v>
      </c>
      <c r="D354" s="107">
        <v>0.01</v>
      </c>
      <c r="E354" s="107">
        <v>2.5874864701871498</v>
      </c>
      <c r="F354" s="107">
        <v>10.2227782938215</v>
      </c>
      <c r="G354" s="107">
        <v>79.643252849578801</v>
      </c>
      <c r="H354" s="107">
        <v>6.1636209189891797</v>
      </c>
      <c r="I354" s="107">
        <v>67.049563765525804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7">
        <v>177</v>
      </c>
      <c r="C356" s="107">
        <v>22.4657334928159</v>
      </c>
      <c r="D356" s="107">
        <v>0.01</v>
      </c>
      <c r="E356" s="107">
        <v>2.4475945675814499</v>
      </c>
      <c r="F356" s="107">
        <v>9.6804002744180107</v>
      </c>
      <c r="G356" s="107">
        <v>62.968121528625403</v>
      </c>
      <c r="H356" s="107">
        <v>5.8478814959526</v>
      </c>
      <c r="I356" s="107">
        <v>50.0145086050033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7">
        <v>178</v>
      </c>
      <c r="C358" s="107">
        <v>20.397804401538899</v>
      </c>
      <c r="D358" s="107">
        <v>0.01</v>
      </c>
      <c r="E358" s="107">
        <v>2.1682132968196099</v>
      </c>
      <c r="F358" s="107">
        <v>7.3645914219043798</v>
      </c>
      <c r="G358" s="107">
        <v>64.445155143737793</v>
      </c>
      <c r="H358" s="107">
        <v>5.7459084987640301</v>
      </c>
      <c r="I358" s="107">
        <v>51.230643272399902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7">
        <v>179</v>
      </c>
      <c r="C360" s="107">
        <v>22.6625284972014</v>
      </c>
      <c r="D360" s="107">
        <v>0.01</v>
      </c>
      <c r="E360" s="107">
        <v>2.47183718063213</v>
      </c>
      <c r="F360" s="107">
        <v>9.4438404860319896</v>
      </c>
      <c r="G360" s="107">
        <v>58.995090484619098</v>
      </c>
      <c r="H360" s="107">
        <v>5.6408987045287997</v>
      </c>
      <c r="I360" s="107">
        <v>45.832119703292797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7">
        <v>180</v>
      </c>
      <c r="C362" s="107">
        <v>21.340953403048999</v>
      </c>
      <c r="D362" s="107">
        <v>0.01</v>
      </c>
      <c r="E362" s="107">
        <v>2.25242476993136</v>
      </c>
      <c r="F362" s="107">
        <v>8.3081329133775501</v>
      </c>
      <c r="G362" s="107">
        <v>89.400385856628404</v>
      </c>
      <c r="H362" s="107">
        <v>6.6934573650360099</v>
      </c>
      <c r="I362" s="107">
        <v>76.523169755935598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7">
        <v>181</v>
      </c>
      <c r="C364" s="107">
        <v>21.734074557269</v>
      </c>
      <c r="D364" s="107">
        <v>0.01</v>
      </c>
      <c r="E364" s="107">
        <v>2.3624751656143701</v>
      </c>
      <c r="F364" s="107">
        <v>8.9024546764514998</v>
      </c>
      <c r="G364" s="107">
        <v>107.46176195144599</v>
      </c>
      <c r="H364" s="107">
        <v>8.6816558837890607</v>
      </c>
      <c r="I364" s="107">
        <v>94.640442609786902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7">
        <v>182</v>
      </c>
      <c r="C366" s="107">
        <v>22.461048903288599</v>
      </c>
      <c r="D366" s="107">
        <v>0.01</v>
      </c>
      <c r="E366" s="107">
        <v>2.43681692194055</v>
      </c>
      <c r="F366" s="107">
        <v>9.6078213232534893</v>
      </c>
      <c r="G366" s="107">
        <v>85.513794898986802</v>
      </c>
      <c r="H366" s="107">
        <v>7.1881369352340698</v>
      </c>
      <c r="I366" s="107">
        <v>72.6802254915237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7">
        <v>183</v>
      </c>
      <c r="C368" s="107">
        <v>22.259968722308098</v>
      </c>
      <c r="D368" s="107">
        <v>0.01</v>
      </c>
      <c r="E368" s="107">
        <v>2.48346164491441</v>
      </c>
      <c r="F368" s="107">
        <v>9.5222715448450099</v>
      </c>
      <c r="G368" s="107">
        <v>85.246958732604895</v>
      </c>
      <c r="H368" s="107">
        <v>7.4578660130500696</v>
      </c>
      <c r="I368" s="107">
        <v>72.661270380020099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7">
        <v>184</v>
      </c>
      <c r="C370" s="107">
        <v>20.1843491660224</v>
      </c>
      <c r="D370" s="107">
        <v>0.01</v>
      </c>
      <c r="E370" s="107">
        <v>2.1715696873488199</v>
      </c>
      <c r="F370" s="107">
        <v>7.4990834041878003</v>
      </c>
      <c r="G370" s="107">
        <v>64.425759792327796</v>
      </c>
      <c r="H370" s="107">
        <v>5.9323794245719901</v>
      </c>
      <c r="I370" s="107">
        <v>51.508076667785602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7">
        <v>185</v>
      </c>
      <c r="C372" s="107">
        <v>22.592624523021499</v>
      </c>
      <c r="D372" s="107">
        <v>0.01</v>
      </c>
      <c r="E372" s="107">
        <v>2.45503534211052</v>
      </c>
      <c r="F372" s="107">
        <v>9.4724655151367099</v>
      </c>
      <c r="G372" s="107">
        <v>62.743915081024099</v>
      </c>
      <c r="H372" s="107">
        <v>5.7684208750724704</v>
      </c>
      <c r="I372" s="107">
        <v>49.479833006858797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7">
        <v>186</v>
      </c>
      <c r="C374" s="107">
        <v>22.376040741249302</v>
      </c>
      <c r="D374" s="107">
        <v>0.01</v>
      </c>
      <c r="E374" s="107">
        <v>2.44657640545456</v>
      </c>
      <c r="F374" s="107">
        <v>9.1097786161634602</v>
      </c>
      <c r="G374" s="107">
        <v>65.347530364990206</v>
      </c>
      <c r="H374" s="107">
        <v>5.6294748783111501</v>
      </c>
      <c r="I374" s="107">
        <v>52.127575874328599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7">
        <v>187</v>
      </c>
      <c r="C376" s="107">
        <v>22.109662550467</v>
      </c>
      <c r="D376" s="107">
        <v>0.01</v>
      </c>
      <c r="E376" s="107">
        <v>2.3997136089536801</v>
      </c>
      <c r="F376" s="107">
        <v>9.0185544932330099</v>
      </c>
      <c r="G376" s="107">
        <v>73.1043572425842</v>
      </c>
      <c r="H376" s="107">
        <v>6.8423733711242596</v>
      </c>
      <c r="I376" s="107">
        <v>60.144385576248098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7">
        <v>188</v>
      </c>
      <c r="C378" s="107">
        <v>22.231786021479799</v>
      </c>
      <c r="D378" s="107">
        <v>0.01</v>
      </c>
      <c r="E378" s="107">
        <v>2.4045811273433499</v>
      </c>
      <c r="F378" s="107">
        <v>9.2377445256268498</v>
      </c>
      <c r="G378" s="107">
        <v>88.128113269805894</v>
      </c>
      <c r="H378" s="107">
        <v>6.63128566741943</v>
      </c>
      <c r="I378" s="107">
        <v>75.281861186027498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7">
        <v>189</v>
      </c>
      <c r="C380" s="107">
        <v>20.352274294252702</v>
      </c>
      <c r="D380" s="107">
        <v>0.01</v>
      </c>
      <c r="E380" s="107">
        <v>2.23041458483095</v>
      </c>
      <c r="F380" s="107">
        <v>7.70339951691804</v>
      </c>
      <c r="G380" s="107">
        <v>94.708147525787297</v>
      </c>
      <c r="H380" s="107">
        <v>6.9700689315795898</v>
      </c>
      <c r="I380" s="107">
        <v>82.285722970962496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7">
        <v>190</v>
      </c>
      <c r="C382" s="107">
        <v>20.5074313834861</v>
      </c>
      <c r="D382" s="107">
        <v>0.01</v>
      </c>
      <c r="E382" s="107">
        <v>2.2161154173038602</v>
      </c>
      <c r="F382" s="107">
        <v>8.07652309205797</v>
      </c>
      <c r="G382" s="107">
        <v>51.988687515258697</v>
      </c>
      <c r="H382" s="107">
        <v>5.1270706057548496</v>
      </c>
      <c r="I382" s="107">
        <v>39.590266704559298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7">
        <v>191</v>
      </c>
      <c r="C384" s="107">
        <v>21.523025336088899</v>
      </c>
      <c r="D384" s="107">
        <v>0.01</v>
      </c>
      <c r="E384" s="107">
        <v>2.4244070097252099</v>
      </c>
      <c r="F384" s="107">
        <v>9.2000743901287994</v>
      </c>
      <c r="G384" s="107">
        <v>49.636227607727001</v>
      </c>
      <c r="H384" s="107">
        <v>4.9722711145877803</v>
      </c>
      <c r="I384" s="107">
        <v>37.401520967483499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7">
        <v>192</v>
      </c>
      <c r="C386" s="107">
        <v>21.814227528042199</v>
      </c>
      <c r="D386" s="107">
        <v>0.01</v>
      </c>
      <c r="E386" s="107">
        <v>2.4336874220106299</v>
      </c>
      <c r="F386" s="107">
        <v>9.5947602236712406</v>
      </c>
      <c r="G386" s="107">
        <v>65.055990934371906</v>
      </c>
      <c r="H386" s="107">
        <v>6.1718879938125601</v>
      </c>
      <c r="I386" s="107">
        <v>52.871928393840697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7">
        <v>193</v>
      </c>
      <c r="C388" s="107">
        <v>19.4772632033736</v>
      </c>
      <c r="D388" s="107">
        <v>0.01</v>
      </c>
      <c r="E388" s="107">
        <v>2.20081988970438</v>
      </c>
      <c r="F388" s="107">
        <v>7.5112828237039002</v>
      </c>
      <c r="G388" s="107">
        <v>84.532690048217702</v>
      </c>
      <c r="H388" s="107">
        <v>7.2939057350158603</v>
      </c>
      <c r="I388" s="107">
        <v>72.731270670890794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7">
        <v>194</v>
      </c>
      <c r="C390" s="107">
        <v>21.472643569663699</v>
      </c>
      <c r="D390" s="107">
        <v>0.01</v>
      </c>
      <c r="E390" s="107">
        <v>2.45340131830286</v>
      </c>
      <c r="F390" s="107">
        <v>9.3898880393416793</v>
      </c>
      <c r="G390" s="107">
        <v>60.298835277557302</v>
      </c>
      <c r="H390" s="107">
        <v>5.7938463985919899</v>
      </c>
      <c r="I390" s="107">
        <v>47.707921385764998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7">
        <v>195</v>
      </c>
      <c r="C392" s="107">
        <v>22.283305768613399</v>
      </c>
      <c r="D392" s="107">
        <v>0.01</v>
      </c>
      <c r="E392" s="107">
        <v>2.3781969635574902</v>
      </c>
      <c r="F392" s="107">
        <v>9.3842329095911001</v>
      </c>
      <c r="G392" s="107">
        <v>79.618023872375403</v>
      </c>
      <c r="H392" s="107">
        <v>6.04076319932937</v>
      </c>
      <c r="I392" s="107">
        <v>66.580850929021807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7">
        <v>196</v>
      </c>
      <c r="C394" s="107">
        <v>20.855955618399101</v>
      </c>
      <c r="D394" s="107">
        <v>0.01</v>
      </c>
      <c r="E394" s="107">
        <v>2.1869119494049598</v>
      </c>
      <c r="F394" s="107">
        <v>7.6912077267964598</v>
      </c>
      <c r="G394" s="107">
        <v>65.846380710601807</v>
      </c>
      <c r="H394" s="107">
        <v>5.9757111072540203</v>
      </c>
      <c r="I394" s="107">
        <v>52.325224399566601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7">
        <v>197</v>
      </c>
      <c r="C396" s="107">
        <v>22.3889466038456</v>
      </c>
      <c r="D396" s="107">
        <v>0.01</v>
      </c>
      <c r="E396" s="107">
        <v>2.3127523572356599</v>
      </c>
      <c r="F396" s="107">
        <v>8.5352217532970194</v>
      </c>
      <c r="G396" s="107">
        <v>57.767577171325598</v>
      </c>
      <c r="H396" s="107">
        <v>5.2943974733352599</v>
      </c>
      <c r="I396" s="107">
        <v>43.808315038681002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7">
        <v>198</v>
      </c>
      <c r="C398" s="107">
        <v>23.3474596518057</v>
      </c>
      <c r="D398" s="107">
        <v>0.01</v>
      </c>
      <c r="E398" s="107">
        <v>2.4842541703471399</v>
      </c>
      <c r="F398" s="107">
        <v>9.4277514528345101</v>
      </c>
      <c r="G398" s="107">
        <v>76.172220230102496</v>
      </c>
      <c r="H398" s="107">
        <v>6.5753487050533197</v>
      </c>
      <c r="I398" s="107">
        <v>62.310956716537397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7">
        <v>199</v>
      </c>
      <c r="C400" s="107">
        <v>21.508260373715999</v>
      </c>
      <c r="D400" s="107">
        <v>0.01</v>
      </c>
      <c r="E400" s="107">
        <v>2.2068865519982799</v>
      </c>
      <c r="F400" s="107">
        <v>7.6969700742650904</v>
      </c>
      <c r="G400" s="107">
        <v>89.450852394104004</v>
      </c>
      <c r="H400" s="107">
        <v>7.1159403324127197</v>
      </c>
      <c r="I400" s="107">
        <v>75.570191144943195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7">
        <v>200</v>
      </c>
      <c r="C402" s="107">
        <v>23.7838507758246</v>
      </c>
      <c r="D402" s="107">
        <v>0.01</v>
      </c>
      <c r="E402" s="107">
        <v>2.4788376534426599</v>
      </c>
      <c r="F402" s="107">
        <v>9.5782226279929805</v>
      </c>
      <c r="G402" s="107">
        <v>70.941388130187903</v>
      </c>
      <c r="H402" s="107">
        <v>6.2957298755645699</v>
      </c>
      <c r="I402" s="107">
        <v>56.420966863632202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7">
        <v>201</v>
      </c>
      <c r="C404" s="107">
        <v>23.409601494118</v>
      </c>
      <c r="D404" s="107">
        <v>0.01</v>
      </c>
      <c r="E404" s="107">
        <v>2.3416339247315001</v>
      </c>
      <c r="F404" s="107">
        <v>8.7756505012512207</v>
      </c>
      <c r="G404" s="107">
        <v>81.859182834625202</v>
      </c>
      <c r="H404" s="107">
        <v>6.6561064124107299</v>
      </c>
      <c r="I404" s="107">
        <v>67.265083551406804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7">
        <v>202</v>
      </c>
      <c r="C406" s="107">
        <v>24.090880499945701</v>
      </c>
      <c r="D406" s="107">
        <v>0.01</v>
      </c>
      <c r="E406" s="107">
        <v>2.46096203062269</v>
      </c>
      <c r="F406" s="107">
        <v>9.3267598858585998</v>
      </c>
      <c r="G406" s="107">
        <v>65.472536087036104</v>
      </c>
      <c r="H406" s="107">
        <v>5.1074073910713196</v>
      </c>
      <c r="I406" s="107">
        <v>50.447006702423003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7">
        <v>203</v>
      </c>
      <c r="C408" s="107">
        <v>23.483013859501501</v>
      </c>
      <c r="D408" s="107">
        <v>0.01</v>
      </c>
      <c r="E408" s="107">
        <v>2.3071123582345399</v>
      </c>
      <c r="F408" s="107">
        <v>8.3311957959775498</v>
      </c>
      <c r="G408" s="107">
        <v>78.743632316589299</v>
      </c>
      <c r="H408" s="107">
        <v>6.4766209721565202</v>
      </c>
      <c r="I408" s="107">
        <v>63.185234963893798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7">
        <v>204</v>
      </c>
      <c r="C410" s="107">
        <v>22.972167756822301</v>
      </c>
      <c r="D410" s="107">
        <v>0.01</v>
      </c>
      <c r="E410" s="107">
        <v>2.11133883617542</v>
      </c>
      <c r="F410" s="107">
        <v>7.2644897743507597</v>
      </c>
      <c r="G410" s="107">
        <v>96.018955230712805</v>
      </c>
      <c r="H410" s="107">
        <v>7.6975725293159396</v>
      </c>
      <c r="I410" s="107">
        <v>80.439482927322302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7">
        <v>205</v>
      </c>
      <c r="C412" s="107">
        <v>23.7818190256754</v>
      </c>
      <c r="D412" s="107">
        <v>0.01</v>
      </c>
      <c r="E412" s="107">
        <v>2.27826433711581</v>
      </c>
      <c r="F412" s="107">
        <v>8.1903582060778497</v>
      </c>
      <c r="G412" s="107">
        <v>72.971694469451904</v>
      </c>
      <c r="H412" s="107">
        <v>5.6660342812538103</v>
      </c>
      <c r="I412" s="107">
        <v>57.295221924781799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7">
        <v>206</v>
      </c>
      <c r="C414" s="107">
        <v>25.9118463021737</v>
      </c>
      <c r="D414" s="107">
        <v>0.01</v>
      </c>
      <c r="E414" s="107">
        <v>2.5377909607357401</v>
      </c>
      <c r="F414" s="107">
        <v>10.2347507653413</v>
      </c>
      <c r="G414" s="107">
        <v>97.564877986907902</v>
      </c>
      <c r="H414" s="107">
        <v>7.6953566670417697</v>
      </c>
      <c r="I414" s="107">
        <v>81.973530888557406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7">
        <v>207</v>
      </c>
      <c r="C416" s="107">
        <v>27.569681308887599</v>
      </c>
      <c r="D416" s="107">
        <v>0.01</v>
      </c>
      <c r="E416" s="107">
        <v>2.7080904775195598</v>
      </c>
      <c r="F416" s="107">
        <v>11.828781666578999</v>
      </c>
      <c r="G416" s="107">
        <v>63.146247386932302</v>
      </c>
      <c r="H416" s="107">
        <v>5.4321643710136396</v>
      </c>
      <c r="I416" s="107">
        <v>47.213112831115701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7">
        <v>208</v>
      </c>
      <c r="C418" s="107">
        <v>27.5428765614827</v>
      </c>
      <c r="D418" s="107">
        <v>0.01</v>
      </c>
      <c r="E418" s="107">
        <v>2.61681073683279</v>
      </c>
      <c r="F418" s="107">
        <v>10.848561074998599</v>
      </c>
      <c r="G418" s="107">
        <v>82.730055809020996</v>
      </c>
      <c r="H418" s="107">
        <v>6.7243945598602197</v>
      </c>
      <c r="I418" s="107">
        <v>65.224633932113605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7">
        <v>209</v>
      </c>
      <c r="C420" s="107">
        <v>26.1270596539532</v>
      </c>
      <c r="D420" s="107">
        <v>0.01</v>
      </c>
      <c r="E420" s="107">
        <v>2.2610104525530699</v>
      </c>
      <c r="F420" s="107">
        <v>8.4128747516208193</v>
      </c>
      <c r="G420" s="107">
        <v>106.52180767059301</v>
      </c>
      <c r="H420" s="107">
        <v>7.7235470414161602</v>
      </c>
      <c r="I420" s="107">
        <v>88.865713119506793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7">
        <v>210</v>
      </c>
      <c r="C422" s="107">
        <v>27.407784214726199</v>
      </c>
      <c r="D422" s="107">
        <v>0.01</v>
      </c>
      <c r="E422" s="107">
        <v>2.4804206645047202</v>
      </c>
      <c r="F422" s="107">
        <v>9.8435969705934792</v>
      </c>
      <c r="G422" s="107">
        <v>67.800481796264606</v>
      </c>
      <c r="H422" s="107">
        <v>6.1666481494903502</v>
      </c>
      <c r="I422" s="107">
        <v>50.078852176666203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7">
        <v>211</v>
      </c>
      <c r="C424" s="107">
        <v>29.9237223024721</v>
      </c>
      <c r="D424" s="107">
        <v>0.01</v>
      </c>
      <c r="E424" s="107">
        <v>2.7682341822871401</v>
      </c>
      <c r="F424" s="107">
        <v>12.0927992926703</v>
      </c>
      <c r="G424" s="107">
        <v>100.01882553100501</v>
      </c>
      <c r="H424" s="107">
        <v>7.9020588994026104</v>
      </c>
      <c r="I424" s="107">
        <v>82.240128755569401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7">
        <v>212</v>
      </c>
      <c r="C426" s="107">
        <v>27.582694795396499</v>
      </c>
      <c r="D426" s="107">
        <v>0.01</v>
      </c>
      <c r="E426" s="107">
        <v>2.5488595521008501</v>
      </c>
      <c r="F426" s="107">
        <v>10.091528751232</v>
      </c>
      <c r="G426" s="107">
        <v>82.167650222778306</v>
      </c>
      <c r="H426" s="107">
        <v>6.7033069133758501</v>
      </c>
      <c r="I426" s="107">
        <v>64.997975111007605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7">
        <v>213</v>
      </c>
      <c r="C428" s="107">
        <v>25.458748499552399</v>
      </c>
      <c r="D428" s="107">
        <v>0.01</v>
      </c>
      <c r="E428" s="107">
        <v>2.3227477338578901</v>
      </c>
      <c r="F428" s="107">
        <v>8.6428166407125904</v>
      </c>
      <c r="G428" s="107">
        <v>65.730991840362506</v>
      </c>
      <c r="H428" s="107">
        <v>5.7371898293495098</v>
      </c>
      <c r="I428" s="107">
        <v>49.3913507461547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7">
        <v>214</v>
      </c>
      <c r="C430" s="107">
        <v>25.555605287904999</v>
      </c>
      <c r="D430" s="107">
        <v>0.01</v>
      </c>
      <c r="E430" s="107">
        <v>2.3832524485058202</v>
      </c>
      <c r="F430" s="107">
        <v>9.4363226007532095</v>
      </c>
      <c r="G430" s="107">
        <v>79.146277427673297</v>
      </c>
      <c r="H430" s="107">
        <v>6.8604738712310702</v>
      </c>
      <c r="I430" s="107">
        <v>63.137100458145099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7">
        <v>215</v>
      </c>
      <c r="C432" s="107">
        <v>26.3556525618941</v>
      </c>
      <c r="D432" s="107">
        <v>0.01</v>
      </c>
      <c r="E432" s="107">
        <v>2.5757055061834802</v>
      </c>
      <c r="F432" s="107">
        <v>10.383365313212</v>
      </c>
      <c r="G432" s="107">
        <v>65.533992290496798</v>
      </c>
      <c r="H432" s="107">
        <v>5.8932150006294197</v>
      </c>
      <c r="I432" s="107">
        <v>49.323806285858097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7">
        <v>216</v>
      </c>
      <c r="C434" s="107">
        <v>27.876526232118898</v>
      </c>
      <c r="D434" s="107">
        <v>0.01</v>
      </c>
      <c r="E434" s="107">
        <v>2.6553838738688702</v>
      </c>
      <c r="F434" s="107">
        <v>11.1830554361696</v>
      </c>
      <c r="G434" s="107">
        <v>71.362755775451603</v>
      </c>
      <c r="H434" s="107">
        <v>5.9057766795158297</v>
      </c>
      <c r="I434" s="107">
        <v>54.273670196533203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7">
        <v>217</v>
      </c>
      <c r="C436" s="107">
        <v>28.7374776204427</v>
      </c>
      <c r="D436" s="107">
        <v>0.01</v>
      </c>
      <c r="E436" s="107">
        <v>2.6939241930290501</v>
      </c>
      <c r="F436" s="107">
        <v>11.347640355428</v>
      </c>
      <c r="G436" s="107">
        <v>94.2882013320922</v>
      </c>
      <c r="H436" s="107">
        <v>7.1749773025512598</v>
      </c>
      <c r="I436" s="107">
        <v>76.365854024887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7">
        <v>218</v>
      </c>
      <c r="C438" s="107">
        <v>27.065397615785901</v>
      </c>
      <c r="D438" s="107">
        <v>0.01</v>
      </c>
      <c r="E438" s="107">
        <v>2.3600245890793898</v>
      </c>
      <c r="F438" s="107">
        <v>8.9807071155971894</v>
      </c>
      <c r="G438" s="107">
        <v>90.206652641296301</v>
      </c>
      <c r="H438" s="107">
        <v>7.0924866795539803</v>
      </c>
      <c r="I438" s="107">
        <v>72.1574897766113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7">
        <v>219</v>
      </c>
      <c r="C440" s="107">
        <v>28.997196762650098</v>
      </c>
      <c r="D440" s="107">
        <v>0.01</v>
      </c>
      <c r="E440" s="107">
        <v>2.5283429446043701</v>
      </c>
      <c r="F440" s="107">
        <v>10.527395884195901</v>
      </c>
      <c r="G440" s="107">
        <v>92.772512912750202</v>
      </c>
      <c r="H440" s="107">
        <v>7.2673370838165203</v>
      </c>
      <c r="I440" s="107">
        <v>73.875310003757406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7">
        <v>220</v>
      </c>
      <c r="C442" s="107">
        <v>28.4001729753282</v>
      </c>
      <c r="D442" s="107">
        <v>0.01</v>
      </c>
      <c r="E442" s="107">
        <v>2.4651573940559599</v>
      </c>
      <c r="F442" s="107">
        <v>9.3982361069431999</v>
      </c>
      <c r="G442" s="107">
        <v>104.465991973876</v>
      </c>
      <c r="H442" s="107">
        <v>7.3389379680156699</v>
      </c>
      <c r="I442" s="107">
        <v>85.494078695773993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7">
        <v>221</v>
      </c>
      <c r="C444" s="107">
        <v>28.577925364176402</v>
      </c>
      <c r="D444" s="107">
        <v>0.01</v>
      </c>
      <c r="E444" s="107">
        <v>2.5002284933019499</v>
      </c>
      <c r="F444" s="107">
        <v>9.7413240538703008</v>
      </c>
      <c r="G444" s="107">
        <v>103.449487686157</v>
      </c>
      <c r="H444" s="107">
        <v>7.4891972541809002</v>
      </c>
      <c r="I444" s="107">
        <v>84.548604488372803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7">
        <v>222</v>
      </c>
      <c r="C446" s="107">
        <v>31.230170921043101</v>
      </c>
      <c r="D446" s="107">
        <v>0.01</v>
      </c>
      <c r="E446" s="107">
        <v>2.7183048725128098</v>
      </c>
      <c r="F446" s="107">
        <v>11.644997119903501</v>
      </c>
      <c r="G446" s="107">
        <v>104.383025169372</v>
      </c>
      <c r="H446" s="107">
        <v>7.5724115371704102</v>
      </c>
      <c r="I446" s="107">
        <v>83.388304710388098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7">
        <v>223</v>
      </c>
      <c r="C448" s="107">
        <v>31.1062242719862</v>
      </c>
      <c r="D448" s="107">
        <v>0.01</v>
      </c>
      <c r="E448" s="107">
        <v>2.3999403670981998</v>
      </c>
      <c r="F448" s="107">
        <v>9.1783653188634808</v>
      </c>
      <c r="G448" s="107">
        <v>85.218057632446204</v>
      </c>
      <c r="H448" s="107">
        <v>6.1215420961379996</v>
      </c>
      <c r="I448" s="107">
        <v>62.825350046157801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7">
        <v>224</v>
      </c>
      <c r="C450" s="107">
        <v>32.737657829567198</v>
      </c>
      <c r="D450" s="107">
        <v>0.01</v>
      </c>
      <c r="E450" s="107">
        <v>2.5520876690193401</v>
      </c>
      <c r="F450" s="107">
        <v>10.112542170065399</v>
      </c>
      <c r="G450" s="107">
        <v>81.955852031707707</v>
      </c>
      <c r="H450" s="107">
        <v>6.2329276204109103</v>
      </c>
      <c r="I450" s="107">
        <v>58.925596594810401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7">
        <v>225</v>
      </c>
      <c r="C452" s="107">
        <v>35.092482884724902</v>
      </c>
      <c r="D452" s="107">
        <v>0.01</v>
      </c>
      <c r="E452" s="107">
        <v>2.6915045535122899</v>
      </c>
      <c r="F452" s="107">
        <v>11.405019371597801</v>
      </c>
      <c r="G452" s="107">
        <v>77.5272407531738</v>
      </c>
      <c r="H452" s="107">
        <v>5.8061122298240599</v>
      </c>
      <c r="I452" s="107">
        <v>53.415412187576202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7">
        <v>226</v>
      </c>
      <c r="C454" s="107">
        <v>35.5196751488579</v>
      </c>
      <c r="D454" s="107">
        <v>0.01</v>
      </c>
      <c r="E454" s="107">
        <v>2.6990939908557401</v>
      </c>
      <c r="F454" s="107">
        <v>11.4959299476058</v>
      </c>
      <c r="G454" s="107">
        <v>101.853755950927</v>
      </c>
      <c r="H454" s="107">
        <v>7.1409246325492797</v>
      </c>
      <c r="I454" s="107">
        <v>78.011266827583299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7">
        <v>227</v>
      </c>
      <c r="C456" s="107">
        <v>36.6895739237467</v>
      </c>
      <c r="D456" s="107">
        <v>0.01</v>
      </c>
      <c r="E456" s="107">
        <v>2.7461991972393398</v>
      </c>
      <c r="F456" s="107">
        <v>12.0822181525053</v>
      </c>
      <c r="G456" s="107">
        <v>117.30070018768301</v>
      </c>
      <c r="H456" s="107">
        <v>8.7577811479568393</v>
      </c>
      <c r="I456" s="107">
        <v>91.821882247924805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7">
        <v>228</v>
      </c>
      <c r="C458" s="107">
        <v>36.710889039216198</v>
      </c>
      <c r="D458" s="107">
        <v>0.01</v>
      </c>
      <c r="E458" s="107">
        <v>2.6082017686631902</v>
      </c>
      <c r="F458" s="107">
        <v>10.899603154924099</v>
      </c>
      <c r="G458" s="107">
        <v>141.895622253417</v>
      </c>
      <c r="H458" s="107">
        <v>8.3867512345314008</v>
      </c>
      <c r="I458" s="107">
        <v>115.650104284286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7">
        <v>229</v>
      </c>
      <c r="C460" s="107">
        <v>40.3549981293854</v>
      </c>
      <c r="D460" s="107">
        <v>0.01</v>
      </c>
      <c r="E460" s="107">
        <v>2.8845519224802598</v>
      </c>
      <c r="F460" s="107">
        <v>12.7105695759808</v>
      </c>
      <c r="G460" s="107">
        <v>82.392546653747502</v>
      </c>
      <c r="H460" s="107">
        <v>6.0199978351593</v>
      </c>
      <c r="I460" s="107">
        <v>53.3304041624069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7">
        <v>230</v>
      </c>
      <c r="C462" s="107">
        <v>43.631335647017799</v>
      </c>
      <c r="D462" s="107">
        <v>0.01</v>
      </c>
      <c r="E462" s="107">
        <v>2.9797391140902398</v>
      </c>
      <c r="F462" s="107">
        <v>13.8412597444322</v>
      </c>
      <c r="G462" s="107">
        <v>167.741853713989</v>
      </c>
      <c r="H462" s="107">
        <v>8.9528307914733798</v>
      </c>
      <c r="I462" s="107">
        <v>137.15605592727599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7">
        <v>231</v>
      </c>
      <c r="C464" s="107">
        <v>51.668377205177499</v>
      </c>
      <c r="D464" s="107">
        <v>0.01</v>
      </c>
      <c r="E464" s="107">
        <v>3.36776006663287</v>
      </c>
      <c r="F464" s="107">
        <v>18.6248441095705</v>
      </c>
      <c r="G464" s="107">
        <v>705.50916290283203</v>
      </c>
      <c r="H464" s="107">
        <v>23.745927333831698</v>
      </c>
      <c r="I464" s="107">
        <v>667.76978302001896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7">
        <v>232</v>
      </c>
      <c r="C466" s="107">
        <v>57.0307169313784</v>
      </c>
      <c r="D466" s="107">
        <v>0.01</v>
      </c>
      <c r="E466" s="107">
        <v>3.2134627501169799</v>
      </c>
      <c r="F466" s="107">
        <v>16.156300156204701</v>
      </c>
      <c r="G466" s="107">
        <v>284.83797073364201</v>
      </c>
      <c r="H466" s="107">
        <v>12.0585125684738</v>
      </c>
      <c r="I466" s="107">
        <v>242.388980865478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7">
        <v>233</v>
      </c>
      <c r="C468" s="107">
        <v>58.440305497911197</v>
      </c>
      <c r="D468" s="107">
        <v>0.01</v>
      </c>
      <c r="E468" s="107">
        <v>3.2043692182611498</v>
      </c>
      <c r="F468" s="107">
        <v>16.126219820093201</v>
      </c>
      <c r="G468" s="107">
        <v>154.529529571533</v>
      </c>
      <c r="H468" s="107">
        <v>8.2816848158836294</v>
      </c>
      <c r="I468" s="107">
        <v>112.376153469085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7">
        <v>234</v>
      </c>
      <c r="C470" s="107">
        <v>58.2429837827329</v>
      </c>
      <c r="D470" s="107">
        <v>0.01</v>
      </c>
      <c r="E470" s="107">
        <v>3.1752025286356602</v>
      </c>
      <c r="F470" s="107">
        <v>15.8080445395575</v>
      </c>
      <c r="G470" s="107">
        <v>95.5526571273803</v>
      </c>
      <c r="H470" s="107">
        <v>5.8647772669792104</v>
      </c>
      <c r="I470" s="107">
        <v>52.076447486877399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7">
        <v>235</v>
      </c>
      <c r="C472" s="107">
        <v>68.002268755877395</v>
      </c>
      <c r="D472" s="107">
        <v>0.01</v>
      </c>
      <c r="E472" s="107">
        <v>3.6475692766684</v>
      </c>
      <c r="F472" s="107">
        <v>21.441006024678501</v>
      </c>
      <c r="G472" s="107">
        <v>158.06658744812</v>
      </c>
      <c r="H472" s="107">
        <v>8.0700832605361903</v>
      </c>
      <c r="I472" s="107">
        <v>106.683459281921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7">
        <v>236</v>
      </c>
      <c r="C474" s="107">
        <v>83.332143147786397</v>
      </c>
      <c r="D474" s="107">
        <v>0.01</v>
      </c>
      <c r="E474" s="107">
        <v>4.1203239317293496</v>
      </c>
      <c r="F474" s="107">
        <v>28.1895182221024</v>
      </c>
      <c r="G474" s="107">
        <v>144.90720558166501</v>
      </c>
      <c r="H474" s="107">
        <v>7.4509923458099303</v>
      </c>
      <c r="I474" s="107">
        <v>79.738293886184593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7">
        <v>237</v>
      </c>
      <c r="C476" s="107">
        <v>103.43676164415101</v>
      </c>
      <c r="D476" s="107">
        <v>0.01</v>
      </c>
      <c r="E476" s="107">
        <v>4.1094094029179304</v>
      </c>
      <c r="F476" s="107">
        <v>27.443996323479499</v>
      </c>
      <c r="G476" s="107">
        <v>452.64216613769503</v>
      </c>
      <c r="H476" s="107">
        <v>18.309293508529599</v>
      </c>
      <c r="I476" s="107">
        <v>371.10640335083002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7">
        <v>238</v>
      </c>
      <c r="C478" s="107">
        <v>99.685572023744896</v>
      </c>
      <c r="D478" s="107">
        <v>0.01</v>
      </c>
      <c r="E478" s="107">
        <v>3.5938396630463698</v>
      </c>
      <c r="F478" s="107">
        <v>19.564521401016801</v>
      </c>
      <c r="G478" s="107">
        <v>150.190225601196</v>
      </c>
      <c r="H478" s="107">
        <v>6.4218372106552097</v>
      </c>
      <c r="I478" s="107">
        <v>72.812753677368093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7">
        <v>239</v>
      </c>
      <c r="C480" s="107">
        <v>93.873840614601406</v>
      </c>
      <c r="D480" s="107">
        <v>0.01</v>
      </c>
      <c r="E480" s="107">
        <v>3.5456404862580402</v>
      </c>
      <c r="F480" s="107">
        <v>19.466182744061499</v>
      </c>
      <c r="G480" s="107">
        <v>186.34178924560501</v>
      </c>
      <c r="H480" s="107">
        <v>8.3000084161758405</v>
      </c>
      <c r="I480" s="107">
        <v>114.93801021575899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7">
        <v>240</v>
      </c>
      <c r="C482" s="107">
        <v>87.355684633608206</v>
      </c>
      <c r="D482" s="107">
        <v>0.01</v>
      </c>
      <c r="E482" s="107">
        <v>3.5359975143715099</v>
      </c>
      <c r="F482" s="107">
        <v>18.9226793713039</v>
      </c>
      <c r="G482" s="107">
        <v>213.93512725830001</v>
      </c>
      <c r="H482" s="107">
        <v>10.3414070606231</v>
      </c>
      <c r="I482" s="107">
        <v>148.48917198181101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7">
        <v>241</v>
      </c>
      <c r="C484" s="107">
        <v>81.528108102303904</v>
      </c>
      <c r="D484" s="107">
        <v>0.01</v>
      </c>
      <c r="E484" s="107">
        <v>3.4315899742974101</v>
      </c>
      <c r="F484" s="107">
        <v>18.155260086059499</v>
      </c>
      <c r="G484" s="107">
        <v>175.69827461242599</v>
      </c>
      <c r="H484" s="107">
        <v>9.0667749643325806</v>
      </c>
      <c r="I484" s="107">
        <v>114.178705215454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7">
        <v>242</v>
      </c>
      <c r="C486" s="107">
        <v>78.822946901674598</v>
      </c>
      <c r="D486" s="107">
        <v>0.01</v>
      </c>
      <c r="E486" s="107">
        <v>3.4396303847984</v>
      </c>
      <c r="F486" s="107">
        <v>18.824740374529799</v>
      </c>
      <c r="G486" s="107">
        <v>132.242133140563</v>
      </c>
      <c r="H486" s="107">
        <v>6.4496998488903001</v>
      </c>
      <c r="I486" s="107">
        <v>73.974635839462195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7">
        <v>243</v>
      </c>
      <c r="C488" s="107">
        <v>71.736955430772497</v>
      </c>
      <c r="D488" s="107">
        <v>9.9999989999999999E-4</v>
      </c>
      <c r="E488" s="107">
        <v>2.9249424227961698</v>
      </c>
      <c r="F488" s="107">
        <v>13.777621269226</v>
      </c>
      <c r="G488" s="107">
        <v>134.71249866485499</v>
      </c>
      <c r="H488" s="107">
        <v>6.6044248938560397</v>
      </c>
      <c r="I488" s="107">
        <v>77.165176391601506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7">
        <v>244</v>
      </c>
      <c r="C490" s="107">
        <v>68.412222968207402</v>
      </c>
      <c r="D490" s="107">
        <v>9.9999989999999999E-4</v>
      </c>
      <c r="E490" s="107">
        <v>2.7388808329900098</v>
      </c>
      <c r="F490" s="107">
        <v>11.2870030756349</v>
      </c>
      <c r="G490" s="107">
        <v>119.99962425231899</v>
      </c>
      <c r="H490" s="107">
        <v>6.13148713111877</v>
      </c>
      <c r="I490" s="107">
        <v>63.332806110382002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7">
        <v>245</v>
      </c>
      <c r="C492" s="107">
        <v>68.354483851680001</v>
      </c>
      <c r="D492" s="107">
        <v>9.9999989999999999E-4</v>
      </c>
      <c r="E492" s="107">
        <v>2.76264229527226</v>
      </c>
      <c r="F492" s="107">
        <v>12.1129320285938</v>
      </c>
      <c r="G492" s="107">
        <v>113.599767684936</v>
      </c>
      <c r="H492" s="107">
        <v>5.8694782853126499</v>
      </c>
      <c r="I492" s="107">
        <v>57.813913822174001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7">
        <v>246</v>
      </c>
      <c r="C494" s="107">
        <v>66.755254957410997</v>
      </c>
      <c r="D494" s="107">
        <v>9.9999989999999999E-4</v>
      </c>
      <c r="E494" s="107">
        <v>2.6070602028458199</v>
      </c>
      <c r="F494" s="107">
        <v>11.3867336908976</v>
      </c>
      <c r="G494" s="107">
        <v>108.639725685119</v>
      </c>
      <c r="H494" s="107">
        <v>5.7171452045440603</v>
      </c>
      <c r="I494" s="107">
        <v>53.717867493629399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7">
        <v>247</v>
      </c>
      <c r="C496" s="107">
        <v>64.831412986472799</v>
      </c>
      <c r="D496" s="107">
        <v>9.9999989999999999E-4</v>
      </c>
      <c r="E496" s="107">
        <v>2.5713336865107199</v>
      </c>
      <c r="F496" s="107">
        <v>10.320764064788801</v>
      </c>
      <c r="G496" s="107">
        <v>112.842491149902</v>
      </c>
      <c r="H496" s="107">
        <v>5.8613419532775799</v>
      </c>
      <c r="I496" s="107">
        <v>58.772854328155503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7">
        <v>248</v>
      </c>
      <c r="C498" s="107">
        <v>64.896859345612697</v>
      </c>
      <c r="D498" s="107">
        <v>9.9999989999999999E-4</v>
      </c>
      <c r="E498" s="107">
        <v>2.6290414465798202</v>
      </c>
      <c r="F498" s="107">
        <v>11.232497692108099</v>
      </c>
      <c r="G498" s="107">
        <v>103.046770095825</v>
      </c>
      <c r="H498" s="107">
        <v>5.4555735588073704</v>
      </c>
      <c r="I498" s="107">
        <v>49.814498543739298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7">
        <v>249</v>
      </c>
      <c r="C500" s="107">
        <v>63.152898859094599</v>
      </c>
      <c r="D500" s="107">
        <v>9.9999989999999999E-4</v>
      </c>
      <c r="E500" s="107">
        <v>2.54582830270131</v>
      </c>
      <c r="F500" s="107">
        <v>10.314901599177601</v>
      </c>
      <c r="G500" s="107">
        <v>100.194520950317</v>
      </c>
      <c r="H500" s="107">
        <v>5.4396161437034598</v>
      </c>
      <c r="I500" s="107">
        <v>47.778720855712798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7">
        <v>250</v>
      </c>
      <c r="C502" s="107">
        <v>61.734829090259602</v>
      </c>
      <c r="D502" s="107">
        <v>9.9999989999999999E-4</v>
      </c>
      <c r="E502" s="107">
        <v>2.5121139817767602</v>
      </c>
      <c r="F502" s="107">
        <v>9.70487223731147</v>
      </c>
      <c r="G502" s="107">
        <v>103.807680130004</v>
      </c>
      <c r="H502" s="107">
        <v>5.5428065359592402</v>
      </c>
      <c r="I502" s="107">
        <v>52.188760042190502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7">
        <v>251</v>
      </c>
      <c r="C504" s="107">
        <v>61.653938999882399</v>
      </c>
      <c r="D504" s="107">
        <v>9.9999989999999999E-4</v>
      </c>
      <c r="E504" s="107">
        <v>2.5805067751142698</v>
      </c>
      <c r="F504" s="107">
        <v>10.412393163751601</v>
      </c>
      <c r="G504" s="107">
        <v>103.77586174011201</v>
      </c>
      <c r="H504" s="107">
        <v>5.4528212845325399</v>
      </c>
      <c r="I504" s="107">
        <v>52.939890027046197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7">
        <v>252</v>
      </c>
      <c r="C506" s="107">
        <v>59.496974945068303</v>
      </c>
      <c r="D506" s="107">
        <v>9.9999989999999999E-4</v>
      </c>
      <c r="E506" s="107">
        <v>2.4219373376281101</v>
      </c>
      <c r="F506" s="107">
        <v>9.0343058727405694</v>
      </c>
      <c r="G506" s="107">
        <v>109.164945602416</v>
      </c>
      <c r="H506" s="107">
        <v>5.5864579975605002</v>
      </c>
      <c r="I506" s="107">
        <v>59.102949738502502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7">
        <v>253</v>
      </c>
      <c r="C508" s="107">
        <v>58.242200215657498</v>
      </c>
      <c r="D508" s="107">
        <v>9.9999989999999999E-4</v>
      </c>
      <c r="E508" s="107">
        <v>2.2877326673931502</v>
      </c>
      <c r="F508" s="107">
        <v>8.5464164945814307</v>
      </c>
      <c r="G508" s="107">
        <v>108.391593933105</v>
      </c>
      <c r="H508" s="107">
        <v>5.6975624859333003</v>
      </c>
      <c r="I508" s="107">
        <v>59.087084174156097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7">
        <v>254</v>
      </c>
      <c r="C510" s="107">
        <v>58.950980433711301</v>
      </c>
      <c r="D510" s="107">
        <v>9.9999989999999999E-4</v>
      </c>
      <c r="E510" s="107">
        <v>2.4704636909343498</v>
      </c>
      <c r="F510" s="107">
        <v>10.0056020772015</v>
      </c>
      <c r="G510" s="107">
        <v>110.3610830307</v>
      </c>
      <c r="H510" s="107">
        <v>5.7476659715175602</v>
      </c>
      <c r="I510" s="107">
        <v>61.799692988395599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7">
        <v>255</v>
      </c>
      <c r="C512" s="107">
        <v>58.584019272415702</v>
      </c>
      <c r="D512" s="107">
        <v>9.9999989999999999E-4</v>
      </c>
      <c r="E512" s="107">
        <v>2.5566197589591599</v>
      </c>
      <c r="F512" s="107">
        <v>10.3740600921489</v>
      </c>
      <c r="G512" s="107">
        <v>102.158484458923</v>
      </c>
      <c r="H512" s="107">
        <v>5.43270120024681</v>
      </c>
      <c r="I512" s="107">
        <v>54.325113415718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7">
        <v>256</v>
      </c>
      <c r="C514" s="107">
        <v>56.680295025860801</v>
      </c>
      <c r="D514" s="107">
        <v>9.9999989999999999E-4</v>
      </c>
      <c r="E514" s="107">
        <v>2.4345656324315899</v>
      </c>
      <c r="F514" s="107">
        <v>9.1916965731867997</v>
      </c>
      <c r="G514" s="107">
        <v>106.02651691436699</v>
      </c>
      <c r="H514" s="107">
        <v>5.6892588436603502</v>
      </c>
      <c r="I514" s="107">
        <v>58.909248590469304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7">
        <v>257</v>
      </c>
      <c r="C516" s="107">
        <v>55.059252562346202</v>
      </c>
      <c r="D516" s="107">
        <v>9.9999989999999999E-4</v>
      </c>
      <c r="E516" s="107">
        <v>2.3037637516304299</v>
      </c>
      <c r="F516" s="107">
        <v>8.2828827963934994</v>
      </c>
      <c r="G516" s="107">
        <v>103.774888992309</v>
      </c>
      <c r="H516" s="107">
        <v>5.5090104341506896</v>
      </c>
      <c r="I516" s="107">
        <v>57.363987267017301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7">
        <v>258</v>
      </c>
      <c r="C518" s="107">
        <v>54.715813389530801</v>
      </c>
      <c r="D518" s="107">
        <v>9.9999989999999999E-4</v>
      </c>
      <c r="E518" s="107">
        <v>2.3440797417252099</v>
      </c>
      <c r="F518" s="107">
        <v>8.63867851539894</v>
      </c>
      <c r="G518" s="107">
        <v>100.881799697875</v>
      </c>
      <c r="H518" s="107">
        <v>5.3514494597911799</v>
      </c>
      <c r="I518" s="107">
        <v>55.161259472370098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7">
        <v>259</v>
      </c>
      <c r="C520" s="107">
        <v>54.9685779147677</v>
      </c>
      <c r="D520" s="107">
        <v>9.9999989999999999E-4</v>
      </c>
      <c r="E520" s="107">
        <v>2.4267850010483301</v>
      </c>
      <c r="F520" s="107">
        <v>9.5746306136802399</v>
      </c>
      <c r="G520" s="107">
        <v>96.317065238952594</v>
      </c>
      <c r="H520" s="107">
        <v>5.34076431393623</v>
      </c>
      <c r="I520" s="107">
        <v>51.272118270397101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7">
        <v>260</v>
      </c>
      <c r="C522" s="107">
        <v>53.456932067871001</v>
      </c>
      <c r="D522" s="107">
        <v>9.9999989999999999E-4</v>
      </c>
      <c r="E522" s="107">
        <v>2.3573166882550201</v>
      </c>
      <c r="F522" s="107">
        <v>8.7333834612811003</v>
      </c>
      <c r="G522" s="107">
        <v>97.713531494140597</v>
      </c>
      <c r="H522" s="107">
        <v>5.48377725481987</v>
      </c>
      <c r="I522" s="107">
        <v>53.333723068237298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7">
        <v>261</v>
      </c>
      <c r="C524" s="107">
        <v>52.015582190619497</v>
      </c>
      <c r="D524" s="107">
        <v>9.9999989999999999E-4</v>
      </c>
      <c r="E524" s="107">
        <v>2.23457558508272</v>
      </c>
      <c r="F524" s="107">
        <v>7.9496749418753101</v>
      </c>
      <c r="G524" s="107">
        <v>93.164689064025794</v>
      </c>
      <c r="H524" s="107">
        <v>5.2282234430313101</v>
      </c>
      <c r="I524" s="107">
        <v>49.434088349342296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7">
        <v>262</v>
      </c>
      <c r="C526" s="107">
        <v>51.862750018084398</v>
      </c>
      <c r="D526" s="107">
        <v>9.9999989999999999E-4</v>
      </c>
      <c r="E526" s="107">
        <v>2.30292489352049</v>
      </c>
      <c r="F526" s="107">
        <v>8.4405528262809408</v>
      </c>
      <c r="G526" s="107">
        <v>89.208047866821204</v>
      </c>
      <c r="H526" s="107">
        <v>5.0369229614734596</v>
      </c>
      <c r="I526" s="107">
        <v>46.116729795932699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7">
        <v>263</v>
      </c>
      <c r="C528" s="107">
        <v>50.443382687038799</v>
      </c>
      <c r="D528" s="107">
        <v>9.9999989999999999E-4</v>
      </c>
      <c r="E528" s="107">
        <v>2.2230944324422701</v>
      </c>
      <c r="F528" s="107">
        <v>7.6576932094715202</v>
      </c>
      <c r="G528" s="107">
        <v>92.355548858642507</v>
      </c>
      <c r="H528" s="107">
        <v>5.3144825398921904</v>
      </c>
      <c r="I528" s="107">
        <v>49.895698308944702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7">
        <v>264</v>
      </c>
      <c r="C530" s="107">
        <v>50.041001779061702</v>
      </c>
      <c r="D530" s="107">
        <v>9.9999989999999999E-4</v>
      </c>
      <c r="E530" s="107">
        <v>2.2455261901572898</v>
      </c>
      <c r="F530" s="107">
        <v>7.8783355995460704</v>
      </c>
      <c r="G530" s="107">
        <v>94.614912033080998</v>
      </c>
      <c r="H530" s="107">
        <v>5.5098779797553998</v>
      </c>
      <c r="I530" s="107">
        <v>52.771061658859203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7">
        <v>265</v>
      </c>
      <c r="C532" s="107">
        <v>50.471990938539797</v>
      </c>
      <c r="D532" s="107">
        <v>9.9999989999999999E-4</v>
      </c>
      <c r="E532" s="107">
        <v>2.39418227142757</v>
      </c>
      <c r="F532" s="107">
        <v>8.9210479701006804</v>
      </c>
      <c r="G532" s="107">
        <v>92.427066802978501</v>
      </c>
      <c r="H532" s="107">
        <v>5.4538264870643598</v>
      </c>
      <c r="I532" s="107">
        <v>51.1872187852859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7">
        <v>266</v>
      </c>
      <c r="C534" s="107">
        <v>49.959241796422802</v>
      </c>
      <c r="D534" s="107">
        <v>9.9999989999999999E-4</v>
      </c>
      <c r="E534" s="107">
        <v>2.35775000960738</v>
      </c>
      <c r="F534" s="107">
        <v>9.0037234624226894</v>
      </c>
      <c r="G534" s="107">
        <v>91.486827850341797</v>
      </c>
      <c r="H534" s="107">
        <v>5.4217000305652601</v>
      </c>
      <c r="I534" s="107">
        <v>50.836387276649397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7">
        <v>267</v>
      </c>
      <c r="C536" s="107">
        <v>48.237747616238003</v>
      </c>
      <c r="D536" s="107">
        <v>9.9999989999999999E-4</v>
      </c>
      <c r="E536" s="107">
        <v>2.22617346269113</v>
      </c>
      <c r="F536" s="107">
        <v>7.8669231202867298</v>
      </c>
      <c r="G536" s="107">
        <v>94.341952323913503</v>
      </c>
      <c r="H536" s="107">
        <v>5.5444915294647199</v>
      </c>
      <c r="I536" s="107">
        <v>54.2701833248138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7">
        <v>268</v>
      </c>
      <c r="C538" s="107">
        <v>46.894795029251597</v>
      </c>
      <c r="D538" s="107">
        <v>9.9999989999999999E-4</v>
      </c>
      <c r="E538" s="107">
        <v>2.10960226147263</v>
      </c>
      <c r="F538" s="107">
        <v>7.0991786674216897</v>
      </c>
      <c r="G538" s="107">
        <v>102.224953651428</v>
      </c>
      <c r="H538" s="107">
        <v>5.83700239658355</v>
      </c>
      <c r="I538" s="107">
        <v>62.725553393363903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7">
        <v>269</v>
      </c>
      <c r="C540" s="107">
        <v>48.119253087926701</v>
      </c>
      <c r="D540" s="107">
        <v>9.9999989999999999E-4</v>
      </c>
      <c r="E540" s="107">
        <v>2.4062991451334002</v>
      </c>
      <c r="F540" s="107">
        <v>8.8918339411417602</v>
      </c>
      <c r="G540" s="107">
        <v>88.086531639099107</v>
      </c>
      <c r="H540" s="107">
        <v>5.3949599564075399</v>
      </c>
      <c r="I540" s="107">
        <v>49.148571968078599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7">
        <v>270</v>
      </c>
      <c r="C542" s="107">
        <v>47.600038316514699</v>
      </c>
      <c r="D542" s="107">
        <v>9.9999989999999999E-4</v>
      </c>
      <c r="E542" s="107">
        <v>2.3911649562694399</v>
      </c>
      <c r="F542" s="107">
        <v>8.9256728843406403</v>
      </c>
      <c r="G542" s="107">
        <v>82.207845687866197</v>
      </c>
      <c r="H542" s="107">
        <v>4.9981471300125104</v>
      </c>
      <c r="I542" s="107">
        <v>43.815729737281799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7">
        <v>271</v>
      </c>
      <c r="C544" s="107">
        <v>46.831220980043703</v>
      </c>
      <c r="D544" s="107">
        <v>9.9999989999999999E-4</v>
      </c>
      <c r="E544" s="107">
        <v>2.2793773589310802</v>
      </c>
      <c r="F544" s="107">
        <v>8.6967048909928995</v>
      </c>
      <c r="G544" s="107">
        <v>81.212497711181598</v>
      </c>
      <c r="H544" s="107">
        <v>4.9576437175273798</v>
      </c>
      <c r="I544" s="107">
        <v>43.352912306785498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7">
        <v>272</v>
      </c>
      <c r="C546" s="107">
        <v>45.9577447396737</v>
      </c>
      <c r="D546" s="107">
        <v>9.9999989999999999E-4</v>
      </c>
      <c r="E546" s="107">
        <v>2.2849973881686099</v>
      </c>
      <c r="F546" s="107">
        <v>8.3508121967315603</v>
      </c>
      <c r="G546" s="107">
        <v>84.206956863403306</v>
      </c>
      <c r="H546" s="107">
        <v>5.0842772424221003</v>
      </c>
      <c r="I546" s="107">
        <v>46.871764183044398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7">
        <v>273</v>
      </c>
      <c r="C548" s="107">
        <v>45.2896200109411</v>
      </c>
      <c r="D548" s="107">
        <v>9.9999989999999999E-4</v>
      </c>
      <c r="E548" s="107">
        <v>2.3000538702364302</v>
      </c>
      <c r="F548" s="107">
        <v>8.2040577111420792</v>
      </c>
      <c r="G548" s="107">
        <v>82.098793029785099</v>
      </c>
      <c r="H548" s="107">
        <v>4.9910037815570796</v>
      </c>
      <c r="I548" s="107">
        <v>45.280643939971903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7">
        <v>274</v>
      </c>
      <c r="C550" s="107">
        <v>43.479791994448</v>
      </c>
      <c r="D550" s="107">
        <v>9.9999989999999999E-4</v>
      </c>
      <c r="E550" s="107">
        <v>2.1108736020547298</v>
      </c>
      <c r="F550" s="107">
        <v>6.9081118195145201</v>
      </c>
      <c r="G550" s="107">
        <v>84.314822196960407</v>
      </c>
      <c r="H550" s="107">
        <v>5.0348686873912802</v>
      </c>
      <c r="I550" s="107">
        <v>48.006400823593097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7">
        <v>275</v>
      </c>
      <c r="C552" s="107">
        <v>43.821427945737398</v>
      </c>
      <c r="D552" s="107">
        <v>9.9999989999999999E-4</v>
      </c>
      <c r="E552" s="107">
        <v>2.18099044870447</v>
      </c>
      <c r="F552" s="107">
        <v>7.7533378336164596</v>
      </c>
      <c r="G552" s="107">
        <v>85.6040744781494</v>
      </c>
      <c r="H552" s="107">
        <v>5.1231092214584297</v>
      </c>
      <c r="I552" s="107">
        <v>49.793627560138702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7">
        <v>276</v>
      </c>
      <c r="C554" s="107">
        <v>44.071127997504298</v>
      </c>
      <c r="D554" s="107">
        <v>9.9999989999999999E-4</v>
      </c>
      <c r="E554" s="107">
        <v>2.3257289065254998</v>
      </c>
      <c r="F554" s="107">
        <v>8.4956292223047303</v>
      </c>
      <c r="G554" s="107">
        <v>86.918756484985295</v>
      </c>
      <c r="H554" s="107">
        <v>5.2004886567592603</v>
      </c>
      <c r="I554" s="107">
        <v>51.595311939716296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7">
        <v>277</v>
      </c>
      <c r="C556" s="107">
        <v>42.489770818639599</v>
      </c>
      <c r="D556" s="107">
        <v>9.9999989999999999E-4</v>
      </c>
      <c r="E556" s="107">
        <v>2.1343375532715401</v>
      </c>
      <c r="F556" s="107">
        <v>7.3982732119383599</v>
      </c>
      <c r="G556" s="107">
        <v>85.254214286804199</v>
      </c>
      <c r="H556" s="107">
        <v>5.2203167676925597</v>
      </c>
      <c r="I556" s="107">
        <v>50.4103431105613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7">
        <v>278</v>
      </c>
      <c r="C558" s="107">
        <v>42.887020958794402</v>
      </c>
      <c r="D558" s="107">
        <v>9.9999989999999999E-4</v>
      </c>
      <c r="E558" s="107">
        <v>2.2426540101015999</v>
      </c>
      <c r="F558" s="107">
        <v>8.2690200982270401</v>
      </c>
      <c r="G558" s="107">
        <v>80.082013130187903</v>
      </c>
      <c r="H558" s="107">
        <v>4.9682367146015096</v>
      </c>
      <c r="I558" s="107">
        <v>45.705410182476001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7">
        <v>279</v>
      </c>
      <c r="C560" s="107">
        <v>40.403705879493998</v>
      </c>
      <c r="D560" s="107">
        <v>9.9999989999999999E-4</v>
      </c>
      <c r="E560" s="107">
        <v>2.0051093940381599</v>
      </c>
      <c r="F560" s="107">
        <v>6.2470504796063402</v>
      </c>
      <c r="G560" s="107">
        <v>83.131874084472599</v>
      </c>
      <c r="H560" s="107">
        <v>5.1813260018825504</v>
      </c>
      <c r="I560" s="107">
        <v>49.2123581767082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7">
        <v>280</v>
      </c>
      <c r="C562" s="107">
        <v>41.912489855730897</v>
      </c>
      <c r="D562" s="107">
        <v>9.9999989999999999E-4</v>
      </c>
      <c r="E562" s="107">
        <v>2.2427787074336298</v>
      </c>
      <c r="F562" s="107">
        <v>8.2082002869358703</v>
      </c>
      <c r="G562" s="107">
        <v>82.790218353271399</v>
      </c>
      <c r="H562" s="107">
        <v>5.0390543937683097</v>
      </c>
      <c r="I562" s="107">
        <v>49.316394984722102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7">
        <v>281</v>
      </c>
      <c r="C564" s="107">
        <v>40.2982693424931</v>
      </c>
      <c r="D564" s="107">
        <v>9.9999989999999999E-4</v>
      </c>
      <c r="E564" s="107">
        <v>2.0697599826035602</v>
      </c>
      <c r="F564" s="107">
        <v>7.0369231612594003</v>
      </c>
      <c r="G564" s="107">
        <v>82.323865890502901</v>
      </c>
      <c r="H564" s="107">
        <v>4.9683245718479103</v>
      </c>
      <c r="I564" s="107">
        <v>49.2856072187423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7">
        <v>282</v>
      </c>
      <c r="C566" s="107">
        <v>40.958669309262802</v>
      </c>
      <c r="D566" s="107">
        <v>9.9999989999999999E-4</v>
      </c>
      <c r="E566" s="107">
        <v>2.23676999851509</v>
      </c>
      <c r="F566" s="107">
        <v>8.1220629303543603</v>
      </c>
      <c r="G566" s="107">
        <v>71.947318077087402</v>
      </c>
      <c r="H566" s="107">
        <v>4.6610242128372104</v>
      </c>
      <c r="I566" s="107">
        <v>39.327628970146101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7">
        <v>283</v>
      </c>
      <c r="C568" s="107">
        <v>40.293251885308102</v>
      </c>
      <c r="D568" s="107">
        <v>9.9999989999999999E-4</v>
      </c>
      <c r="E568" s="107">
        <v>2.2108966597804298</v>
      </c>
      <c r="F568" s="107">
        <v>7.8771727703235701</v>
      </c>
      <c r="G568" s="107">
        <v>76.834771156311007</v>
      </c>
      <c r="H568" s="107">
        <v>4.9870457947254101</v>
      </c>
      <c r="I568" s="107">
        <v>44.6369932889938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7">
        <v>284</v>
      </c>
      <c r="C570" s="107">
        <v>38.5596584743923</v>
      </c>
      <c r="D570" s="107">
        <v>9.9999989999999999E-4</v>
      </c>
      <c r="E570" s="107">
        <v>2.0262355362927398</v>
      </c>
      <c r="F570" s="107">
        <v>6.5605615068364997</v>
      </c>
      <c r="G570" s="107">
        <v>86.316144943237305</v>
      </c>
      <c r="H570" s="107">
        <v>5.5537716150283796</v>
      </c>
      <c r="I570" s="107">
        <v>54.529394030570899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7">
        <v>285</v>
      </c>
      <c r="C572" s="107">
        <v>39.456169128417898</v>
      </c>
      <c r="D572" s="107">
        <v>9.9999989999999999E-4</v>
      </c>
      <c r="E572" s="107">
        <v>2.2044992446899401</v>
      </c>
      <c r="F572" s="107">
        <v>7.8632614700882497</v>
      </c>
      <c r="G572" s="107">
        <v>80.455058097839299</v>
      </c>
      <c r="H572" s="107">
        <v>5.3214796185493398</v>
      </c>
      <c r="I572" s="107">
        <v>49.069611430168102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7">
        <v>286</v>
      </c>
      <c r="C574" s="107">
        <v>37.889558580186602</v>
      </c>
      <c r="D574" s="107">
        <v>9.9999989999999999E-4</v>
      </c>
      <c r="E574" s="107">
        <v>2.05147702605636</v>
      </c>
      <c r="F574" s="107">
        <v>6.6951710383097298</v>
      </c>
      <c r="G574" s="107">
        <v>84.167593002319293</v>
      </c>
      <c r="H574" s="107">
        <v>5.4472261965274802</v>
      </c>
      <c r="I574" s="107">
        <v>53.178022384643498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7">
        <v>287</v>
      </c>
      <c r="C576" s="107">
        <v>37.0473320572464</v>
      </c>
      <c r="D576" s="107">
        <v>9.9999989999999999E-4</v>
      </c>
      <c r="E576" s="107">
        <v>1.9754661100882001</v>
      </c>
      <c r="F576" s="107">
        <v>6.2482022356103899</v>
      </c>
      <c r="G576" s="107">
        <v>89.630658149719196</v>
      </c>
      <c r="H576" s="107">
        <v>5.7597299516201002</v>
      </c>
      <c r="I576" s="107">
        <v>59.0349262952804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7">
        <v>288</v>
      </c>
      <c r="C578" s="107">
        <v>38.663034933584697</v>
      </c>
      <c r="D578" s="107">
        <v>9.9999989999999999E-4</v>
      </c>
      <c r="E578" s="107">
        <v>2.2397976009934002</v>
      </c>
      <c r="F578" s="107">
        <v>8.2516946792602504</v>
      </c>
      <c r="G578" s="107">
        <v>86.099237442016602</v>
      </c>
      <c r="H578" s="107">
        <v>5.7451294660568202</v>
      </c>
      <c r="I578" s="107">
        <v>55.8833904266357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7">
        <v>289</v>
      </c>
      <c r="C580" s="107">
        <v>37.363562407316898</v>
      </c>
      <c r="D580" s="107">
        <v>9.9999989999999999E-4</v>
      </c>
      <c r="E580" s="107">
        <v>2.1230148297769</v>
      </c>
      <c r="F580" s="107">
        <v>7.3247972064548001</v>
      </c>
      <c r="G580" s="107">
        <v>78.882668495178194</v>
      </c>
      <c r="H580" s="107">
        <v>5.3237941265106201</v>
      </c>
      <c r="I580" s="107">
        <v>49.034780859947197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7">
        <v>290</v>
      </c>
      <c r="C582" s="107">
        <v>37.343096556486898</v>
      </c>
      <c r="D582" s="107">
        <v>9.9999989999999999E-4</v>
      </c>
      <c r="E582" s="107">
        <v>2.1953465232142602</v>
      </c>
      <c r="F582" s="107">
        <v>7.67293223628291</v>
      </c>
      <c r="G582" s="107">
        <v>81.209230422973604</v>
      </c>
      <c r="H582" s="107">
        <v>5.3822632730007101</v>
      </c>
      <c r="I582" s="107">
        <v>51.728549599647501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7">
        <v>291</v>
      </c>
      <c r="C584" s="107">
        <v>36.425041128087898</v>
      </c>
      <c r="D584" s="107">
        <v>9.9999989999999999E-4</v>
      </c>
      <c r="E584" s="107">
        <v>2.1234277840013802</v>
      </c>
      <c r="F584" s="107">
        <v>7.11869029645566</v>
      </c>
      <c r="G584" s="107">
        <v>78.274272918701101</v>
      </c>
      <c r="H584" s="107">
        <v>5.5050532817840496</v>
      </c>
      <c r="I584" s="107">
        <v>49.155513882637003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7">
        <v>292</v>
      </c>
      <c r="C586" s="107">
        <v>36.201693782099902</v>
      </c>
      <c r="D586" s="107">
        <v>9.9999989999999999E-4</v>
      </c>
      <c r="E586" s="107">
        <v>2.13108327212157</v>
      </c>
      <c r="F586" s="107">
        <v>7.2543353327998403</v>
      </c>
      <c r="G586" s="107">
        <v>77.185918807983398</v>
      </c>
      <c r="H586" s="107">
        <v>5.5252625346183697</v>
      </c>
      <c r="I586" s="107">
        <v>48.419781327247598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7">
        <v>293</v>
      </c>
      <c r="C588" s="107">
        <v>34.4614312207257</v>
      </c>
      <c r="D588" s="108">
        <v>9.9999990000000004E-5</v>
      </c>
      <c r="E588" s="107">
        <v>1.90522106930061</v>
      </c>
      <c r="F588" s="107">
        <v>5.7130267001964397</v>
      </c>
      <c r="G588" s="107">
        <v>77.270271301269503</v>
      </c>
      <c r="H588" s="107">
        <v>5.4806875288486401</v>
      </c>
      <c r="I588" s="107">
        <v>48.541686892509397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7">
        <v>294</v>
      </c>
      <c r="C590" s="107">
        <v>35.593806584676102</v>
      </c>
      <c r="D590" s="108">
        <v>9.9999990000000004E-5</v>
      </c>
      <c r="E590" s="107">
        <v>2.1290619285018302</v>
      </c>
      <c r="F590" s="107">
        <v>6.8842032308931698</v>
      </c>
      <c r="G590" s="107">
        <v>77.451503753662095</v>
      </c>
      <c r="H590" s="107">
        <v>5.4513873159885398</v>
      </c>
      <c r="I590" s="107">
        <v>48.762436389923003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7">
        <v>295</v>
      </c>
      <c r="C592" s="107">
        <v>35.606795911435697</v>
      </c>
      <c r="D592" s="108">
        <v>9.9999990000000004E-5</v>
      </c>
      <c r="E592" s="107">
        <v>2.0660879876878502</v>
      </c>
      <c r="F592" s="107">
        <v>6.9367862012651198</v>
      </c>
      <c r="G592" s="107">
        <v>78.173290252685504</v>
      </c>
      <c r="H592" s="107">
        <v>5.4707859456539101</v>
      </c>
      <c r="I592" s="107">
        <v>49.523835301399203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7">
        <v>296</v>
      </c>
      <c r="C594" s="107">
        <v>34.8614951239691</v>
      </c>
      <c r="D594" s="108">
        <v>9.9999990000000004E-5</v>
      </c>
      <c r="E594" s="107">
        <v>1.99253134815781</v>
      </c>
      <c r="F594" s="107">
        <v>6.2311823721285204</v>
      </c>
      <c r="G594" s="107">
        <v>78.8148641586303</v>
      </c>
      <c r="H594" s="107">
        <v>5.4901153743266997</v>
      </c>
      <c r="I594" s="107">
        <v>50.2052594423294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7">
        <v>297</v>
      </c>
      <c r="C596" s="107">
        <v>34.993440133553896</v>
      </c>
      <c r="D596" s="108">
        <v>9.9999990000000004E-5</v>
      </c>
      <c r="E596" s="107">
        <v>1.9805410835477999</v>
      </c>
      <c r="F596" s="107">
        <v>6.40317889054616</v>
      </c>
      <c r="G596" s="107">
        <v>78.755508422851506</v>
      </c>
      <c r="H596" s="107">
        <v>5.4696976840496001</v>
      </c>
      <c r="I596" s="107">
        <v>50.186145782470703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7">
        <v>298</v>
      </c>
      <c r="C598" s="107">
        <v>35.908023269088098</v>
      </c>
      <c r="D598" s="108">
        <v>9.9999990000000004E-5</v>
      </c>
      <c r="E598" s="107">
        <v>2.19094995216087</v>
      </c>
      <c r="F598" s="107">
        <v>7.3580902417500802</v>
      </c>
      <c r="G598" s="107">
        <v>79.706241607666001</v>
      </c>
      <c r="H598" s="107">
        <v>5.5174780786037401</v>
      </c>
      <c r="I598" s="107">
        <v>51.177243947982703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7">
        <v>299</v>
      </c>
      <c r="C600" s="107">
        <v>35.475341796875</v>
      </c>
      <c r="D600" s="108">
        <v>9.9999990000000004E-5</v>
      </c>
      <c r="E600" s="107">
        <v>2.11516989601982</v>
      </c>
      <c r="F600" s="107">
        <v>6.9658402336968299</v>
      </c>
      <c r="G600" s="107">
        <v>79.009883880615206</v>
      </c>
      <c r="H600" s="107">
        <v>5.4636026620864797</v>
      </c>
      <c r="I600" s="107">
        <v>50.521458029747002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7">
        <v>300</v>
      </c>
      <c r="C602" s="107">
        <v>34.735764821370402</v>
      </c>
      <c r="D602" s="108">
        <v>9.9999990000000004E-5</v>
      </c>
      <c r="E602" s="107">
        <v>1.9509537926426599</v>
      </c>
      <c r="F602" s="107">
        <v>6.2669924497604299</v>
      </c>
      <c r="G602" s="107">
        <v>79.083885192871094</v>
      </c>
      <c r="H602" s="107">
        <v>5.45448669791221</v>
      </c>
      <c r="I602" s="107">
        <v>50.636348247527998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7">
        <v>301</v>
      </c>
      <c r="C604" s="107">
        <v>35.427847544352197</v>
      </c>
      <c r="D604" s="108">
        <v>9.9999990000000004E-5</v>
      </c>
      <c r="E604" s="107">
        <v>2.0625591498834099</v>
      </c>
      <c r="F604" s="107">
        <v>7.0001553871013504</v>
      </c>
      <c r="G604" s="107">
        <v>78.572393417358398</v>
      </c>
      <c r="H604" s="107">
        <v>5.4278437793254799</v>
      </c>
      <c r="I604" s="107">
        <v>50.166104912757802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7">
        <v>302</v>
      </c>
      <c r="C606" s="107">
        <v>36.120837105645002</v>
      </c>
      <c r="D606" s="108">
        <v>9.9999990000000004E-5</v>
      </c>
      <c r="E606" s="107">
        <v>2.2114596852549799</v>
      </c>
      <c r="F606" s="107">
        <v>7.7344816878989802</v>
      </c>
      <c r="G606" s="107">
        <v>79.343526840209904</v>
      </c>
      <c r="H606" s="107">
        <v>5.4682802259922001</v>
      </c>
      <c r="I606" s="107">
        <v>50.978607058525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7">
        <v>303</v>
      </c>
      <c r="C608" s="107">
        <v>34.858122437088497</v>
      </c>
      <c r="D608" s="108">
        <v>9.9999990000000004E-5</v>
      </c>
      <c r="E608" s="107">
        <v>2.0288177640349701</v>
      </c>
      <c r="F608" s="107">
        <v>6.5130675722051503</v>
      </c>
      <c r="G608" s="107">
        <v>79.479402542114201</v>
      </c>
      <c r="H608" s="107">
        <v>5.4680584669113097</v>
      </c>
      <c r="I608" s="107">
        <v>51.155781507492001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7">
        <v>304</v>
      </c>
      <c r="C610" s="107">
        <v>35.356489110875998</v>
      </c>
      <c r="D610" s="108">
        <v>9.9999990000000004E-5</v>
      </c>
      <c r="E610" s="107">
        <v>2.1259270818145102</v>
      </c>
      <c r="F610" s="107">
        <v>7.0529357239052102</v>
      </c>
      <c r="G610" s="107">
        <v>79.562147140502901</v>
      </c>
      <c r="H610" s="107">
        <v>5.4628651142120299</v>
      </c>
      <c r="I610" s="107">
        <v>51.2803087234497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7">
        <v>305</v>
      </c>
      <c r="C612" s="107">
        <v>35.0524020018401</v>
      </c>
      <c r="D612" s="108">
        <v>9.9999990000000004E-5</v>
      </c>
      <c r="E612" s="107">
        <v>2.0899373955196801</v>
      </c>
      <c r="F612" s="107">
        <v>6.7906937996546404</v>
      </c>
      <c r="G612" s="107">
        <v>78.970643997192298</v>
      </c>
      <c r="H612" s="107">
        <v>5.4466624557971901</v>
      </c>
      <c r="I612" s="107">
        <v>50.7306438684463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7">
        <v>306</v>
      </c>
      <c r="C614" s="107">
        <v>35.075974711665403</v>
      </c>
      <c r="D614" s="108">
        <v>9.9999990000000004E-5</v>
      </c>
      <c r="E614" s="107">
        <v>2.0895366492094798</v>
      </c>
      <c r="F614" s="107">
        <v>6.8562722471025204</v>
      </c>
      <c r="G614" s="107">
        <v>78.9703559875488</v>
      </c>
      <c r="H614" s="107">
        <v>5.4395084977149901</v>
      </c>
      <c r="I614" s="107">
        <v>50.772518992423997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7">
        <v>307</v>
      </c>
      <c r="C616" s="107">
        <v>34.856632162023402</v>
      </c>
      <c r="D616" s="108">
        <v>9.9999990000000004E-5</v>
      </c>
      <c r="E616" s="107">
        <v>2.10692328876919</v>
      </c>
      <c r="F616" s="107">
        <v>6.6792058061670296</v>
      </c>
      <c r="G616" s="107">
        <v>79.039547920226994</v>
      </c>
      <c r="H616" s="107">
        <v>5.4309319853782601</v>
      </c>
      <c r="I616" s="107">
        <v>50.884195923805201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7">
        <v>308</v>
      </c>
      <c r="C618" s="107">
        <v>35.818542974966498</v>
      </c>
      <c r="D618" s="108">
        <v>9.9999990000000004E-5</v>
      </c>
      <c r="E618" s="107">
        <v>2.2094586337054198</v>
      </c>
      <c r="F618" s="107">
        <v>7.6837120321061798</v>
      </c>
      <c r="G618" s="107">
        <v>79.089205741882296</v>
      </c>
      <c r="H618" s="107">
        <v>5.4267816543579102</v>
      </c>
      <c r="I618" s="107">
        <v>50.9765609502792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7">
        <v>309</v>
      </c>
      <c r="C620" s="107">
        <v>33.552326061107401</v>
      </c>
      <c r="D620" s="108">
        <v>9.9999990000000004E-5</v>
      </c>
      <c r="E620" s="107">
        <v>1.8646201336825301</v>
      </c>
      <c r="F620" s="107">
        <v>5.4604101092726998</v>
      </c>
      <c r="G620" s="107">
        <v>78.853318214416504</v>
      </c>
      <c r="H620" s="107">
        <v>5.4127103686332703</v>
      </c>
      <c r="I620" s="107">
        <v>50.783772230148301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7">
        <v>310</v>
      </c>
      <c r="C622" s="107">
        <v>36.272055873164398</v>
      </c>
      <c r="D622" s="108">
        <v>9.9999990000000004E-5</v>
      </c>
      <c r="E622" s="107">
        <v>2.27940435762758</v>
      </c>
      <c r="F622" s="107">
        <v>8.2233355133621693</v>
      </c>
      <c r="G622" s="107">
        <v>79.438828468322697</v>
      </c>
      <c r="H622" s="107">
        <v>5.4454228878021196</v>
      </c>
      <c r="I622" s="107">
        <v>51.412601470947202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7">
        <v>311</v>
      </c>
      <c r="C624" s="107">
        <v>34.628653561627402</v>
      </c>
      <c r="D624" s="108">
        <v>9.9999990000000004E-5</v>
      </c>
      <c r="E624" s="107">
        <v>2.0384840347148701</v>
      </c>
      <c r="F624" s="107">
        <v>6.6232743881366796</v>
      </c>
      <c r="G624" s="107">
        <v>78.919604301452594</v>
      </c>
      <c r="H624" s="107">
        <v>5.4077373445034</v>
      </c>
      <c r="I624" s="107">
        <v>50.936638593673699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7">
        <v>312</v>
      </c>
      <c r="C626" s="107">
        <v>34.257275122183302</v>
      </c>
      <c r="D626" s="108">
        <v>9.9999990000000004E-5</v>
      </c>
      <c r="E626" s="107">
        <v>1.9960543844434899</v>
      </c>
      <c r="F626" s="107">
        <v>6.2951684969442798</v>
      </c>
      <c r="G626" s="107">
        <v>78.932385444641099</v>
      </c>
      <c r="H626" s="107">
        <v>5.4356541633605904</v>
      </c>
      <c r="I626" s="107">
        <v>50.992809057235696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7">
        <v>313</v>
      </c>
      <c r="C628" s="107">
        <v>34.660449204621401</v>
      </c>
      <c r="D628" s="108">
        <v>9.9999990000000004E-5</v>
      </c>
      <c r="E628" s="107">
        <v>2.0994176820472399</v>
      </c>
      <c r="F628" s="107">
        <v>6.7419579558902303</v>
      </c>
      <c r="G628" s="107">
        <v>79.338282585144</v>
      </c>
      <c r="H628" s="107">
        <v>5.4688892662525097</v>
      </c>
      <c r="I628" s="107">
        <v>51.4425770044326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7">
        <v>314</v>
      </c>
      <c r="C630" s="107">
        <v>34.171985414292998</v>
      </c>
      <c r="D630" s="108">
        <v>9.9999990000000004E-5</v>
      </c>
      <c r="E630" s="107">
        <v>1.98269456404226</v>
      </c>
      <c r="F630" s="107">
        <v>6.29739268620808</v>
      </c>
      <c r="G630" s="107">
        <v>79.396242141723604</v>
      </c>
      <c r="H630" s="107">
        <v>5.4756702482700303</v>
      </c>
      <c r="I630" s="107">
        <v>51.544432163238497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7">
        <v>315</v>
      </c>
      <c r="C632" s="107">
        <v>33.953234495940002</v>
      </c>
      <c r="D632" s="108">
        <v>9.9999990000000004E-5</v>
      </c>
      <c r="E632" s="107">
        <v>1.99341880833661</v>
      </c>
      <c r="F632" s="107">
        <v>6.1226851410335899</v>
      </c>
      <c r="G632" s="107">
        <v>79.340252876281696</v>
      </c>
      <c r="H632" s="107">
        <v>5.4735753536224303</v>
      </c>
      <c r="I632" s="107">
        <v>51.5326149463653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7">
        <v>316</v>
      </c>
      <c r="C634" s="107">
        <v>34.018298467000299</v>
      </c>
      <c r="D634" s="108">
        <v>9.9999990000000004E-5</v>
      </c>
      <c r="E634" s="107">
        <v>2.0151192170602301</v>
      </c>
      <c r="F634" s="107">
        <v>6.23206523612693</v>
      </c>
      <c r="G634" s="107">
        <v>78.903690338134695</v>
      </c>
      <c r="H634" s="107">
        <v>5.4384660124778703</v>
      </c>
      <c r="I634" s="107">
        <v>51.140563249587998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7">
        <v>317</v>
      </c>
      <c r="C636" s="107">
        <v>34.844663973207801</v>
      </c>
      <c r="D636" s="108">
        <v>9.9999990000000004E-5</v>
      </c>
      <c r="E636" s="107">
        <v>2.1498873807765801</v>
      </c>
      <c r="F636" s="107">
        <v>7.1030167297080702</v>
      </c>
      <c r="G636" s="107">
        <v>79.132833480834904</v>
      </c>
      <c r="H636" s="107">
        <v>5.4546406567096701</v>
      </c>
      <c r="I636" s="107">
        <v>51.414371013641301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7">
        <v>318</v>
      </c>
      <c r="C638" s="107">
        <v>35.4542859395345</v>
      </c>
      <c r="D638" s="108">
        <v>9.9999990000000004E-5</v>
      </c>
      <c r="E638" s="107">
        <v>2.2026854665191</v>
      </c>
      <c r="F638" s="107">
        <v>7.7573877528861699</v>
      </c>
      <c r="G638" s="107">
        <v>79.520307540893498</v>
      </c>
      <c r="H638" s="107">
        <v>5.48623383045196</v>
      </c>
      <c r="I638" s="107">
        <v>51.846700668334897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7">
        <v>319</v>
      </c>
      <c r="C640" s="107">
        <v>34.872887646710403</v>
      </c>
      <c r="D640" s="108">
        <v>9.9999990000000004E-5</v>
      </c>
      <c r="E640" s="107">
        <v>2.1580000850889398</v>
      </c>
      <c r="F640" s="107">
        <v>7.2209663479416397</v>
      </c>
      <c r="G640" s="107">
        <v>78.924539566039996</v>
      </c>
      <c r="H640" s="107">
        <v>5.44631379842758</v>
      </c>
      <c r="I640" s="107">
        <v>51.296012043952899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7">
        <v>320</v>
      </c>
      <c r="C642" s="107">
        <v>32.770772933959897</v>
      </c>
      <c r="D642" s="108">
        <v>9.9999990000000004E-5</v>
      </c>
      <c r="E642" s="107">
        <v>1.8043774013166001</v>
      </c>
      <c r="F642" s="107">
        <v>5.1641041614391101</v>
      </c>
      <c r="G642" s="107">
        <v>79.168747901916504</v>
      </c>
      <c r="H642" s="107">
        <v>5.4465557932853699</v>
      </c>
      <c r="I642" s="107">
        <v>51.585694193839998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7">
        <v>321</v>
      </c>
      <c r="C644" s="107">
        <v>34.008698640046298</v>
      </c>
      <c r="D644" s="108">
        <v>9.9999990000000004E-5</v>
      </c>
      <c r="E644" s="107">
        <v>2.0401535254937602</v>
      </c>
      <c r="F644" s="107">
        <v>6.4476968535670496</v>
      </c>
      <c r="G644" s="107">
        <v>79.212344646453801</v>
      </c>
      <c r="H644" s="107">
        <v>5.4344781339168504</v>
      </c>
      <c r="I644" s="107">
        <v>51.6751420497894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7">
        <v>322</v>
      </c>
      <c r="C646" s="107">
        <v>33.989333046807097</v>
      </c>
      <c r="D646" s="108">
        <v>9.9999990000000004E-5</v>
      </c>
      <c r="E646" s="107">
        <v>2.0453885087260399</v>
      </c>
      <c r="F646" s="107">
        <v>6.4742812050713399</v>
      </c>
      <c r="G646" s="107">
        <v>78.417825698852496</v>
      </c>
      <c r="H646" s="107">
        <v>5.3961938321590397</v>
      </c>
      <c r="I646" s="107">
        <v>50.926653981208801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7">
        <v>323</v>
      </c>
      <c r="C648" s="107">
        <v>34.049768871731203</v>
      </c>
      <c r="D648" s="108">
        <v>9.9999990000000004E-5</v>
      </c>
      <c r="E648" s="107">
        <v>2.0464350117577399</v>
      </c>
      <c r="F648" s="107">
        <v>6.58078010876973</v>
      </c>
      <c r="G648" s="107">
        <v>78.587305068969698</v>
      </c>
      <c r="H648" s="107">
        <v>5.4174064099788604</v>
      </c>
      <c r="I648" s="107">
        <v>51.142330527305603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7">
        <v>324</v>
      </c>
      <c r="C650" s="107">
        <v>34.4428792882848</v>
      </c>
      <c r="D650" s="108">
        <v>9.9999990000000004E-5</v>
      </c>
      <c r="E650" s="107">
        <v>2.0898806254069</v>
      </c>
      <c r="F650" s="107">
        <v>7.0202784979784898</v>
      </c>
      <c r="G650" s="107">
        <v>78.059482574462805</v>
      </c>
      <c r="H650" s="107">
        <v>5.4052263498306203</v>
      </c>
      <c r="I650" s="107">
        <v>50.660936713218597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7">
        <v>325</v>
      </c>
      <c r="C652" s="107">
        <v>33.138292453907098</v>
      </c>
      <c r="D652" s="108">
        <v>9.9999990000000004E-5</v>
      </c>
      <c r="E652" s="107">
        <v>1.91410672223126</v>
      </c>
      <c r="F652" s="107">
        <v>5.7620992483916096</v>
      </c>
      <c r="G652" s="107">
        <v>78.416925430297795</v>
      </c>
      <c r="H652" s="107">
        <v>5.4256034493446297</v>
      </c>
      <c r="I652" s="107">
        <v>51.0649074316024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7">
        <v>326</v>
      </c>
      <c r="C654" s="107">
        <v>33.490811241997598</v>
      </c>
      <c r="D654" s="108">
        <v>9.9999990000000004E-5</v>
      </c>
      <c r="E654" s="107">
        <v>2.0018495100515801</v>
      </c>
      <c r="F654" s="107">
        <v>6.1612974979259301</v>
      </c>
      <c r="G654" s="107">
        <v>78.234786510467501</v>
      </c>
      <c r="H654" s="107">
        <v>5.4426775872707296</v>
      </c>
      <c r="I654" s="107">
        <v>50.929520726203897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7">
        <v>327</v>
      </c>
      <c r="C656" s="107">
        <v>34.077587551540802</v>
      </c>
      <c r="D656" s="108">
        <v>9.9999990000000004E-5</v>
      </c>
      <c r="E656" s="107">
        <v>2.10301910064838</v>
      </c>
      <c r="F656" s="107">
        <v>6.7947832743326799</v>
      </c>
      <c r="G656" s="107">
        <v>77.117436885833698</v>
      </c>
      <c r="H656" s="107">
        <v>5.3650423288345301</v>
      </c>
      <c r="I656" s="107">
        <v>49.858870983123701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7">
        <v>328</v>
      </c>
      <c r="C658" s="107">
        <v>34.264262305365598</v>
      </c>
      <c r="D658" s="108">
        <v>9.9999990000000004E-5</v>
      </c>
      <c r="E658" s="107">
        <v>2.11942784874527</v>
      </c>
      <c r="F658" s="107">
        <v>7.0283537440829802</v>
      </c>
      <c r="G658" s="107">
        <v>77.606904029846106</v>
      </c>
      <c r="H658" s="107">
        <v>5.3698274791240603</v>
      </c>
      <c r="I658" s="107">
        <v>50.395406246185303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7">
        <v>329</v>
      </c>
      <c r="C660" s="107">
        <v>33.9437270694308</v>
      </c>
      <c r="D660" s="108">
        <v>9.9999990000000004E-5</v>
      </c>
      <c r="E660" s="107">
        <v>2.0827110299357598</v>
      </c>
      <c r="F660" s="107">
        <v>6.7549935446845097</v>
      </c>
      <c r="G660" s="107">
        <v>77.121877670288001</v>
      </c>
      <c r="H660" s="107">
        <v>5.3586626350879598</v>
      </c>
      <c r="I660" s="107">
        <v>49.9575725793838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7">
        <v>330</v>
      </c>
      <c r="C662" s="107">
        <v>33.501267256560098</v>
      </c>
      <c r="D662" s="108">
        <v>9.9999990000000004E-5</v>
      </c>
      <c r="E662" s="107">
        <v>2.0104375062165398</v>
      </c>
      <c r="F662" s="107">
        <v>6.3596511593571403</v>
      </c>
      <c r="G662" s="107">
        <v>77.4126873016357</v>
      </c>
      <c r="H662" s="107">
        <v>5.3980211019515902</v>
      </c>
      <c r="I662" s="107">
        <v>50.295673727989197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7">
        <v>331</v>
      </c>
      <c r="C664" s="107">
        <v>33.417219939055201</v>
      </c>
      <c r="D664" s="108">
        <v>9.9999990000000004E-5</v>
      </c>
      <c r="E664" s="107">
        <v>2.0073726795337801</v>
      </c>
      <c r="F664" s="107">
        <v>6.3231031011652004</v>
      </c>
      <c r="G664" s="107">
        <v>77.6410298347473</v>
      </c>
      <c r="H664" s="107">
        <v>5.4113518297672201</v>
      </c>
      <c r="I664" s="107">
        <v>50.5716586112976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7">
        <v>332</v>
      </c>
      <c r="C666" s="107">
        <v>32.909255416304902</v>
      </c>
      <c r="D666" s="108">
        <v>9.9999990000000004E-5</v>
      </c>
      <c r="E666" s="107">
        <v>1.90329373324358</v>
      </c>
      <c r="F666" s="107">
        <v>5.8629603121015696</v>
      </c>
      <c r="G666" s="107">
        <v>77.450397014617906</v>
      </c>
      <c r="H666" s="107">
        <v>5.3730361759662602</v>
      </c>
      <c r="I666" s="107">
        <v>50.429002881050103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7">
        <v>333</v>
      </c>
      <c r="C668" s="107">
        <v>35.273671891954201</v>
      </c>
      <c r="D668" s="108">
        <v>9.9999990000000004E-5</v>
      </c>
      <c r="E668" s="107">
        <v>2.2606858809789001</v>
      </c>
      <c r="F668" s="107">
        <v>8.2755044124744508</v>
      </c>
      <c r="G668" s="107">
        <v>77.058414936065603</v>
      </c>
      <c r="H668" s="107">
        <v>5.3418807387351901</v>
      </c>
      <c r="I668" s="107">
        <v>50.085322141647303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7">
        <v>334</v>
      </c>
      <c r="C670" s="107">
        <v>33.5729085427743</v>
      </c>
      <c r="D670" s="108">
        <v>9.9999990000000004E-5</v>
      </c>
      <c r="E670" s="107">
        <v>2.0218862515908702</v>
      </c>
      <c r="F670" s="107">
        <v>6.6230998657367799</v>
      </c>
      <c r="G670" s="107">
        <v>77.113268852233801</v>
      </c>
      <c r="H670" s="107">
        <v>5.3651750087738002</v>
      </c>
      <c r="I670" s="107">
        <v>50.188568592071498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7">
        <v>335</v>
      </c>
      <c r="C672" s="107">
        <v>34.087674741391702</v>
      </c>
      <c r="D672" s="108">
        <v>9.9999990000000004E-5</v>
      </c>
      <c r="E672" s="107">
        <v>2.1167046008286601</v>
      </c>
      <c r="F672" s="107">
        <v>7.1863822937011701</v>
      </c>
      <c r="G672" s="107">
        <v>77.014137744903493</v>
      </c>
      <c r="H672" s="107">
        <v>5.3741388022899601</v>
      </c>
      <c r="I672" s="107">
        <v>50.138161659240701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7">
        <v>336</v>
      </c>
      <c r="C674" s="107">
        <v>33.585070927937799</v>
      </c>
      <c r="D674" s="108">
        <v>9.9999990000000004E-5</v>
      </c>
      <c r="E674" s="107">
        <v>2.0807716184192202</v>
      </c>
      <c r="F674" s="107">
        <v>6.7327121275442599</v>
      </c>
      <c r="G674" s="107">
        <v>77.417469978332505</v>
      </c>
      <c r="H674" s="107">
        <v>5.3853806257247898</v>
      </c>
      <c r="I674" s="107">
        <v>50.590582549571899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7">
        <v>337</v>
      </c>
      <c r="C676" s="107">
        <v>32.623642462271199</v>
      </c>
      <c r="D676" s="108">
        <v>9.9999990000000004E-5</v>
      </c>
      <c r="E676" s="107">
        <v>1.88820101155175</v>
      </c>
      <c r="F676" s="107">
        <v>5.8204916583167101</v>
      </c>
      <c r="G676" s="107">
        <v>77.658694744110093</v>
      </c>
      <c r="H676" s="107">
        <v>5.4030742645263601</v>
      </c>
      <c r="I676" s="107">
        <v>50.881138086318899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7">
        <v>338</v>
      </c>
      <c r="C678" s="107">
        <v>32.921689775254897</v>
      </c>
      <c r="D678" s="108">
        <v>9.9999990000000004E-5</v>
      </c>
      <c r="E678" s="107">
        <v>1.9867447879579301</v>
      </c>
      <c r="F678" s="107">
        <v>6.1679382942340899</v>
      </c>
      <c r="G678" s="107">
        <v>77.218828201293903</v>
      </c>
      <c r="H678" s="107">
        <v>5.3871834576129896</v>
      </c>
      <c r="I678" s="107">
        <v>50.490697503089898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7">
        <v>339</v>
      </c>
      <c r="C680" s="107">
        <v>33.078337775336301</v>
      </c>
      <c r="D680" s="108">
        <v>9.9999990000000004E-5</v>
      </c>
      <c r="E680" s="107">
        <v>2.0572461154725801</v>
      </c>
      <c r="F680" s="107">
        <v>6.3740755805262799</v>
      </c>
      <c r="G680" s="107">
        <v>77.515667915344196</v>
      </c>
      <c r="H680" s="107">
        <v>5.4414687454700399</v>
      </c>
      <c r="I680" s="107">
        <v>50.837139725685098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7">
        <v>340</v>
      </c>
      <c r="C682" s="107">
        <v>36.049750928525498</v>
      </c>
      <c r="D682" s="108">
        <v>9.9999990000000004E-5</v>
      </c>
      <c r="E682" s="107">
        <v>2.40505760245853</v>
      </c>
      <c r="F682" s="107">
        <v>9.3951017944901007</v>
      </c>
      <c r="G682" s="107">
        <v>77.258571624755803</v>
      </c>
      <c r="H682" s="107">
        <v>5.4238370954990298</v>
      </c>
      <c r="I682" s="107">
        <v>50.629646062850902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7">
        <v>341</v>
      </c>
      <c r="C684" s="107">
        <v>33.522107583505097</v>
      </c>
      <c r="D684" s="108">
        <v>9.9999990000000004E-5</v>
      </c>
      <c r="E684" s="107">
        <v>2.1052996361697098</v>
      </c>
      <c r="F684" s="107">
        <v>6.9171650851214297</v>
      </c>
      <c r="G684" s="107">
        <v>76.537113189697195</v>
      </c>
      <c r="H684" s="107">
        <v>5.3742225170135498</v>
      </c>
      <c r="I684" s="107">
        <v>49.9580737352371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7">
        <v>342</v>
      </c>
      <c r="C686" s="107">
        <v>32.988924591629498</v>
      </c>
      <c r="D686" s="108">
        <v>9.9999990000000004E-5</v>
      </c>
      <c r="E686" s="107">
        <v>2.0132938579276698</v>
      </c>
      <c r="F686" s="107">
        <v>6.4339971189145597</v>
      </c>
      <c r="G686" s="107">
        <v>76.921494960784898</v>
      </c>
      <c r="H686" s="107">
        <v>5.4034598767757398</v>
      </c>
      <c r="I686" s="107">
        <v>50.392664194106999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7">
        <v>343</v>
      </c>
      <c r="C688" s="107">
        <v>33.266232596503301</v>
      </c>
      <c r="D688" s="108">
        <v>1.0000000000000001E-5</v>
      </c>
      <c r="E688" s="107">
        <v>2.0823415694413301</v>
      </c>
      <c r="F688" s="107">
        <v>6.73984351864567</v>
      </c>
      <c r="G688" s="107">
        <v>76.9634752273559</v>
      </c>
      <c r="H688" s="107">
        <v>5.4010143578052503</v>
      </c>
      <c r="I688" s="107">
        <v>50.4397243261337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7">
        <v>344</v>
      </c>
      <c r="C690" s="107">
        <v>32.700589568526603</v>
      </c>
      <c r="D690" s="108">
        <v>1.0000000000000001E-5</v>
      </c>
      <c r="E690" s="107">
        <v>1.9553805501372701</v>
      </c>
      <c r="F690" s="107">
        <v>6.1793117258283798</v>
      </c>
      <c r="G690" s="107">
        <v>76.945567607879596</v>
      </c>
      <c r="H690" s="107">
        <v>5.4055519104003897</v>
      </c>
      <c r="I690" s="107">
        <v>50.426951169967602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7">
        <v>345</v>
      </c>
      <c r="C692" s="107">
        <v>32.373939584802699</v>
      </c>
      <c r="D692" s="108">
        <v>1.0000000000000001E-5</v>
      </c>
      <c r="E692" s="107">
        <v>1.95016030029014</v>
      </c>
      <c r="F692" s="107">
        <v>5.8578111683880802</v>
      </c>
      <c r="G692" s="107">
        <v>76.736872673034597</v>
      </c>
      <c r="H692" s="107">
        <v>5.3977899551391602</v>
      </c>
      <c r="I692" s="107">
        <v>50.223430514335597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7">
        <v>346</v>
      </c>
      <c r="C694" s="107">
        <v>32.979756249321802</v>
      </c>
      <c r="D694" s="108">
        <v>1.0000000000000001E-5</v>
      </c>
      <c r="E694" s="107">
        <v>2.0402476743415501</v>
      </c>
      <c r="F694" s="107">
        <v>6.4688226646847102</v>
      </c>
      <c r="G694" s="107">
        <v>77.030510425567599</v>
      </c>
      <c r="H694" s="107">
        <v>5.4213050603866497</v>
      </c>
      <c r="I694" s="107">
        <v>50.522288084030102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7">
        <v>347</v>
      </c>
      <c r="C696" s="107">
        <v>32.675746140656599</v>
      </c>
      <c r="D696" s="108">
        <v>1.0000000000000001E-5</v>
      </c>
      <c r="E696" s="107">
        <v>1.9763916995790201</v>
      </c>
      <c r="F696" s="107">
        <v>6.1700513539490798</v>
      </c>
      <c r="G696" s="107">
        <v>77.289450645446706</v>
      </c>
      <c r="H696" s="107">
        <v>5.44097048044204</v>
      </c>
      <c r="I696" s="107">
        <v>50.786487579345703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7">
        <v>348</v>
      </c>
      <c r="C698" s="107">
        <v>33.624152148211401</v>
      </c>
      <c r="D698" s="108">
        <v>1.0000000000000001E-5</v>
      </c>
      <c r="E698" s="107">
        <v>2.10660267759252</v>
      </c>
      <c r="F698" s="107">
        <v>7.1237415560969604</v>
      </c>
      <c r="G698" s="107">
        <v>77.004553794860797</v>
      </c>
      <c r="H698" s="107">
        <v>5.4273096621036503</v>
      </c>
      <c r="I698" s="107">
        <v>50.506889939308103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7">
        <v>349</v>
      </c>
      <c r="C700" s="107">
        <v>33.639457490708999</v>
      </c>
      <c r="D700" s="108">
        <v>1.0000000000000001E-5</v>
      </c>
      <c r="E700" s="107">
        <v>2.1408622882984298</v>
      </c>
      <c r="F700" s="107">
        <v>7.1443580698083897</v>
      </c>
      <c r="G700" s="107">
        <v>77.021910667419405</v>
      </c>
      <c r="H700" s="107">
        <v>5.4253961145877803</v>
      </c>
      <c r="I700" s="107">
        <v>50.529577493667603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7">
        <v>350</v>
      </c>
      <c r="C702" s="107">
        <v>32.596932799727803</v>
      </c>
      <c r="D702" s="108">
        <v>1.0000000000000001E-5</v>
      </c>
      <c r="E702" s="107">
        <v>1.98940783959847</v>
      </c>
      <c r="F702" s="107">
        <v>6.10717834366692</v>
      </c>
      <c r="G702" s="107">
        <v>77.003657341003404</v>
      </c>
      <c r="H702" s="107">
        <v>5.4224471747875196</v>
      </c>
      <c r="I702" s="107">
        <v>50.516700744628899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7">
        <v>351</v>
      </c>
      <c r="C704" s="107">
        <v>32.307730427494697</v>
      </c>
      <c r="D704" s="108">
        <v>1.0000000000000001E-5</v>
      </c>
      <c r="E704" s="107">
        <v>1.92750612894694</v>
      </c>
      <c r="F704" s="107">
        <v>5.8233820155814797</v>
      </c>
      <c r="G704" s="107">
        <v>76.796767234802203</v>
      </c>
      <c r="H704" s="107">
        <v>5.4047762453555999</v>
      </c>
      <c r="I704" s="107">
        <v>50.315235972404402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7">
        <v>352</v>
      </c>
      <c r="C706" s="107">
        <v>31.846395775123799</v>
      </c>
      <c r="D706" s="108">
        <v>1.0000000000000001E-5</v>
      </c>
      <c r="E706" s="107">
        <v>1.82415211200714</v>
      </c>
      <c r="F706" s="107">
        <v>5.3674923402291697</v>
      </c>
      <c r="G706" s="107">
        <v>76.667493820190401</v>
      </c>
      <c r="H706" s="107">
        <v>5.3951168060302699</v>
      </c>
      <c r="I706" s="107">
        <v>50.191419720649698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7">
        <v>353</v>
      </c>
      <c r="C708" s="107">
        <v>32.174752553304003</v>
      </c>
      <c r="D708" s="108">
        <v>1.0000000000000001E-5</v>
      </c>
      <c r="E708" s="107">
        <v>1.9208712798577701</v>
      </c>
      <c r="F708" s="107">
        <v>5.7013238712593299</v>
      </c>
      <c r="G708" s="107">
        <v>76.9973978996276</v>
      </c>
      <c r="H708" s="107">
        <v>5.4152713716030103</v>
      </c>
      <c r="I708" s="107">
        <v>50.526830196380601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7">
        <v>354</v>
      </c>
      <c r="C710" s="107">
        <v>32.663135952419701</v>
      </c>
      <c r="D710" s="108">
        <v>1.0000000000000001E-5</v>
      </c>
      <c r="E710" s="107">
        <v>1.9836102061801399</v>
      </c>
      <c r="F710" s="107">
        <v>6.1952488157484202</v>
      </c>
      <c r="G710" s="107">
        <v>77.061411380767794</v>
      </c>
      <c r="H710" s="107">
        <v>5.4225518405437398</v>
      </c>
      <c r="I710" s="107">
        <v>50.596410632133399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7">
        <v>355</v>
      </c>
      <c r="C712" s="107">
        <v>31.991296909473501</v>
      </c>
      <c r="D712" s="108">
        <v>1.0000000000000001E-5</v>
      </c>
      <c r="E712" s="107">
        <v>1.8758930276941299</v>
      </c>
      <c r="F712" s="107">
        <v>5.5289919243918497</v>
      </c>
      <c r="G712" s="107">
        <v>76.777803421020494</v>
      </c>
      <c r="H712" s="107">
        <v>5.3865358829498202</v>
      </c>
      <c r="I712" s="107">
        <v>50.318403124809201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7">
        <v>356</v>
      </c>
      <c r="C714" s="107">
        <v>33.098686430189296</v>
      </c>
      <c r="D714" s="108">
        <v>1.0000000000000001E-5</v>
      </c>
      <c r="E714" s="107">
        <v>2.0440698111498699</v>
      </c>
      <c r="F714" s="107">
        <v>6.6420036245275398</v>
      </c>
      <c r="G714" s="107">
        <v>77.063750743865896</v>
      </c>
      <c r="H714" s="107">
        <v>5.4118678569793701</v>
      </c>
      <c r="I714" s="107">
        <v>50.610006332397397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7">
        <v>357</v>
      </c>
      <c r="C716" s="107">
        <v>33.802382433855897</v>
      </c>
      <c r="D716" s="108">
        <v>1.0000000000000001E-5</v>
      </c>
      <c r="E716" s="107">
        <v>2.1889209129192202</v>
      </c>
      <c r="F716" s="107">
        <v>7.3513756681371598</v>
      </c>
      <c r="G716" s="107">
        <v>77.070614814758301</v>
      </c>
      <c r="H716" s="107">
        <v>5.4186881482601104</v>
      </c>
      <c r="I716" s="107">
        <v>50.622562170028601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7">
        <v>358</v>
      </c>
      <c r="C718" s="107">
        <v>32.789954079521998</v>
      </c>
      <c r="D718" s="108">
        <v>1.0000000000000001E-5</v>
      </c>
      <c r="E718" s="107">
        <v>2.0299538903766199</v>
      </c>
      <c r="F718" s="107">
        <v>6.3446560789037596</v>
      </c>
      <c r="G718" s="107">
        <v>77.302043914794893</v>
      </c>
      <c r="H718" s="107">
        <v>5.43364617228508</v>
      </c>
      <c r="I718" s="107">
        <v>50.859730482101398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7">
        <v>359</v>
      </c>
      <c r="C720" s="107">
        <v>31.738876978556299</v>
      </c>
      <c r="D720" s="108">
        <v>1.0000000000000001E-5</v>
      </c>
      <c r="E720" s="107">
        <v>1.81691508381455</v>
      </c>
      <c r="F720" s="107">
        <v>5.2993393120942196</v>
      </c>
      <c r="G720" s="107">
        <v>77.2935791015625</v>
      </c>
      <c r="H720" s="107">
        <v>5.4320988357067099</v>
      </c>
      <c r="I720" s="107">
        <v>50.857040286064098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7">
        <v>360</v>
      </c>
      <c r="C722" s="107">
        <v>33.250238206651403</v>
      </c>
      <c r="D722" s="108">
        <v>1.0000000000000001E-5</v>
      </c>
      <c r="E722" s="107">
        <v>2.0505776449486</v>
      </c>
      <c r="F722" s="107">
        <v>6.8165046020790303</v>
      </c>
      <c r="G722" s="107">
        <v>77.139572620391803</v>
      </c>
      <c r="H722" s="107">
        <v>5.4310889244079501</v>
      </c>
      <c r="I722" s="107">
        <v>50.708875656127901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7">
        <v>361</v>
      </c>
      <c r="C724" s="107">
        <v>33.515131703129498</v>
      </c>
      <c r="D724" s="108">
        <v>1.0000000000000001E-5</v>
      </c>
      <c r="E724" s="107">
        <v>2.1236265014718998</v>
      </c>
      <c r="F724" s="107">
        <v>7.0872590188626798</v>
      </c>
      <c r="G724" s="107">
        <v>77.133858680725098</v>
      </c>
      <c r="H724" s="107">
        <v>5.4373116195201803</v>
      </c>
      <c r="I724" s="107">
        <v>50.709047079086297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7">
        <v>362</v>
      </c>
      <c r="C726" s="107">
        <v>32.548168041087898</v>
      </c>
      <c r="D726" s="108">
        <v>1.0000000000000001E-5</v>
      </c>
      <c r="E726" s="107">
        <v>1.99739680908344</v>
      </c>
      <c r="F726" s="107">
        <v>6.1262077313882299</v>
      </c>
      <c r="G726" s="107">
        <v>77.183139801025305</v>
      </c>
      <c r="H726" s="107">
        <v>5.4236409366130802</v>
      </c>
      <c r="I726" s="107">
        <v>50.764252305030801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7">
        <v>363</v>
      </c>
      <c r="C728" s="107">
        <v>33.533989376491903</v>
      </c>
      <c r="D728" s="108">
        <v>1.0000000000000001E-5</v>
      </c>
      <c r="E728" s="107">
        <v>2.12712110854961</v>
      </c>
      <c r="F728" s="107">
        <v>7.11797021936487</v>
      </c>
      <c r="G728" s="107">
        <v>77.214723587036104</v>
      </c>
      <c r="H728" s="107">
        <v>5.4263345003127998</v>
      </c>
      <c r="I728" s="107">
        <v>50.801794767379697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7">
        <v>364</v>
      </c>
      <c r="C730" s="107">
        <v>32.806647901181798</v>
      </c>
      <c r="D730" s="108">
        <v>1.0000000000000001E-5</v>
      </c>
      <c r="E730" s="107">
        <v>2.0325507322947098</v>
      </c>
      <c r="F730" s="107">
        <v>6.3966038933506697</v>
      </c>
      <c r="G730" s="107">
        <v>77.324432849884005</v>
      </c>
      <c r="H730" s="107">
        <v>5.4344821572303701</v>
      </c>
      <c r="I730" s="107">
        <v>50.917511582374502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7">
        <v>365</v>
      </c>
      <c r="C732" s="107">
        <v>32.892044561880603</v>
      </c>
      <c r="D732" s="108">
        <v>1.0000000000000001E-5</v>
      </c>
      <c r="E732" s="107">
        <v>2.03520023381268</v>
      </c>
      <c r="F732" s="107">
        <v>6.4880341997853002</v>
      </c>
      <c r="G732" s="107">
        <v>77.241083621978703</v>
      </c>
      <c r="H732" s="107">
        <v>5.4267850518226597</v>
      </c>
      <c r="I732" s="107">
        <v>50.840214729308997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7">
        <v>366</v>
      </c>
      <c r="C734" s="107">
        <v>32.957892382586401</v>
      </c>
      <c r="D734" s="108">
        <v>1.0000000000000001E-5</v>
      </c>
      <c r="E734" s="107">
        <v>2.0208018753263599</v>
      </c>
      <c r="F734" s="107">
        <v>6.5599544931341098</v>
      </c>
      <c r="G734" s="107">
        <v>77.0023770332336</v>
      </c>
      <c r="H734" s="107">
        <v>5.4103919863700796</v>
      </c>
      <c r="I734" s="107">
        <v>50.6075969934463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7">
        <v>367</v>
      </c>
      <c r="C736" s="107">
        <v>33.350496080186602</v>
      </c>
      <c r="D736" s="108">
        <v>1.0000000000000001E-5</v>
      </c>
      <c r="E736" s="107">
        <v>2.0836622714996298</v>
      </c>
      <c r="F736" s="107">
        <v>6.9586637549930099</v>
      </c>
      <c r="G736" s="107">
        <v>77.248660087585407</v>
      </c>
      <c r="H736" s="107">
        <v>5.42674219608306</v>
      </c>
      <c r="I736" s="107">
        <v>50.860017061233499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7">
        <v>368</v>
      </c>
      <c r="C738" s="107">
        <v>33.8877102180763</v>
      </c>
      <c r="D738" s="108">
        <v>1.0000000000000001E-5</v>
      </c>
      <c r="E738" s="107">
        <v>2.1775064203474201</v>
      </c>
      <c r="F738" s="107">
        <v>7.5020505763866199</v>
      </c>
      <c r="G738" s="107">
        <v>77.4389133453369</v>
      </c>
      <c r="H738" s="107">
        <v>5.4370446503162304</v>
      </c>
      <c r="I738" s="107">
        <v>51.056473851203897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7">
        <v>369</v>
      </c>
      <c r="C740" s="107">
        <v>32.532086407696703</v>
      </c>
      <c r="D740" s="108">
        <v>1.0000000000000001E-5</v>
      </c>
      <c r="E740" s="107">
        <v>1.9533820063979499</v>
      </c>
      <c r="F740" s="107">
        <v>6.1526449344776202</v>
      </c>
      <c r="G740" s="107">
        <v>77.186563014984102</v>
      </c>
      <c r="H740" s="107">
        <v>5.4234743416309303</v>
      </c>
      <c r="I740" s="107">
        <v>50.810358285903902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7">
        <v>370</v>
      </c>
      <c r="C742" s="107">
        <v>32.928623623318103</v>
      </c>
      <c r="D742" s="108">
        <v>1.0000000000000001E-5</v>
      </c>
      <c r="E742" s="107">
        <v>2.06560622321234</v>
      </c>
      <c r="F742" s="107">
        <v>6.5554345360508597</v>
      </c>
      <c r="G742" s="107">
        <v>77.229124069213796</v>
      </c>
      <c r="H742" s="107">
        <v>5.4350974857807097</v>
      </c>
      <c r="I742" s="107">
        <v>50.859184980392399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7">
        <v>371</v>
      </c>
      <c r="C744" s="107">
        <v>34.285596282393797</v>
      </c>
      <c r="D744" s="108">
        <v>1.0000000000000001E-5</v>
      </c>
      <c r="E744" s="107">
        <v>2.2132347645582899</v>
      </c>
      <c r="F744" s="107">
        <v>7.91870443026224</v>
      </c>
      <c r="G744" s="107">
        <v>77.217458724975501</v>
      </c>
      <c r="H744" s="107">
        <v>5.4325366616248996</v>
      </c>
      <c r="I744" s="107">
        <v>50.853850960731499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7">
        <v>372</v>
      </c>
      <c r="C746" s="107">
        <v>32.600454683656999</v>
      </c>
      <c r="D746" s="108">
        <v>1.0000000000000001E-5</v>
      </c>
      <c r="E746" s="107">
        <v>2.0018606097609899</v>
      </c>
      <c r="F746" s="107">
        <v>6.2399220378310503</v>
      </c>
      <c r="G746" s="107">
        <v>77.294942855834904</v>
      </c>
      <c r="H746" s="107">
        <v>5.4460736811160997</v>
      </c>
      <c r="I746" s="107">
        <v>50.937726020812903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7">
        <v>373</v>
      </c>
      <c r="C748" s="107">
        <v>32.636688797562201</v>
      </c>
      <c r="D748" s="108">
        <v>1.0000000000000001E-5</v>
      </c>
      <c r="E748" s="107">
        <v>2.00459017135478</v>
      </c>
      <c r="F748" s="107">
        <v>6.2825719515482499</v>
      </c>
      <c r="G748" s="107">
        <v>77.319595336914006</v>
      </c>
      <c r="H748" s="107">
        <v>5.4480730891227704</v>
      </c>
      <c r="I748" s="107">
        <v>50.968823075294402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7">
        <v>374</v>
      </c>
      <c r="C750" s="107">
        <v>33.469107592547303</v>
      </c>
      <c r="D750" s="108">
        <v>1.0000000000000001E-5</v>
      </c>
      <c r="E750" s="107">
        <v>2.1403150249410499</v>
      </c>
      <c r="F750" s="107">
        <v>7.1214627689785397</v>
      </c>
      <c r="G750" s="107">
        <v>77.442497730255099</v>
      </c>
      <c r="H750" s="107">
        <v>5.4636031687259603</v>
      </c>
      <c r="I750" s="107">
        <v>51.098223447799597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7">
        <v>375</v>
      </c>
      <c r="C752" s="107">
        <v>32.971428623905801</v>
      </c>
      <c r="D752" s="108">
        <v>1.0000000000000001E-5</v>
      </c>
      <c r="E752" s="107">
        <v>2.0203825809337399</v>
      </c>
      <c r="F752" s="107">
        <v>6.6302928836257298</v>
      </c>
      <c r="G752" s="107">
        <v>77.367492675781193</v>
      </c>
      <c r="H752" s="107">
        <v>5.4587222039699501</v>
      </c>
      <c r="I752" s="107">
        <v>51.029750466346698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7">
        <v>376</v>
      </c>
      <c r="C754" s="107">
        <v>32.981425603230797</v>
      </c>
      <c r="D754" s="108">
        <v>1.0000000000000001E-5</v>
      </c>
      <c r="E754" s="107">
        <v>2.0471456536540198</v>
      </c>
      <c r="F754" s="107">
        <v>6.6468515572724503</v>
      </c>
      <c r="G754" s="107">
        <v>77.038412094116197</v>
      </c>
      <c r="H754" s="107">
        <v>5.4452974796295104</v>
      </c>
      <c r="I754" s="107">
        <v>50.707250714301999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7">
        <v>377</v>
      </c>
      <c r="C756" s="107">
        <v>32.874183654785099</v>
      </c>
      <c r="D756" s="108">
        <v>1.0000000000000001E-5</v>
      </c>
      <c r="E756" s="107">
        <v>2.0421472611250699</v>
      </c>
      <c r="F756" s="107">
        <v>6.5462199361235998</v>
      </c>
      <c r="G756" s="107">
        <v>76.843403816223102</v>
      </c>
      <c r="H756" s="107">
        <v>5.4310126006603197</v>
      </c>
      <c r="I756" s="107">
        <v>50.518883943557697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7">
        <v>378</v>
      </c>
      <c r="C758" s="107">
        <v>32.937223717018398</v>
      </c>
      <c r="D758" s="108">
        <v>1.0000000000000001E-5</v>
      </c>
      <c r="E758" s="107">
        <v>2.03399773438771</v>
      </c>
      <c r="F758" s="107">
        <v>6.6159253473634996</v>
      </c>
      <c r="G758" s="107">
        <v>76.983675479888902</v>
      </c>
      <c r="H758" s="107">
        <v>5.4345387220382602</v>
      </c>
      <c r="I758" s="107">
        <v>50.665858745574901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7">
        <v>379</v>
      </c>
      <c r="C760" s="107">
        <v>33.591552734375</v>
      </c>
      <c r="D760" s="108">
        <v>1.0000000000000001E-5</v>
      </c>
      <c r="E760" s="107">
        <v>2.1768769114105702</v>
      </c>
      <c r="F760" s="107">
        <v>7.2769870934662997</v>
      </c>
      <c r="G760" s="107">
        <v>77.1466641426086</v>
      </c>
      <c r="H760" s="107">
        <v>5.4414792060851997</v>
      </c>
      <c r="I760" s="107">
        <v>50.8356032371521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7">
        <v>380</v>
      </c>
      <c r="C762" s="107">
        <v>33.204439728348298</v>
      </c>
      <c r="D762" s="108">
        <v>1.0000000000000001E-5</v>
      </c>
      <c r="E762" s="107">
        <v>2.0896677573521898</v>
      </c>
      <c r="F762" s="107">
        <v>6.8966527691593802</v>
      </c>
      <c r="G762" s="107">
        <v>77.081293582916203</v>
      </c>
      <c r="H762" s="107">
        <v>5.4455187022685996</v>
      </c>
      <c r="I762" s="107">
        <v>50.777046799659701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7">
        <v>381</v>
      </c>
      <c r="C764" s="107">
        <v>32.604410312793803</v>
      </c>
      <c r="D764" s="108">
        <v>1.0000000000000001E-5</v>
      </c>
      <c r="E764" s="107">
        <v>1.98326799604627</v>
      </c>
      <c r="F764" s="107">
        <v>6.3034516263891103</v>
      </c>
      <c r="G764" s="107">
        <v>76.911122798919607</v>
      </c>
      <c r="H764" s="107">
        <v>5.4384517371654502</v>
      </c>
      <c r="I764" s="107">
        <v>50.613714098930302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7">
        <v>382</v>
      </c>
      <c r="C766" s="107">
        <v>32.289981276900598</v>
      </c>
      <c r="D766" s="108">
        <v>1.0000000000000001E-5</v>
      </c>
      <c r="E766" s="107">
        <v>1.9296645190980699</v>
      </c>
      <c r="F766" s="107">
        <v>5.9958777692582803</v>
      </c>
      <c r="G766" s="107">
        <v>77.037615776061998</v>
      </c>
      <c r="H766" s="107">
        <v>5.4454047977924303</v>
      </c>
      <c r="I766" s="107">
        <v>50.747093439102102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7">
        <v>383</v>
      </c>
      <c r="C768" s="107">
        <v>32.643652174207901</v>
      </c>
      <c r="D768" s="108">
        <v>1.0000000000000001E-5</v>
      </c>
      <c r="E768" s="107">
        <v>1.9684227351789101</v>
      </c>
      <c r="F768" s="107">
        <v>6.3564627876988098</v>
      </c>
      <c r="G768" s="107">
        <v>76.938834190368596</v>
      </c>
      <c r="H768" s="107">
        <v>5.44200399518013</v>
      </c>
      <c r="I768" s="107">
        <v>50.655248761176999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7">
        <v>384</v>
      </c>
      <c r="C770" s="107">
        <v>33.338097537005297</v>
      </c>
      <c r="D770" s="108">
        <v>1.0000000000000001E-5</v>
      </c>
      <c r="E770" s="107">
        <v>2.1293792327244998</v>
      </c>
      <c r="F770" s="107">
        <v>7.0578643745846197</v>
      </c>
      <c r="G770" s="107">
        <v>77.090416908264103</v>
      </c>
      <c r="H770" s="107">
        <v>5.43951776623725</v>
      </c>
      <c r="I770" s="107">
        <v>50.813811182975698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7">
        <v>385</v>
      </c>
      <c r="C772" s="107">
        <v>32.957515857837798</v>
      </c>
      <c r="D772" s="108">
        <v>1.0000000000000001E-5</v>
      </c>
      <c r="E772" s="107">
        <v>2.0363582460968499</v>
      </c>
      <c r="F772" s="107">
        <v>6.6842876893502696</v>
      </c>
      <c r="G772" s="107">
        <v>77.0902934074401</v>
      </c>
      <c r="H772" s="107">
        <v>5.4386286139488202</v>
      </c>
      <c r="I772" s="107">
        <v>50.8207237720489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7">
        <v>386</v>
      </c>
      <c r="C774" s="107">
        <v>32.624128341674798</v>
      </c>
      <c r="D774" s="108">
        <v>1.0000000000000001E-5</v>
      </c>
      <c r="E774" s="107">
        <v>2.0421294636196499</v>
      </c>
      <c r="F774" s="107">
        <v>6.35799395596539</v>
      </c>
      <c r="G774" s="107">
        <v>77.1152215003967</v>
      </c>
      <c r="H774" s="107">
        <v>5.4435147047042802</v>
      </c>
      <c r="I774" s="107">
        <v>50.8527847528457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7">
        <v>387</v>
      </c>
      <c r="C776" s="107">
        <v>32.288725747002402</v>
      </c>
      <c r="D776" s="108">
        <v>1.0000000000000001E-5</v>
      </c>
      <c r="E776" s="107">
        <v>1.96005226947643</v>
      </c>
      <c r="F776" s="107">
        <v>6.0297308674565002</v>
      </c>
      <c r="G776" s="107">
        <v>77.105079174041705</v>
      </c>
      <c r="H776" s="107">
        <v>5.4336213171481997</v>
      </c>
      <c r="I776" s="107">
        <v>50.849807739257798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7">
        <v>388</v>
      </c>
      <c r="C778" s="107">
        <v>32.511420779757998</v>
      </c>
      <c r="D778" s="108">
        <v>1.0000000000000001E-5</v>
      </c>
      <c r="E778" s="107">
        <v>1.9828655896363401</v>
      </c>
      <c r="F778" s="107">
        <v>6.2596301679257902</v>
      </c>
      <c r="G778" s="107">
        <v>76.911521911621094</v>
      </c>
      <c r="H778" s="107">
        <v>5.4208880066871599</v>
      </c>
      <c r="I778" s="107">
        <v>50.663483381271298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7">
        <v>389</v>
      </c>
      <c r="C780" s="107">
        <v>32.168785942925297</v>
      </c>
      <c r="D780" s="108">
        <v>1.0000000000000001E-5</v>
      </c>
      <c r="E780" s="107">
        <v>1.92212968402438</v>
      </c>
      <c r="F780" s="107">
        <v>5.9242347081502196</v>
      </c>
      <c r="G780" s="107">
        <v>76.968431949615393</v>
      </c>
      <c r="H780" s="107">
        <v>5.4218377172946903</v>
      </c>
      <c r="I780" s="107">
        <v>50.727635741233797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7">
        <v>390</v>
      </c>
      <c r="C782" s="107">
        <v>32.8832507663302</v>
      </c>
      <c r="D782" s="108">
        <v>1.0000000000000001E-5</v>
      </c>
      <c r="E782" s="107">
        <v>2.0275109785574399</v>
      </c>
      <c r="F782" s="107">
        <v>6.6459688433894399</v>
      </c>
      <c r="G782" s="107">
        <v>76.856437206268296</v>
      </c>
      <c r="H782" s="107">
        <v>5.4141288995742798</v>
      </c>
      <c r="I782" s="107">
        <v>50.622956156730602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7">
        <v>391</v>
      </c>
      <c r="C784" s="107">
        <v>32.296629729094299</v>
      </c>
      <c r="D784" s="108">
        <v>1.0000000000000001E-5</v>
      </c>
      <c r="E784" s="107">
        <v>1.9827318544740999</v>
      </c>
      <c r="F784" s="107">
        <v>6.0666968116053797</v>
      </c>
      <c r="G784" s="107">
        <v>76.873482704162598</v>
      </c>
      <c r="H784" s="107">
        <v>5.4282606244087201</v>
      </c>
      <c r="I784" s="107">
        <v>50.647375345230103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7">
        <v>392</v>
      </c>
      <c r="C786" s="107">
        <v>31.931689933494201</v>
      </c>
      <c r="D786" s="108">
        <v>1.0000000000000001E-5</v>
      </c>
      <c r="E786" s="107">
        <v>1.9045417132200999</v>
      </c>
      <c r="F786" s="107">
        <v>5.7091533298845603</v>
      </c>
      <c r="G786" s="107">
        <v>77.123674869537297</v>
      </c>
      <c r="H786" s="107">
        <v>5.4413065314292899</v>
      </c>
      <c r="I786" s="107">
        <v>50.904999852180403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7">
        <v>393</v>
      </c>
      <c r="C788" s="107">
        <v>32.896953441478502</v>
      </c>
      <c r="D788" s="108">
        <v>1.0000000000000001E-5</v>
      </c>
      <c r="E788" s="107">
        <v>2.0668415934951199</v>
      </c>
      <c r="F788" s="107">
        <v>6.68187867270575</v>
      </c>
      <c r="G788" s="107">
        <v>77.141413688659597</v>
      </c>
      <c r="H788" s="107">
        <v>5.4419677555561004</v>
      </c>
      <c r="I788" s="107">
        <v>50.930234313011098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7">
        <v>394</v>
      </c>
      <c r="C790" s="107">
        <v>32.3016345412642</v>
      </c>
      <c r="D790" s="108">
        <v>1.0000000000000001E-5</v>
      </c>
      <c r="E790" s="107">
        <v>2.0102504933321899</v>
      </c>
      <c r="F790" s="107">
        <v>6.0940812428792297</v>
      </c>
      <c r="G790" s="107">
        <v>77.064796924590993</v>
      </c>
      <c r="H790" s="107">
        <v>5.4463873803615499</v>
      </c>
      <c r="I790" s="107">
        <v>50.861160039901698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7">
        <v>395</v>
      </c>
      <c r="C792" s="107">
        <v>32.116605970594598</v>
      </c>
      <c r="D792" s="108">
        <v>1.0000000000000001E-5</v>
      </c>
      <c r="E792" s="107">
        <v>1.9658011948620799</v>
      </c>
      <c r="F792" s="107">
        <v>5.9166250935307199</v>
      </c>
      <c r="G792" s="107">
        <v>76.895694255828801</v>
      </c>
      <c r="H792" s="107">
        <v>5.4339832067489597</v>
      </c>
      <c r="I792" s="107">
        <v>50.699657678604098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7">
        <v>396</v>
      </c>
      <c r="C794" s="107">
        <v>32.617954678005603</v>
      </c>
      <c r="D794" s="108">
        <v>1.0000000000000001E-5</v>
      </c>
      <c r="E794" s="107">
        <v>2.02850081744017</v>
      </c>
      <c r="F794" s="107">
        <v>6.42560496153654</v>
      </c>
      <c r="G794" s="107">
        <v>76.7118110656738</v>
      </c>
      <c r="H794" s="107">
        <v>5.4236106574535299</v>
      </c>
      <c r="I794" s="107">
        <v>50.5234388113021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7">
        <v>397</v>
      </c>
      <c r="C796" s="107">
        <v>32.882371054755303</v>
      </c>
      <c r="D796" s="108">
        <v>1.0000000000000001E-5</v>
      </c>
      <c r="E796" s="107">
        <v>2.1161909677364199</v>
      </c>
      <c r="F796" s="107">
        <v>6.6977150528519198</v>
      </c>
      <c r="G796" s="107">
        <v>76.866046428680406</v>
      </c>
      <c r="H796" s="107">
        <v>5.4297660887241301</v>
      </c>
      <c r="I796" s="107">
        <v>50.685388684272702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7">
        <v>398</v>
      </c>
      <c r="C798" s="107">
        <v>32.264818544740997</v>
      </c>
      <c r="D798" s="108">
        <v>1.0000000000000001E-5</v>
      </c>
      <c r="E798" s="107">
        <v>1.9780179571222301</v>
      </c>
      <c r="F798" s="107">
        <v>6.0879038881372498</v>
      </c>
      <c r="G798" s="107">
        <v>76.803681373596106</v>
      </c>
      <c r="H798" s="107">
        <v>5.43449366092681</v>
      </c>
      <c r="I798" s="107">
        <v>50.630798220634397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7">
        <v>399</v>
      </c>
      <c r="C800" s="107">
        <v>32.511577959413799</v>
      </c>
      <c r="D800" s="108">
        <v>1.0000000000000001E-5</v>
      </c>
      <c r="E800" s="107">
        <v>2.01693091127607</v>
      </c>
      <c r="F800" s="107">
        <v>6.3424591135095598</v>
      </c>
      <c r="G800" s="107">
        <v>76.849155426025305</v>
      </c>
      <c r="H800" s="107">
        <v>5.4323843419551796</v>
      </c>
      <c r="I800" s="107">
        <v>50.684111118316601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7">
        <v>400</v>
      </c>
      <c r="C802" s="107">
        <v>33.4583916840729</v>
      </c>
      <c r="D802" s="108">
        <v>1.0000000000000001E-5</v>
      </c>
      <c r="E802" s="107">
        <v>2.1520711492608999</v>
      </c>
      <c r="F802" s="107">
        <v>7.2971492696691396</v>
      </c>
      <c r="G802" s="107">
        <v>76.935394287109304</v>
      </c>
      <c r="H802" s="107">
        <v>5.4415323436260197</v>
      </c>
      <c r="I802" s="107">
        <v>50.778259634971597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7">
        <v>401</v>
      </c>
      <c r="C804" s="107">
        <v>31.891001595391099</v>
      </c>
      <c r="D804" s="108">
        <v>1.0000000000000001E-5</v>
      </c>
      <c r="E804" s="107">
        <v>1.90506189399295</v>
      </c>
      <c r="F804" s="107">
        <v>5.73769077548274</v>
      </c>
      <c r="G804" s="107">
        <v>76.6403360366821</v>
      </c>
      <c r="H804" s="107">
        <v>5.4285130202770198</v>
      </c>
      <c r="I804" s="107">
        <v>50.491150021552997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7">
        <v>402</v>
      </c>
      <c r="C806" s="107">
        <v>32.496904726381601</v>
      </c>
      <c r="D806" s="108">
        <v>1.0000000000000001E-5</v>
      </c>
      <c r="E806" s="107">
        <v>2.0057517952389099</v>
      </c>
      <c r="F806" s="107">
        <v>6.3515826684457197</v>
      </c>
      <c r="G806" s="107">
        <v>76.623408317565904</v>
      </c>
      <c r="H806" s="107">
        <v>5.4387128055095602</v>
      </c>
      <c r="I806" s="107">
        <v>50.482249379157999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7">
        <v>403</v>
      </c>
      <c r="C808" s="107">
        <v>31.9840928536874</v>
      </c>
      <c r="D808" s="108">
        <v>1.0000000000000001E-5</v>
      </c>
      <c r="E808" s="107">
        <v>1.91015878430119</v>
      </c>
      <c r="F808" s="107">
        <v>5.8468277542679399</v>
      </c>
      <c r="G808" s="107">
        <v>76.697069644927893</v>
      </c>
      <c r="H808" s="107">
        <v>5.43446388840675</v>
      </c>
      <c r="I808" s="107">
        <v>50.563998103141699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7">
        <v>404</v>
      </c>
      <c r="C810" s="107">
        <v>32.2992405361599</v>
      </c>
      <c r="D810" s="108">
        <v>1.0000000000000001E-5</v>
      </c>
      <c r="E810" s="107">
        <v>1.99210430516137</v>
      </c>
      <c r="F810" s="107">
        <v>6.17008376121521</v>
      </c>
      <c r="G810" s="107">
        <v>76.772580146789494</v>
      </c>
      <c r="H810" s="107">
        <v>5.4427404701709703</v>
      </c>
      <c r="I810" s="107">
        <v>50.6476409435272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7">
        <v>405</v>
      </c>
      <c r="C812" s="107">
        <v>32.114652209811702</v>
      </c>
      <c r="D812" s="108">
        <v>1.0000000000000001E-5</v>
      </c>
      <c r="E812" s="107">
        <v>1.9644980673436701</v>
      </c>
      <c r="F812" s="107">
        <v>5.9936608694217801</v>
      </c>
      <c r="G812" s="107">
        <v>76.776731014251695</v>
      </c>
      <c r="H812" s="107">
        <v>5.4377952516078896</v>
      </c>
      <c r="I812" s="107">
        <v>50.660009741783099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7">
        <v>406</v>
      </c>
      <c r="C814" s="107">
        <v>32.887538556699397</v>
      </c>
      <c r="D814" s="108">
        <v>1.0000000000000001E-5</v>
      </c>
      <c r="E814" s="107">
        <v>2.0563242832819602</v>
      </c>
      <c r="F814" s="107">
        <v>6.7747943268881903</v>
      </c>
      <c r="G814" s="107">
        <v>76.875884056091294</v>
      </c>
      <c r="H814" s="107">
        <v>5.4313000142574301</v>
      </c>
      <c r="I814" s="107">
        <v>50.767424583435002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7">
        <v>407</v>
      </c>
      <c r="C816" s="107">
        <v>31.554894482647899</v>
      </c>
      <c r="D816" s="108">
        <v>1.0000000000000001E-5</v>
      </c>
      <c r="E816" s="107">
        <v>1.89228656115355</v>
      </c>
      <c r="F816" s="107">
        <v>5.4504511974475998</v>
      </c>
      <c r="G816" s="107">
        <v>76.614394187927203</v>
      </c>
      <c r="H816" s="107">
        <v>5.4141967892646701</v>
      </c>
      <c r="I816" s="107">
        <v>50.514272332191403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7">
        <v>408</v>
      </c>
      <c r="C818" s="107">
        <v>32.520572238498197</v>
      </c>
      <c r="D818" s="108">
        <v>1.0000000000000001E-5</v>
      </c>
      <c r="E818" s="107">
        <v>2.0613344068880401</v>
      </c>
      <c r="F818" s="107">
        <v>6.4244858158959204</v>
      </c>
      <c r="G818" s="107">
        <v>76.6454176902771</v>
      </c>
      <c r="H818" s="107">
        <v>5.4131011366844097</v>
      </c>
      <c r="I818" s="107">
        <v>50.553689360618499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7">
        <v>409</v>
      </c>
      <c r="C820" s="107">
        <v>33.008053744280701</v>
      </c>
      <c r="D820" s="108">
        <v>1.0000000000000001E-5</v>
      </c>
      <c r="E820" s="107">
        <v>2.0586524142159299</v>
      </c>
      <c r="F820" s="107">
        <v>6.9203930784154801</v>
      </c>
      <c r="G820" s="107">
        <v>76.686742782592702</v>
      </c>
      <c r="H820" s="107">
        <v>5.4231899976730302</v>
      </c>
      <c r="I820" s="107">
        <v>50.603469491004901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7">
        <v>410</v>
      </c>
      <c r="C822" s="107">
        <v>32.395343639232401</v>
      </c>
      <c r="D822" s="108">
        <v>1.0000000000000001E-5</v>
      </c>
      <c r="E822" s="107">
        <v>2.0094347618244299</v>
      </c>
      <c r="F822" s="107">
        <v>6.3161709838443301</v>
      </c>
      <c r="G822" s="107">
        <v>76.673472881317096</v>
      </c>
      <c r="H822" s="107">
        <v>5.4196845889091403</v>
      </c>
      <c r="I822" s="107">
        <v>50.598733544349599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7">
        <v>411</v>
      </c>
      <c r="C824" s="107">
        <v>31.7119724132396</v>
      </c>
      <c r="D824" s="108">
        <v>1.0000000000000001E-5</v>
      </c>
      <c r="E824" s="107">
        <v>1.90261470829999</v>
      </c>
      <c r="F824" s="107">
        <v>5.6413722038268999</v>
      </c>
      <c r="G824" s="107">
        <v>76.681116104125906</v>
      </c>
      <c r="H824" s="107">
        <v>5.4239746630191803</v>
      </c>
      <c r="I824" s="107">
        <v>50.614977002143803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7">
        <v>412</v>
      </c>
      <c r="C826" s="107">
        <v>31.941202658194001</v>
      </c>
      <c r="D826" s="108">
        <v>1.0000000000000001E-5</v>
      </c>
      <c r="E826" s="107">
        <v>1.91518240063278</v>
      </c>
      <c r="F826" s="107">
        <v>5.8792201854564503</v>
      </c>
      <c r="G826" s="107">
        <v>76.727068901061998</v>
      </c>
      <c r="H826" s="107">
        <v>5.4386907517910004</v>
      </c>
      <c r="I826" s="107">
        <v>50.669577956199603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7">
        <v>413</v>
      </c>
      <c r="C828" s="107">
        <v>33.2312663042986</v>
      </c>
      <c r="D828" s="108">
        <v>1.0000000000000001E-5</v>
      </c>
      <c r="E828" s="107">
        <v>2.1417704776481301</v>
      </c>
      <c r="F828" s="107">
        <v>7.1779754426744198</v>
      </c>
      <c r="G828" s="107">
        <v>76.955583572387695</v>
      </c>
      <c r="H828" s="107">
        <v>5.4634471833705902</v>
      </c>
      <c r="I828" s="107">
        <v>50.906827688217099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7">
        <v>414</v>
      </c>
      <c r="C830" s="107">
        <v>32.141069624159002</v>
      </c>
      <c r="D830" s="108">
        <v>1.0000000000000001E-5</v>
      </c>
      <c r="E830" s="107">
        <v>1.9682381815380501</v>
      </c>
      <c r="F830" s="107">
        <v>6.0965279914714596</v>
      </c>
      <c r="G830" s="107">
        <v>76.924888610839801</v>
      </c>
      <c r="H830" s="107">
        <v>5.4629825651645598</v>
      </c>
      <c r="I830" s="107">
        <v>50.884901285171502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7">
        <v>415</v>
      </c>
      <c r="C832" s="107">
        <v>31.636001163058801</v>
      </c>
      <c r="D832" s="108">
        <v>1.0000000000000001E-5</v>
      </c>
      <c r="E832" s="107">
        <v>1.87037240134345</v>
      </c>
      <c r="F832" s="107">
        <v>5.6002785099877199</v>
      </c>
      <c r="G832" s="107">
        <v>76.729245185851994</v>
      </c>
      <c r="H832" s="107">
        <v>5.4431349337100903</v>
      </c>
      <c r="I832" s="107">
        <v>50.6981134414672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7">
        <v>416</v>
      </c>
      <c r="C834" s="107">
        <v>32.8849527570936</v>
      </c>
      <c r="D834" s="108">
        <v>1.0000000000000001E-5</v>
      </c>
      <c r="E834" s="107">
        <v>2.1413928049581998</v>
      </c>
      <c r="F834" s="107">
        <v>6.8581012178350296</v>
      </c>
      <c r="G834" s="107">
        <v>76.801942825317298</v>
      </c>
      <c r="H834" s="107">
        <v>5.4470624923706001</v>
      </c>
      <c r="I834" s="107">
        <v>50.779715299606302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7">
        <v>417</v>
      </c>
      <c r="C836" s="107">
        <v>33.207210964626697</v>
      </c>
      <c r="D836" s="108">
        <v>1.0000000000000001E-5</v>
      </c>
      <c r="E836" s="107">
        <v>2.20124569204118</v>
      </c>
      <c r="F836" s="107">
        <v>7.18929653697543</v>
      </c>
      <c r="G836" s="107">
        <v>76.836564064025794</v>
      </c>
      <c r="H836" s="107">
        <v>5.4525962173938698</v>
      </c>
      <c r="I836" s="107">
        <v>50.823309183120699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7">
        <v>418</v>
      </c>
      <c r="C838" s="107">
        <v>33.307771400169003</v>
      </c>
      <c r="D838" s="108">
        <v>1.0000000000000001E-5</v>
      </c>
      <c r="E838" s="107">
        <v>2.15481004450056</v>
      </c>
      <c r="F838" s="107">
        <v>7.2988650268978503</v>
      </c>
      <c r="G838" s="107">
        <v>77.051524639129596</v>
      </c>
      <c r="H838" s="107">
        <v>5.4649408757686597</v>
      </c>
      <c r="I838" s="107">
        <v>51.047307491302398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7">
        <v>419</v>
      </c>
      <c r="C840" s="107">
        <v>32.743907857824198</v>
      </c>
      <c r="D840" s="108">
        <v>1.0000000000000001E-5</v>
      </c>
      <c r="E840" s="107">
        <v>2.1000985436969302</v>
      </c>
      <c r="F840" s="107">
        <v>6.7440669006771499</v>
      </c>
      <c r="G840" s="107">
        <v>76.974851608276296</v>
      </c>
      <c r="H840" s="107">
        <v>5.4629921615123704</v>
      </c>
      <c r="I840" s="107">
        <v>50.9797232151031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7">
        <v>420</v>
      </c>
      <c r="C842" s="107">
        <v>31.669363516348302</v>
      </c>
      <c r="D842" s="108">
        <v>1.0000000000000001E-5</v>
      </c>
      <c r="E842" s="107">
        <v>1.8943257066938599</v>
      </c>
      <c r="F842" s="107">
        <v>5.6786307493845598</v>
      </c>
      <c r="G842" s="107">
        <v>76.991264343261705</v>
      </c>
      <c r="H842" s="107">
        <v>5.4566428065299899</v>
      </c>
      <c r="I842" s="107">
        <v>51.005294442176798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7">
        <v>421</v>
      </c>
      <c r="C844" s="107">
        <v>31.920678315339199</v>
      </c>
      <c r="D844" s="108">
        <v>1.0000000000000001E-5</v>
      </c>
      <c r="E844" s="107">
        <v>1.93191754376446</v>
      </c>
      <c r="F844" s="107">
        <v>5.9391457328089903</v>
      </c>
      <c r="G844" s="107">
        <v>76.759712696075397</v>
      </c>
      <c r="H844" s="107">
        <v>5.4433028101921002</v>
      </c>
      <c r="I844" s="107">
        <v>50.782966256141599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7">
        <v>422</v>
      </c>
      <c r="C846" s="107">
        <v>32.343286019784401</v>
      </c>
      <c r="D846" s="108">
        <v>1.0000000000000001E-5</v>
      </c>
      <c r="E846" s="107">
        <v>2.0266395409901898</v>
      </c>
      <c r="F846" s="107">
        <v>6.3710247587274598</v>
      </c>
      <c r="G846" s="107">
        <v>76.774440765380803</v>
      </c>
      <c r="H846" s="107">
        <v>5.4459390342235503</v>
      </c>
      <c r="I846" s="107">
        <v>50.807016968727098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7">
        <v>423</v>
      </c>
      <c r="C848" s="107">
        <v>31.7577229958993</v>
      </c>
      <c r="D848" s="108">
        <v>1.0000000000000001E-5</v>
      </c>
      <c r="E848" s="107">
        <v>1.9082059727774701</v>
      </c>
      <c r="F848" s="107">
        <v>5.7948241410432004</v>
      </c>
      <c r="G848" s="107">
        <v>76.810420513153005</v>
      </c>
      <c r="H848" s="107">
        <v>5.4422084987163499</v>
      </c>
      <c r="I848" s="107">
        <v>50.852390289306598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7">
        <v>424</v>
      </c>
      <c r="C850" s="107">
        <v>32.441549795645201</v>
      </c>
      <c r="D850" s="108">
        <v>1.0000000000000001E-5</v>
      </c>
      <c r="E850" s="107">
        <v>2.0357395498840898</v>
      </c>
      <c r="F850" s="107">
        <v>6.4880716888992804</v>
      </c>
      <c r="G850" s="107">
        <v>76.839277267455998</v>
      </c>
      <c r="H850" s="107">
        <v>5.4407253563404003</v>
      </c>
      <c r="I850" s="107">
        <v>50.890716552734297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7">
        <v>425</v>
      </c>
      <c r="C852" s="107">
        <v>31.613404379950602</v>
      </c>
      <c r="D852" s="108">
        <v>1.0000000000000001E-5</v>
      </c>
      <c r="E852" s="107">
        <v>1.9186183611551899</v>
      </c>
      <c r="F852" s="107">
        <v>5.6694166483702402</v>
      </c>
      <c r="G852" s="107">
        <v>76.581008911132798</v>
      </c>
      <c r="H852" s="107">
        <v>5.4299061298370299</v>
      </c>
      <c r="I852" s="107">
        <v>50.641957283019998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7">
        <v>426</v>
      </c>
      <c r="C854" s="107">
        <v>33.023318396674199</v>
      </c>
      <c r="D854" s="108">
        <v>1.0000000000000001E-5</v>
      </c>
      <c r="E854" s="107">
        <v>2.10770782717952</v>
      </c>
      <c r="F854" s="107">
        <v>7.0888698895772198</v>
      </c>
      <c r="G854" s="107">
        <v>76.568196773528996</v>
      </c>
      <c r="H854" s="107">
        <v>5.43501368165016</v>
      </c>
      <c r="I854" s="107">
        <v>50.638713479042003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7">
        <v>427</v>
      </c>
      <c r="C856" s="107">
        <v>31.7272468143039</v>
      </c>
      <c r="D856" s="108">
        <v>1.0000000000000001E-5</v>
      </c>
      <c r="E856" s="107">
        <v>1.88425202722902</v>
      </c>
      <c r="F856" s="107">
        <v>5.8024231327904596</v>
      </c>
      <c r="G856" s="107">
        <v>76.777884960174504</v>
      </c>
      <c r="H856" s="107">
        <v>5.4346532821655202</v>
      </c>
      <c r="I856" s="107">
        <v>50.858082413673401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7">
        <v>428</v>
      </c>
      <c r="C858" s="107">
        <v>33.2371529473198</v>
      </c>
      <c r="D858" s="108">
        <v>1.0000000000000001E-5</v>
      </c>
      <c r="E858" s="107">
        <v>2.17185685369703</v>
      </c>
      <c r="F858" s="107">
        <v>7.3220309328149797</v>
      </c>
      <c r="G858" s="107">
        <v>76.623264789581299</v>
      </c>
      <c r="H858" s="107">
        <v>5.4180462658405304</v>
      </c>
      <c r="I858" s="107">
        <v>50.713197350502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7">
        <v>429</v>
      </c>
      <c r="C860" s="107">
        <v>32.593516950253999</v>
      </c>
      <c r="D860" s="108">
        <v>1.0000000000000001E-5</v>
      </c>
      <c r="E860" s="107">
        <v>2.0417520161028202</v>
      </c>
      <c r="F860" s="107">
        <v>6.6881808969709597</v>
      </c>
      <c r="G860" s="107">
        <v>76.835390090942298</v>
      </c>
      <c r="H860" s="107">
        <v>5.4446677863597799</v>
      </c>
      <c r="I860" s="107">
        <v>50.935165166854802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7">
        <v>430</v>
      </c>
      <c r="C862" s="107">
        <v>32.607998035572102</v>
      </c>
      <c r="D862" s="108">
        <v>1.0000000000000001E-5</v>
      </c>
      <c r="E862" s="107">
        <v>2.0268040983765201</v>
      </c>
      <c r="F862" s="107">
        <v>6.7125148684890101</v>
      </c>
      <c r="G862" s="107">
        <v>76.791115760803194</v>
      </c>
      <c r="H862" s="107">
        <v>5.4517914652824402</v>
      </c>
      <c r="I862" s="107">
        <v>50.900743126869202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7">
        <v>431</v>
      </c>
      <c r="C864" s="107">
        <v>32.312203725179003</v>
      </c>
      <c r="D864" s="108">
        <v>1.0000000000000001E-5</v>
      </c>
      <c r="E864" s="107">
        <v>1.9786530291592599</v>
      </c>
      <c r="F864" s="107">
        <v>6.4266182537432002</v>
      </c>
      <c r="G864" s="107">
        <v>76.730129718780503</v>
      </c>
      <c r="H864" s="107">
        <v>5.4453693926334301</v>
      </c>
      <c r="I864" s="107">
        <v>50.849710941314697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7">
        <v>432</v>
      </c>
      <c r="C866" s="107">
        <v>32.033060638992801</v>
      </c>
      <c r="D866" s="108">
        <v>1.0000000000000001E-5</v>
      </c>
      <c r="E866" s="107">
        <v>1.9651266733805299</v>
      </c>
      <c r="F866" s="107">
        <v>6.1574513470685002</v>
      </c>
      <c r="G866" s="107">
        <v>76.916806221008301</v>
      </c>
      <c r="H866" s="107">
        <v>5.4546439647674498</v>
      </c>
      <c r="I866" s="107">
        <v>51.046378254890399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7">
        <v>433</v>
      </c>
      <c r="C868" s="107">
        <v>32.758076844392001</v>
      </c>
      <c r="D868" s="108">
        <v>1.0000000000000001E-5</v>
      </c>
      <c r="E868" s="107">
        <v>2.09760551540939</v>
      </c>
      <c r="F868" s="107">
        <v>6.8924978132601096</v>
      </c>
      <c r="G868" s="107">
        <v>76.9325718879699</v>
      </c>
      <c r="H868" s="107">
        <v>5.4639849066734296</v>
      </c>
      <c r="I868" s="107">
        <v>51.0722123384475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7">
        <v>434</v>
      </c>
      <c r="C870" s="107">
        <v>31.703707447758401</v>
      </c>
      <c r="D870" s="108">
        <v>1.0000000000000001E-5</v>
      </c>
      <c r="E870" s="107">
        <v>1.92584624996891</v>
      </c>
      <c r="F870" s="107">
        <v>5.8482277834856902</v>
      </c>
      <c r="G870" s="107">
        <v>76.930099964141803</v>
      </c>
      <c r="H870" s="107">
        <v>5.4532515108585304</v>
      </c>
      <c r="I870" s="107">
        <v>51.079888343811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7">
        <v>435</v>
      </c>
      <c r="C872" s="107">
        <v>32.011275750619397</v>
      </c>
      <c r="D872" s="108">
        <v>1.0000000000000001E-5</v>
      </c>
      <c r="E872" s="107">
        <v>1.9421274308805101</v>
      </c>
      <c r="F872" s="107">
        <v>6.1659548900745502</v>
      </c>
      <c r="G872" s="107">
        <v>76.793275356292696</v>
      </c>
      <c r="H872" s="107">
        <v>5.44668832421302</v>
      </c>
      <c r="I872" s="107">
        <v>50.9532390832901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7">
        <v>436</v>
      </c>
      <c r="C874" s="107">
        <v>32.098395029703703</v>
      </c>
      <c r="D874" s="108">
        <v>1.0000000000000001E-5</v>
      </c>
      <c r="E874" s="107">
        <v>1.9961158213792001</v>
      </c>
      <c r="F874" s="107">
        <v>6.2632947674504003</v>
      </c>
      <c r="G874" s="107">
        <v>76.6651740074157</v>
      </c>
      <c r="H874" s="107">
        <v>5.4434012174606297</v>
      </c>
      <c r="I874" s="107">
        <v>50.835415720939601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7">
        <v>437</v>
      </c>
      <c r="C876" s="107">
        <v>30.8757487403021</v>
      </c>
      <c r="D876" s="108">
        <v>1.0000000000000001E-5</v>
      </c>
      <c r="E876" s="107">
        <v>1.7757474007429901</v>
      </c>
      <c r="F876" s="107">
        <v>5.0509636843646</v>
      </c>
      <c r="G876" s="107">
        <v>76.692111968994098</v>
      </c>
      <c r="H876" s="107">
        <v>5.4441778957843701</v>
      </c>
      <c r="I876" s="107">
        <v>50.872701048850999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7">
        <v>438</v>
      </c>
      <c r="C878" s="107">
        <v>31.320294556794298</v>
      </c>
      <c r="D878" s="108">
        <v>1.0000000000000001E-5</v>
      </c>
      <c r="E878" s="107">
        <v>1.86255852822904</v>
      </c>
      <c r="F878" s="107">
        <v>5.5059000474435296</v>
      </c>
      <c r="G878" s="107">
        <v>76.693706989288302</v>
      </c>
      <c r="H878" s="107">
        <v>5.4454164505004803</v>
      </c>
      <c r="I878" s="107">
        <v>50.884734034538198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7">
        <v>439</v>
      </c>
      <c r="C880" s="107">
        <v>33.041549117476798</v>
      </c>
      <c r="D880" s="108">
        <v>1.0000000000000001E-5</v>
      </c>
      <c r="E880" s="107">
        <v>2.1240561317514399</v>
      </c>
      <c r="F880" s="107">
        <v>7.2376351047445198</v>
      </c>
      <c r="G880" s="107">
        <v>76.6460924148559</v>
      </c>
      <c r="H880" s="107">
        <v>5.4460003972053501</v>
      </c>
      <c r="I880" s="107">
        <v>50.847631335258399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7">
        <v>440</v>
      </c>
      <c r="C882" s="107">
        <v>33.076676898532398</v>
      </c>
      <c r="D882" s="108">
        <v>1.0000000000000001E-5</v>
      </c>
      <c r="E882" s="107">
        <v>2.1914370987150402</v>
      </c>
      <c r="F882" s="107">
        <v>7.2832908895280601</v>
      </c>
      <c r="G882" s="107">
        <v>76.758672714233398</v>
      </c>
      <c r="H882" s="107">
        <v>5.4505162239074698</v>
      </c>
      <c r="I882" s="107">
        <v>50.9707770347595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7">
        <v>441</v>
      </c>
      <c r="C884" s="107">
        <v>31.376223952681901</v>
      </c>
      <c r="D884" s="108">
        <v>1.0000000000000001E-5</v>
      </c>
      <c r="E884" s="107">
        <v>1.85782399883976</v>
      </c>
      <c r="F884" s="107">
        <v>5.5934476234294701</v>
      </c>
      <c r="G884" s="107">
        <v>76.807420730590806</v>
      </c>
      <c r="H884" s="107">
        <v>5.4547461867332396</v>
      </c>
      <c r="I884" s="107">
        <v>51.030163407325702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7">
        <v>442</v>
      </c>
      <c r="C886" s="107">
        <v>32.075454288058801</v>
      </c>
      <c r="D886" s="108">
        <v>1.0000000000000001E-5</v>
      </c>
      <c r="E886" s="107">
        <v>2.0159354298203001</v>
      </c>
      <c r="F886" s="107">
        <v>6.3033547578034499</v>
      </c>
      <c r="G886" s="107">
        <v>76.7101216316223</v>
      </c>
      <c r="H886" s="107">
        <v>5.45851653814315</v>
      </c>
      <c r="I886" s="107">
        <v>50.943591117858801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7">
        <v>443</v>
      </c>
      <c r="C888" s="107">
        <v>31.748965510615498</v>
      </c>
      <c r="D888" s="108">
        <v>1.0000000000000001E-5</v>
      </c>
      <c r="E888" s="107">
        <v>1.9142752665060501</v>
      </c>
      <c r="F888" s="107">
        <v>5.9876339965396399</v>
      </c>
      <c r="G888" s="107">
        <v>76.643092632293701</v>
      </c>
      <c r="H888" s="107">
        <v>5.4580036699771801</v>
      </c>
      <c r="I888" s="107">
        <v>50.887381076812702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7">
        <v>444</v>
      </c>
      <c r="C890" s="107">
        <v>32.090930302937799</v>
      </c>
      <c r="D890" s="108">
        <v>1.0000000000000001E-5</v>
      </c>
      <c r="E890" s="107">
        <v>2.0311675866444898</v>
      </c>
      <c r="F890" s="107">
        <v>6.3404466222833697</v>
      </c>
      <c r="G890" s="107">
        <v>76.865579605102496</v>
      </c>
      <c r="H890" s="107">
        <v>5.4739270210266104</v>
      </c>
      <c r="I890" s="107">
        <v>51.120730280876103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7">
        <v>445</v>
      </c>
      <c r="C892" s="107">
        <v>31.596463803891702</v>
      </c>
      <c r="D892" s="108">
        <v>1.0000000000000001E-5</v>
      </c>
      <c r="E892" s="107">
        <v>1.9369143291755899</v>
      </c>
      <c r="F892" s="107">
        <v>5.8568776713477204</v>
      </c>
      <c r="G892" s="107">
        <v>76.863220214843693</v>
      </c>
      <c r="H892" s="107">
        <v>5.4738636910915304</v>
      </c>
      <c r="I892" s="107">
        <v>51.129313230514498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7">
        <v>446</v>
      </c>
      <c r="C894" s="107">
        <v>30.936161182544801</v>
      </c>
      <c r="D894" s="108">
        <v>1.0000000000000001E-5</v>
      </c>
      <c r="E894" s="107">
        <v>1.81263705977687</v>
      </c>
      <c r="F894" s="107">
        <v>5.2075535014823604</v>
      </c>
      <c r="G894" s="107">
        <v>77.091298580169607</v>
      </c>
      <c r="H894" s="107">
        <v>5.5013761520385698</v>
      </c>
      <c r="I894" s="107">
        <v>51.368406295776303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7">
        <v>447</v>
      </c>
      <c r="C896" s="107">
        <v>34.001547990021798</v>
      </c>
      <c r="D896" s="108">
        <v>1.0000000000000001E-5</v>
      </c>
      <c r="E896" s="107">
        <v>2.2342370483610301</v>
      </c>
      <c r="F896" s="107">
        <v>8.2839904272997806</v>
      </c>
      <c r="G896" s="107">
        <v>77.090865612030001</v>
      </c>
      <c r="H896" s="107">
        <v>5.5028815269470197</v>
      </c>
      <c r="I896" s="107">
        <v>51.379071950912397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7">
        <v>448</v>
      </c>
      <c r="C898" s="107">
        <v>31.246527353922499</v>
      </c>
      <c r="D898" s="108">
        <v>1.0000000000000001E-5</v>
      </c>
      <c r="E898" s="107">
        <v>1.87499335960105</v>
      </c>
      <c r="F898" s="107">
        <v>5.5401104291280099</v>
      </c>
      <c r="G898" s="107">
        <v>76.954442977905202</v>
      </c>
      <c r="H898" s="107">
        <v>5.4796657860279003</v>
      </c>
      <c r="I898" s="107">
        <v>51.253818988799999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7">
        <v>449</v>
      </c>
      <c r="C900" s="107">
        <v>31.678929717452402</v>
      </c>
      <c r="D900" s="108">
        <v>1.0000000000000001E-5</v>
      </c>
      <c r="E900" s="107">
        <v>1.9661390825554099</v>
      </c>
      <c r="F900" s="107">
        <v>5.9837066597408697</v>
      </c>
      <c r="G900" s="107">
        <v>76.9588170051574</v>
      </c>
      <c r="H900" s="107">
        <v>5.4810425341129303</v>
      </c>
      <c r="I900" s="107">
        <v>51.269418001174898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7">
        <v>450</v>
      </c>
      <c r="C902" s="107">
        <v>31.5325622558593</v>
      </c>
      <c r="D902" s="108">
        <v>1.0000000000000001E-5</v>
      </c>
      <c r="E902" s="107">
        <v>1.89235086352736</v>
      </c>
      <c r="F902" s="107">
        <v>5.8486096594068702</v>
      </c>
      <c r="G902" s="107">
        <v>76.902997493743896</v>
      </c>
      <c r="H902" s="107">
        <v>5.4844952523708299</v>
      </c>
      <c r="I902" s="107">
        <v>51.224910020828197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7">
        <v>451</v>
      </c>
      <c r="C904" s="107">
        <v>31.728730448970001</v>
      </c>
      <c r="D904" s="108">
        <v>1.0000000000000001E-5</v>
      </c>
      <c r="E904" s="107">
        <v>1.9649012662746199</v>
      </c>
      <c r="F904" s="107">
        <v>6.0561347890783201</v>
      </c>
      <c r="G904" s="107">
        <v>76.794168472289996</v>
      </c>
      <c r="H904" s="107">
        <v>5.4906808137893597</v>
      </c>
      <c r="I904" s="107">
        <v>51.127498269081102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7">
        <v>452</v>
      </c>
      <c r="C906" s="107">
        <v>31.135529412163599</v>
      </c>
      <c r="D906" s="108">
        <v>1.0000000000000001E-5</v>
      </c>
      <c r="E906" s="107">
        <v>1.8597869563985701</v>
      </c>
      <c r="F906" s="107">
        <v>5.4743797249264103</v>
      </c>
      <c r="G906" s="107">
        <v>76.978774070739703</v>
      </c>
      <c r="H906" s="107">
        <v>5.4958976805210096</v>
      </c>
      <c r="I906" s="107">
        <v>51.3235841989517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7">
        <v>453</v>
      </c>
      <c r="C908" s="107">
        <v>31.788249263057001</v>
      </c>
      <c r="D908" s="108">
        <v>1.0000000000000001E-5</v>
      </c>
      <c r="E908" s="107">
        <v>1.9645085334777801</v>
      </c>
      <c r="F908" s="107">
        <v>6.1386159658431998</v>
      </c>
      <c r="G908" s="107">
        <v>76.967512130737305</v>
      </c>
      <c r="H908" s="107">
        <v>5.4964021146297402</v>
      </c>
      <c r="I908" s="107">
        <v>51.323874831199603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7">
        <v>454</v>
      </c>
      <c r="C910" s="107">
        <v>32.977013270060198</v>
      </c>
      <c r="D910" s="108">
        <v>1.0000000000000001E-5</v>
      </c>
      <c r="E910" s="107">
        <v>2.13991612416726</v>
      </c>
      <c r="F910" s="107">
        <v>7.3389766039671702</v>
      </c>
      <c r="G910" s="107">
        <v>76.943873882293701</v>
      </c>
      <c r="H910" s="107">
        <v>5.4971526861190796</v>
      </c>
      <c r="I910" s="107">
        <v>51.311872124671901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7">
        <v>455</v>
      </c>
      <c r="C912" s="107">
        <v>33.174316759462698</v>
      </c>
      <c r="D912" s="108">
        <v>1.0000000000000001E-5</v>
      </c>
      <c r="E912" s="107">
        <v>2.2062270155659398</v>
      </c>
      <c r="F912" s="107">
        <v>7.5479297770394203</v>
      </c>
      <c r="G912" s="107">
        <v>76.859056472778306</v>
      </c>
      <c r="H912" s="107">
        <v>5.4892342984676299</v>
      </c>
      <c r="I912" s="107">
        <v>51.238734483718801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7">
        <v>456</v>
      </c>
      <c r="C914" s="107">
        <v>32.692250710946503</v>
      </c>
      <c r="D914" s="108">
        <v>1.0000000000000001E-5</v>
      </c>
      <c r="E914" s="107">
        <v>2.1422321178294901</v>
      </c>
      <c r="F914" s="107">
        <v>7.0775949513470602</v>
      </c>
      <c r="G914" s="107">
        <v>77.079688072204505</v>
      </c>
      <c r="H914" s="107">
        <v>5.5012882351875296</v>
      </c>
      <c r="I914" s="107">
        <v>51.471144318580599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7">
        <v>457</v>
      </c>
      <c r="C916" s="107">
        <v>31.673996890032701</v>
      </c>
      <c r="D916" s="108">
        <v>1.0000000000000001E-5</v>
      </c>
      <c r="E916" s="107">
        <v>1.98238880546004</v>
      </c>
      <c r="F916" s="107">
        <v>6.0711474506943297</v>
      </c>
      <c r="G916" s="107">
        <v>76.873742103576603</v>
      </c>
      <c r="H916" s="107">
        <v>5.48635533452034</v>
      </c>
      <c r="I916" s="107">
        <v>51.277038693427997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7">
        <v>458</v>
      </c>
      <c r="C918" s="107">
        <v>33.682907669632499</v>
      </c>
      <c r="D918" s="108">
        <v>1.0000000000000001E-5</v>
      </c>
      <c r="E918" s="107">
        <v>2.2358786485813198</v>
      </c>
      <c r="F918" s="107">
        <v>8.0919249587588808</v>
      </c>
      <c r="G918" s="107">
        <v>76.798527717590304</v>
      </c>
      <c r="H918" s="107">
        <v>5.4845475256442997</v>
      </c>
      <c r="I918" s="107">
        <v>51.213726520538302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7">
        <v>459</v>
      </c>
      <c r="C920" s="107">
        <v>31.364751321298101</v>
      </c>
      <c r="D920" s="108">
        <v>1.0000000000000001E-5</v>
      </c>
      <c r="E920" s="107">
        <v>1.90673532309355</v>
      </c>
      <c r="F920" s="107">
        <v>5.7857086128658697</v>
      </c>
      <c r="G920" s="107">
        <v>76.7183837890625</v>
      </c>
      <c r="H920" s="107">
        <v>5.4747510850429499</v>
      </c>
      <c r="I920" s="107">
        <v>51.145544767379697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7">
        <v>460</v>
      </c>
      <c r="C922" s="107">
        <v>33.458124655264299</v>
      </c>
      <c r="D922" s="108">
        <v>1.0000000000000001E-5</v>
      </c>
      <c r="E922" s="107">
        <v>2.27265747829719</v>
      </c>
      <c r="F922" s="107">
        <v>7.89108286522052</v>
      </c>
      <c r="G922" s="107">
        <v>76.910831928253103</v>
      </c>
      <c r="H922" s="107">
        <v>5.4971763193607304</v>
      </c>
      <c r="I922" s="107">
        <v>51.350049734115601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7">
        <v>461</v>
      </c>
      <c r="C924" s="107">
        <v>33.271055433485202</v>
      </c>
      <c r="D924" s="108">
        <v>1.0000000000000001E-5</v>
      </c>
      <c r="E924" s="107">
        <v>2.2705503039889798</v>
      </c>
      <c r="F924" s="107">
        <v>7.7161117394765197</v>
      </c>
      <c r="G924" s="107">
        <v>77.017646312713595</v>
      </c>
      <c r="H924" s="107">
        <v>5.5022046566009504</v>
      </c>
      <c r="I924" s="107">
        <v>51.469000458717296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7">
        <v>462</v>
      </c>
      <c r="C926" s="107">
        <v>31.627057181464298</v>
      </c>
      <c r="D926" s="108">
        <v>1.0000000000000001E-5</v>
      </c>
      <c r="E926" s="107">
        <v>1.98150765895843</v>
      </c>
      <c r="F926" s="107">
        <v>6.0842807822757301</v>
      </c>
      <c r="G926" s="107">
        <v>77.075149536132798</v>
      </c>
      <c r="H926" s="107">
        <v>5.5017838180065102</v>
      </c>
      <c r="I926" s="107">
        <v>51.538725376129101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7">
        <v>463</v>
      </c>
      <c r="C928" s="107">
        <v>30.8371955023871</v>
      </c>
      <c r="D928" s="108">
        <v>1.0000000000000001E-5</v>
      </c>
      <c r="E928" s="107">
        <v>1.8405743572447</v>
      </c>
      <c r="F928" s="107">
        <v>5.3066812709525699</v>
      </c>
      <c r="G928" s="107">
        <v>76.7606453895568</v>
      </c>
      <c r="H928" s="107">
        <v>5.4764918088912902</v>
      </c>
      <c r="I928" s="107">
        <v>51.2365047931671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7">
        <v>464</v>
      </c>
      <c r="C930" s="107">
        <v>33.076561327333799</v>
      </c>
      <c r="D930" s="108">
        <v>1.0000000000000001E-5</v>
      </c>
      <c r="E930" s="107">
        <v>2.2071436996813101</v>
      </c>
      <c r="F930" s="107">
        <v>7.5583642147205401</v>
      </c>
      <c r="G930" s="107">
        <v>76.833990573883</v>
      </c>
      <c r="H930" s="107">
        <v>5.4768870770931199</v>
      </c>
      <c r="I930" s="107">
        <v>51.3222156763076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7">
        <v>465</v>
      </c>
      <c r="C932" s="107">
        <v>31.716394918936199</v>
      </c>
      <c r="D932" s="108">
        <v>1.0000000000000001E-5</v>
      </c>
      <c r="E932" s="107">
        <v>1.96242470211452</v>
      </c>
      <c r="F932" s="107">
        <v>6.2106004776777999</v>
      </c>
      <c r="G932" s="107">
        <v>76.783456802368093</v>
      </c>
      <c r="H932" s="107">
        <v>5.4690838754176996</v>
      </c>
      <c r="I932" s="107">
        <v>51.284117460250798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7">
        <v>466</v>
      </c>
      <c r="C934" s="107">
        <v>33.198622456303298</v>
      </c>
      <c r="D934" s="108">
        <v>1.0000000000000001E-5</v>
      </c>
      <c r="E934" s="107">
        <v>2.25203566639511</v>
      </c>
      <c r="F934" s="107">
        <v>7.7053068478902098</v>
      </c>
      <c r="G934" s="107">
        <v>76.528663158416705</v>
      </c>
      <c r="H934" s="107">
        <v>5.4622685015201498</v>
      </c>
      <c r="I934" s="107">
        <v>51.041855573654097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7">
        <v>467</v>
      </c>
      <c r="C936" s="107">
        <v>32.154370272601</v>
      </c>
      <c r="D936" s="108">
        <v>1.0000000000000001E-5</v>
      </c>
      <c r="E936" s="107">
        <v>2.0147144308796601</v>
      </c>
      <c r="F936" s="107">
        <v>6.67363308977197</v>
      </c>
      <c r="G936" s="107">
        <v>76.609584808349595</v>
      </c>
      <c r="H936" s="107">
        <v>5.4675942361354801</v>
      </c>
      <c r="I936" s="107">
        <v>51.135406732559197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7">
        <v>468</v>
      </c>
      <c r="C938" s="107">
        <v>33.179769092135899</v>
      </c>
      <c r="D938" s="108">
        <v>1.0000000000000001E-5</v>
      </c>
      <c r="E938" s="107">
        <v>2.2022097066596702</v>
      </c>
      <c r="F938" s="107">
        <v>7.7116789199687803</v>
      </c>
      <c r="G938" s="107">
        <v>76.773183345794607</v>
      </c>
      <c r="H938" s="107">
        <v>5.4796157181262899</v>
      </c>
      <c r="I938" s="107">
        <v>51.311668992042499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7">
        <v>469</v>
      </c>
      <c r="C940" s="107">
        <v>33.104511684841498</v>
      </c>
      <c r="D940" s="108">
        <v>1.0000000000000001E-5</v>
      </c>
      <c r="E940" s="107">
        <v>2.2213804898438601</v>
      </c>
      <c r="F940" s="107">
        <v>7.6491374969482404</v>
      </c>
      <c r="G940" s="107">
        <v>75.587572097778306</v>
      </c>
      <c r="H940" s="107">
        <v>5.3989161849021903</v>
      </c>
      <c r="I940" s="107">
        <v>50.138820648193303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7">
        <v>470</v>
      </c>
      <c r="C942" s="107">
        <v>31.023365444607201</v>
      </c>
      <c r="D942" s="108">
        <v>1.0000000000000001E-5</v>
      </c>
      <c r="E942" s="107">
        <v>1.85935824005692</v>
      </c>
      <c r="F942" s="107">
        <v>5.5807642936706499</v>
      </c>
      <c r="G942" s="107">
        <v>75.787055015563894</v>
      </c>
      <c r="H942" s="107">
        <v>5.4088248312473297</v>
      </c>
      <c r="I942" s="107">
        <v>50.351084470748901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7">
        <v>471</v>
      </c>
      <c r="C944" s="107">
        <v>32.913733235111899</v>
      </c>
      <c r="D944" s="108">
        <v>1.0000000000000001E-5</v>
      </c>
      <c r="E944" s="107">
        <v>2.2064125228811098</v>
      </c>
      <c r="F944" s="107">
        <v>7.48395908320391</v>
      </c>
      <c r="G944" s="107">
        <v>76.347661972045898</v>
      </c>
      <c r="H944" s="107">
        <v>5.4499223232269198</v>
      </c>
      <c r="I944" s="107">
        <v>50.924578785896301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7">
        <v>472</v>
      </c>
      <c r="C946" s="107">
        <v>32.152465396457202</v>
      </c>
      <c r="D946" s="108">
        <v>1.0000000000000001E-5</v>
      </c>
      <c r="E946" s="107">
        <v>2.0778960166154001</v>
      </c>
      <c r="F946" s="107">
        <v>6.7356135668577899</v>
      </c>
      <c r="G946" s="107">
        <v>76.485512733459402</v>
      </c>
      <c r="H946" s="107">
        <v>5.4515162706375104</v>
      </c>
      <c r="I946" s="107">
        <v>51.0753910541534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7">
        <v>473</v>
      </c>
      <c r="C948" s="107">
        <v>31.547934850056901</v>
      </c>
      <c r="D948" s="108">
        <v>1.0000000000000001E-5</v>
      </c>
      <c r="E948" s="107">
        <v>1.9633603184311399</v>
      </c>
      <c r="F948" s="107">
        <v>6.1440934251855897</v>
      </c>
      <c r="G948" s="107">
        <v>76.374248027801499</v>
      </c>
      <c r="H948" s="107">
        <v>5.4516770541667903</v>
      </c>
      <c r="I948" s="107">
        <v>50.977187991142202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7">
        <v>474</v>
      </c>
      <c r="C950" s="107">
        <v>32.799574604740798</v>
      </c>
      <c r="D950" s="108">
        <v>1.0000000000000001E-5</v>
      </c>
      <c r="E950" s="107">
        <v>2.1610913806491401</v>
      </c>
      <c r="F950" s="107">
        <v>7.4088300025021496</v>
      </c>
      <c r="G950" s="107">
        <v>76.302654266357393</v>
      </c>
      <c r="H950" s="107">
        <v>5.4534445703029597</v>
      </c>
      <c r="I950" s="107">
        <v>50.918727040290797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7">
        <v>475</v>
      </c>
      <c r="C952" s="107">
        <v>30.458176436247602</v>
      </c>
      <c r="D952" s="108">
        <v>1.0000000000000001E-5</v>
      </c>
      <c r="E952" s="107">
        <v>1.80606755503901</v>
      </c>
      <c r="F952" s="107">
        <v>5.0806096659766302</v>
      </c>
      <c r="G952" s="107">
        <v>76.198097229003906</v>
      </c>
      <c r="H952" s="107">
        <v>5.4428419470787004</v>
      </c>
      <c r="I952" s="107">
        <v>50.827390670776303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7">
        <v>476</v>
      </c>
      <c r="C954" s="107">
        <v>33.413199177494697</v>
      </c>
      <c r="D954" s="108">
        <v>1.0000000000000001E-5</v>
      </c>
      <c r="E954" s="107">
        <v>2.2463840113745701</v>
      </c>
      <c r="F954" s="107">
        <v>8.0488822283568204</v>
      </c>
      <c r="G954" s="107">
        <v>76.312686920166001</v>
      </c>
      <c r="H954" s="107">
        <v>5.4571886360645196</v>
      </c>
      <c r="I954" s="107">
        <v>50.955265879631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7">
        <v>477</v>
      </c>
      <c r="C956" s="107">
        <v>31.750757358692301</v>
      </c>
      <c r="D956" s="108">
        <v>1.0000000000000001E-5</v>
      </c>
      <c r="E956" s="107">
        <v>1.98213398015057</v>
      </c>
      <c r="F956" s="107">
        <v>6.3997318303143498</v>
      </c>
      <c r="G956" s="107">
        <v>76.5152330398559</v>
      </c>
      <c r="H956" s="107">
        <v>5.4697979390621096</v>
      </c>
      <c r="I956" s="107">
        <v>51.171105980873101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7">
        <v>478</v>
      </c>
      <c r="C958" s="107">
        <v>31.1495646723994</v>
      </c>
      <c r="D958" s="108">
        <v>1.0000000000000001E-5</v>
      </c>
      <c r="E958" s="107">
        <v>1.90838701195187</v>
      </c>
      <c r="F958" s="107">
        <v>5.8118844297197096</v>
      </c>
      <c r="G958" s="107">
        <v>76.425985813140798</v>
      </c>
      <c r="H958" s="107">
        <v>5.45875036716461</v>
      </c>
      <c r="I958" s="107">
        <v>51.095262527465799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7">
        <v>479</v>
      </c>
      <c r="C960" s="107">
        <v>30.4461684756808</v>
      </c>
      <c r="D960" s="108">
        <v>1.0000000000000001E-5</v>
      </c>
      <c r="E960" s="107">
        <v>1.8074965123777</v>
      </c>
      <c r="F960" s="107">
        <v>5.1219369393807801</v>
      </c>
      <c r="G960" s="107">
        <v>76.5252685546875</v>
      </c>
      <c r="H960" s="107">
        <v>5.4647893607616398</v>
      </c>
      <c r="I960" s="107">
        <v>51.2080461978912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7">
        <v>480</v>
      </c>
      <c r="C962" s="107">
        <v>33.277884518658603</v>
      </c>
      <c r="D962" s="108">
        <v>1.0000000000000001E-5</v>
      </c>
      <c r="E962" s="107">
        <v>2.2109934312325898</v>
      </c>
      <c r="F962" s="107">
        <v>7.9672083148249797</v>
      </c>
      <c r="G962" s="107">
        <v>76.587503433227496</v>
      </c>
      <c r="H962" s="107">
        <v>5.4751688838005004</v>
      </c>
      <c r="I962" s="107">
        <v>51.283887028694103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7">
        <v>481</v>
      </c>
      <c r="C964" s="107">
        <v>31.3832390396683</v>
      </c>
      <c r="D964" s="108">
        <v>1.0000000000000001E-5</v>
      </c>
      <c r="E964" s="107">
        <v>2.0076162594336</v>
      </c>
      <c r="F964" s="107">
        <v>6.0861854464919398</v>
      </c>
      <c r="G964" s="107">
        <v>76.801498889923096</v>
      </c>
      <c r="H964" s="107">
        <v>5.4912616312503797</v>
      </c>
      <c r="I964" s="107">
        <v>51.511538267135599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7">
        <v>482</v>
      </c>
      <c r="C966" s="107">
        <v>31.5288418663872</v>
      </c>
      <c r="D966" s="108">
        <v>1.0000000000000001E-5</v>
      </c>
      <c r="E966" s="107">
        <v>1.9958709787439399</v>
      </c>
      <c r="F966" s="107">
        <v>6.24549158414204</v>
      </c>
      <c r="G966" s="107">
        <v>76.446700572967501</v>
      </c>
      <c r="H966" s="107">
        <v>5.4707229435443798</v>
      </c>
      <c r="I966" s="107">
        <v>51.170495629310601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7">
        <v>483</v>
      </c>
      <c r="C968" s="107">
        <v>31.859866672092</v>
      </c>
      <c r="D968" s="108">
        <v>1.0000000000000001E-5</v>
      </c>
      <c r="E968" s="107">
        <v>1.9993526847274199</v>
      </c>
      <c r="F968" s="107">
        <v>6.5903109002996301</v>
      </c>
      <c r="G968" s="107">
        <v>76.402553558349595</v>
      </c>
      <c r="H968" s="107">
        <v>5.4674229919910404</v>
      </c>
      <c r="I968" s="107">
        <v>51.140174269676201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7">
        <v>484</v>
      </c>
      <c r="C970" s="107">
        <v>31.980813556247199</v>
      </c>
      <c r="D970" s="108">
        <v>1.0000000000000001E-5</v>
      </c>
      <c r="E970" s="107">
        <v>2.0546986041245598</v>
      </c>
      <c r="F970" s="107">
        <v>6.7251079965520697</v>
      </c>
      <c r="G970" s="107">
        <v>76.2794508934021</v>
      </c>
      <c r="H970" s="107">
        <v>5.4594426155090297</v>
      </c>
      <c r="I970" s="107">
        <v>51.030947804450904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7">
        <v>485</v>
      </c>
      <c r="C972" s="107">
        <v>32.994625656693003</v>
      </c>
      <c r="D972" s="108">
        <v>1.0000000000000001E-5</v>
      </c>
      <c r="E972" s="107">
        <v>2.2569928036795699</v>
      </c>
      <c r="F972" s="107">
        <v>7.7528330043510101</v>
      </c>
      <c r="G972" s="107">
        <v>76.155094146728501</v>
      </c>
      <c r="H972" s="107">
        <v>5.45372882485389</v>
      </c>
      <c r="I972" s="107">
        <v>50.920539259910498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7">
        <v>486</v>
      </c>
      <c r="C974" s="107">
        <v>31.460659239027201</v>
      </c>
      <c r="D974" s="108">
        <v>1.0000000000000001E-5</v>
      </c>
      <c r="E974" s="107">
        <v>1.98683104691682</v>
      </c>
      <c r="F974" s="107">
        <v>6.23286943082456</v>
      </c>
      <c r="G974" s="107">
        <v>76.002144813537598</v>
      </c>
      <c r="H974" s="107">
        <v>5.4425098299980101</v>
      </c>
      <c r="I974" s="107">
        <v>50.781641364097503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7">
        <v>487</v>
      </c>
      <c r="C976" s="107">
        <v>31.212513323183401</v>
      </c>
      <c r="D976" s="108">
        <v>1.0000000000000001E-5</v>
      </c>
      <c r="E976" s="107">
        <v>1.93504816514474</v>
      </c>
      <c r="F976" s="107">
        <v>5.9988063441382504</v>
      </c>
      <c r="G976" s="107">
        <v>76.145755290985093</v>
      </c>
      <c r="H976" s="107">
        <v>5.4482731223106304</v>
      </c>
      <c r="I976" s="107">
        <v>50.9393727779388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7">
        <v>488</v>
      </c>
      <c r="C978" s="107">
        <v>30.745859428688298</v>
      </c>
      <c r="D978" s="108">
        <v>1.0000000000000001E-5</v>
      </c>
      <c r="E978" s="107">
        <v>1.8480521263899601</v>
      </c>
      <c r="F978" s="107">
        <v>5.5462900974132401</v>
      </c>
      <c r="G978" s="107">
        <v>76.4546346664428</v>
      </c>
      <c r="H978" s="107">
        <v>5.4742549955844799</v>
      </c>
      <c r="I978" s="107">
        <v>51.262421369552598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7">
        <v>489</v>
      </c>
      <c r="C980" s="107">
        <v>32.364392739755097</v>
      </c>
      <c r="D980" s="108">
        <v>1.0000000000000001E-5</v>
      </c>
      <c r="E980" s="107">
        <v>2.1660114570900202</v>
      </c>
      <c r="F980" s="107">
        <v>7.1790563618695202</v>
      </c>
      <c r="G980" s="107">
        <v>76.507428646087604</v>
      </c>
      <c r="H980" s="107">
        <v>5.4818744361400604</v>
      </c>
      <c r="I980" s="107">
        <v>51.329504966735797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7">
        <v>490</v>
      </c>
      <c r="C982" s="107">
        <v>31.123410189593201</v>
      </c>
      <c r="D982" s="108">
        <v>1.0000000000000001E-5</v>
      </c>
      <c r="E982" s="107">
        <v>1.93348825860906</v>
      </c>
      <c r="F982" s="107">
        <v>5.9523898407264904</v>
      </c>
      <c r="G982" s="107">
        <v>76.320467472076402</v>
      </c>
      <c r="H982" s="107">
        <v>5.4781267344951603</v>
      </c>
      <c r="I982" s="107">
        <v>51.1568907499313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7">
        <v>491</v>
      </c>
      <c r="C984" s="107">
        <v>33.116147994995103</v>
      </c>
      <c r="D984" s="108">
        <v>1.0000000000000001E-5</v>
      </c>
      <c r="E984" s="107">
        <v>2.2833287671760201</v>
      </c>
      <c r="F984" s="107">
        <v>7.95950791570875</v>
      </c>
      <c r="G984" s="107">
        <v>76.673147678375202</v>
      </c>
      <c r="H984" s="107">
        <v>5.5046980381011901</v>
      </c>
      <c r="I984" s="107">
        <v>51.523979783058103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7">
        <v>492</v>
      </c>
      <c r="C986" s="107">
        <v>31.652074319344901</v>
      </c>
      <c r="D986" s="108">
        <v>1.0000000000000001E-5</v>
      </c>
      <c r="E986" s="107">
        <v>2.0304239414356302</v>
      </c>
      <c r="F986" s="107">
        <v>6.5098635973753698</v>
      </c>
      <c r="G986" s="107">
        <v>76.317625999450598</v>
      </c>
      <c r="H986" s="107">
        <v>5.4860259592533103</v>
      </c>
      <c r="I986" s="107">
        <v>51.182925105094903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7">
        <v>493</v>
      </c>
      <c r="C988" s="107">
        <v>30.894176341869201</v>
      </c>
      <c r="D988" s="108">
        <v>1.0000000000000001E-5</v>
      </c>
      <c r="E988" s="107">
        <v>1.93594260127456</v>
      </c>
      <c r="F988" s="107">
        <v>5.76647003491719</v>
      </c>
      <c r="G988" s="107">
        <v>76.536656379699707</v>
      </c>
      <c r="H988" s="107">
        <v>5.5028001666069004</v>
      </c>
      <c r="I988" s="107">
        <v>51.416507840156498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7">
        <v>494</v>
      </c>
      <c r="C990" s="107">
        <v>30.4454997027361</v>
      </c>
      <c r="D990" s="108">
        <v>1.0000000000000001E-5</v>
      </c>
      <c r="E990" s="107">
        <v>1.8793069742344</v>
      </c>
      <c r="F990" s="107">
        <v>5.3323987148426104</v>
      </c>
      <c r="G990" s="107">
        <v>76.610571861267005</v>
      </c>
      <c r="H990" s="107">
        <v>5.5032605528831402</v>
      </c>
      <c r="I990" s="107">
        <v>51.505079507827702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7">
        <v>495</v>
      </c>
      <c r="C992" s="107">
        <v>30.6554939835159</v>
      </c>
      <c r="D992" s="108">
        <v>1.0000000000000001E-5</v>
      </c>
      <c r="E992" s="107">
        <v>1.86030377282036</v>
      </c>
      <c r="F992" s="107">
        <v>5.5570851255346199</v>
      </c>
      <c r="G992" s="107">
        <v>76.354828834533606</v>
      </c>
      <c r="H992" s="107">
        <v>5.4852686822414398</v>
      </c>
      <c r="I992" s="107">
        <v>51.264058351516702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7">
        <v>496</v>
      </c>
      <c r="C994" s="107">
        <v>32.062228944566499</v>
      </c>
      <c r="D994" s="108">
        <v>1.0000000000000001E-5</v>
      </c>
      <c r="E994" s="107">
        <v>2.1067789572256501</v>
      </c>
      <c r="F994" s="107">
        <v>6.9785686952096402</v>
      </c>
      <c r="G994" s="107">
        <v>76.685038566589299</v>
      </c>
      <c r="H994" s="107">
        <v>5.50625184178352</v>
      </c>
      <c r="I994" s="107">
        <v>51.609035253524702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7">
        <v>497</v>
      </c>
      <c r="C996" s="107">
        <v>30.798763133861399</v>
      </c>
      <c r="D996" s="108">
        <v>1.0000000000000001E-5</v>
      </c>
      <c r="E996" s="107">
        <v>1.8697564381140199</v>
      </c>
      <c r="F996" s="107">
        <v>5.7299105679547297</v>
      </c>
      <c r="G996" s="107">
        <v>76.467050552368093</v>
      </c>
      <c r="H996" s="107">
        <v>5.4907296299934298</v>
      </c>
      <c r="I996" s="107">
        <v>51.405903697013798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7">
        <v>498</v>
      </c>
      <c r="C998" s="107">
        <v>31.2238443869131</v>
      </c>
      <c r="D998" s="108">
        <v>1.0000000000000001E-5</v>
      </c>
      <c r="E998" s="107">
        <v>1.97572217164216</v>
      </c>
      <c r="F998" s="107">
        <v>6.1698858208126399</v>
      </c>
      <c r="G998" s="107">
        <v>76.367632389068604</v>
      </c>
      <c r="H998" s="107">
        <v>5.4802891910076097</v>
      </c>
      <c r="I998" s="107">
        <v>51.321420788764897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7">
        <v>499</v>
      </c>
      <c r="C1000" s="107">
        <v>32.486061661331703</v>
      </c>
      <c r="D1000" s="108">
        <v>1.0000000000000001E-5</v>
      </c>
      <c r="E1000" s="107">
        <v>2.1590515154379299</v>
      </c>
      <c r="F1000" s="107">
        <v>7.4470555164195797</v>
      </c>
      <c r="G1000" s="107">
        <v>76.417100906371999</v>
      </c>
      <c r="H1000" s="107">
        <v>5.4834491312503797</v>
      </c>
      <c r="I1000" s="107">
        <v>51.385863661766003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2018-01-18T20:08:00Z</dcterms:modified>
</cp:coreProperties>
</file>