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Challenges/BC06-02-Weather-Dashboard/assets/Testing/"/>
    </mc:Choice>
  </mc:AlternateContent>
  <xr:revisionPtr revIDLastSave="0" documentId="13_ncr:1_{48CAFE7E-653D-624F-A7ED-B586A2EF39CB}" xr6:coauthVersionLast="47" xr6:coauthVersionMax="47" xr10:uidLastSave="{00000000-0000-0000-0000-000000000000}"/>
  <bookViews>
    <workbookView xWindow="380" yWindow="500" windowWidth="28040" windowHeight="16340" activeTab="3" xr2:uid="{77A161DF-F974-AC46-AA74-EF0FB37B311E}"/>
  </bookViews>
  <sheets>
    <sheet name="Sheet1" sheetId="1" r:id="rId1"/>
    <sheet name="units_try1" sheetId="2" r:id="rId2"/>
    <sheet name="units_try2" sheetId="3" r:id="rId3"/>
    <sheet name="units_try3" sheetId="4" r:id="rId4"/>
  </sheets>
  <definedNames>
    <definedName name="_xlnm._FilterDatabase" localSheetId="3" hidden="1">units_try3!$A$1:$S$38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2" i="4"/>
  <c r="K37" i="4"/>
  <c r="J37" i="4"/>
  <c r="I37" i="4"/>
  <c r="H37" i="4"/>
  <c r="G37" i="4"/>
  <c r="K36" i="4"/>
  <c r="J36" i="4"/>
  <c r="I36" i="4"/>
  <c r="H36" i="4"/>
  <c r="G36" i="4"/>
  <c r="K35" i="4"/>
  <c r="J35" i="4"/>
  <c r="I35" i="4"/>
  <c r="H35" i="4"/>
  <c r="G35" i="4"/>
  <c r="K34" i="4"/>
  <c r="J34" i="4"/>
  <c r="I34" i="4"/>
  <c r="H34" i="4"/>
  <c r="G34" i="4"/>
  <c r="K33" i="4"/>
  <c r="J33" i="4"/>
  <c r="I33" i="4"/>
  <c r="H33" i="4"/>
  <c r="G33" i="4"/>
  <c r="K32" i="4"/>
  <c r="J32" i="4"/>
  <c r="I32" i="4"/>
  <c r="H32" i="4"/>
  <c r="G32" i="4"/>
  <c r="K31" i="4"/>
  <c r="J31" i="4"/>
  <c r="I31" i="4"/>
  <c r="H31" i="4"/>
  <c r="G31" i="4"/>
  <c r="K30" i="4"/>
  <c r="J30" i="4"/>
  <c r="I30" i="4"/>
  <c r="H30" i="4"/>
  <c r="G30" i="4"/>
  <c r="K29" i="4"/>
  <c r="J29" i="4"/>
  <c r="I29" i="4"/>
  <c r="H29" i="4"/>
  <c r="G29" i="4"/>
  <c r="K28" i="4"/>
  <c r="J28" i="4"/>
  <c r="I28" i="4"/>
  <c r="H28" i="4"/>
  <c r="G28" i="4"/>
  <c r="K27" i="4"/>
  <c r="J27" i="4"/>
  <c r="I27" i="4"/>
  <c r="H27" i="4"/>
  <c r="G27" i="4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J20" i="4"/>
  <c r="I20" i="4"/>
  <c r="H20" i="4"/>
  <c r="G20" i="4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F27" i="3"/>
  <c r="G27" i="3"/>
  <c r="H27" i="3"/>
  <c r="M27" i="3" s="1"/>
  <c r="I27" i="3"/>
  <c r="J27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  <c r="F3" i="2"/>
  <c r="G3" i="2"/>
  <c r="M3" i="2" s="1"/>
  <c r="H3" i="2"/>
  <c r="I3" i="2"/>
  <c r="J3" i="2"/>
  <c r="F4" i="2"/>
  <c r="M4" i="2" s="1"/>
  <c r="G4" i="2"/>
  <c r="H4" i="2"/>
  <c r="I4" i="2"/>
  <c r="J4" i="2"/>
  <c r="F5" i="2"/>
  <c r="G5" i="2"/>
  <c r="H5" i="2"/>
  <c r="I5" i="2"/>
  <c r="J5" i="2"/>
  <c r="M5" i="2" s="1"/>
  <c r="F6" i="2"/>
  <c r="M6" i="2" s="1"/>
  <c r="G6" i="2"/>
  <c r="H6" i="2"/>
  <c r="I6" i="2"/>
  <c r="J6" i="2"/>
  <c r="F7" i="2"/>
  <c r="M7" i="2" s="1"/>
  <c r="G7" i="2"/>
  <c r="H7" i="2"/>
  <c r="I7" i="2"/>
  <c r="J7" i="2"/>
  <c r="F8" i="2"/>
  <c r="M8" i="2" s="1"/>
  <c r="G8" i="2"/>
  <c r="H8" i="2"/>
  <c r="I8" i="2"/>
  <c r="J8" i="2"/>
  <c r="F9" i="2"/>
  <c r="M9" i="2" s="1"/>
  <c r="G9" i="2"/>
  <c r="H9" i="2"/>
  <c r="I9" i="2"/>
  <c r="J9" i="2"/>
  <c r="F10" i="2"/>
  <c r="M10" i="2" s="1"/>
  <c r="G10" i="2"/>
  <c r="H10" i="2"/>
  <c r="I10" i="2"/>
  <c r="J10" i="2"/>
  <c r="F11" i="2"/>
  <c r="G11" i="2"/>
  <c r="M11" i="2" s="1"/>
  <c r="H11" i="2"/>
  <c r="I11" i="2"/>
  <c r="J11" i="2"/>
  <c r="F12" i="2"/>
  <c r="M12" i="2" s="1"/>
  <c r="G12" i="2"/>
  <c r="H12" i="2"/>
  <c r="I12" i="2"/>
  <c r="J12" i="2"/>
  <c r="F13" i="2"/>
  <c r="G13" i="2"/>
  <c r="H13" i="2"/>
  <c r="I13" i="2"/>
  <c r="J13" i="2"/>
  <c r="M13" i="2" s="1"/>
  <c r="F14" i="2"/>
  <c r="M14" i="2" s="1"/>
  <c r="G14" i="2"/>
  <c r="H14" i="2"/>
  <c r="I14" i="2"/>
  <c r="J14" i="2"/>
  <c r="F15" i="2"/>
  <c r="M15" i="2" s="1"/>
  <c r="G15" i="2"/>
  <c r="H15" i="2"/>
  <c r="I15" i="2"/>
  <c r="J15" i="2"/>
  <c r="F16" i="2"/>
  <c r="M16" i="2" s="1"/>
  <c r="G16" i="2"/>
  <c r="H16" i="2"/>
  <c r="I16" i="2"/>
  <c r="J16" i="2"/>
  <c r="F17" i="2"/>
  <c r="M17" i="2" s="1"/>
  <c r="G17" i="2"/>
  <c r="H17" i="2"/>
  <c r="I17" i="2"/>
  <c r="J17" i="2"/>
  <c r="F18" i="2"/>
  <c r="M18" i="2" s="1"/>
  <c r="G18" i="2"/>
  <c r="H18" i="2"/>
  <c r="I18" i="2"/>
  <c r="J18" i="2"/>
  <c r="F19" i="2"/>
  <c r="G19" i="2"/>
  <c r="M19" i="2" s="1"/>
  <c r="H19" i="2"/>
  <c r="I19" i="2"/>
  <c r="J19" i="2"/>
  <c r="F20" i="2"/>
  <c r="M20" i="2" s="1"/>
  <c r="G20" i="2"/>
  <c r="H20" i="2"/>
  <c r="I20" i="2"/>
  <c r="J20" i="2"/>
  <c r="F21" i="2"/>
  <c r="G21" i="2"/>
  <c r="H21" i="2"/>
  <c r="I21" i="2"/>
  <c r="J21" i="2"/>
  <c r="M21" i="2" s="1"/>
  <c r="F22" i="2"/>
  <c r="M22" i="2" s="1"/>
  <c r="G22" i="2"/>
  <c r="H22" i="2"/>
  <c r="I22" i="2"/>
  <c r="J22" i="2"/>
  <c r="F23" i="2"/>
  <c r="M23" i="2" s="1"/>
  <c r="G23" i="2"/>
  <c r="H23" i="2"/>
  <c r="I23" i="2"/>
  <c r="J23" i="2"/>
  <c r="F24" i="2"/>
  <c r="G24" i="2"/>
  <c r="M24" i="2" s="1"/>
  <c r="H24" i="2"/>
  <c r="I24" i="2"/>
  <c r="J24" i="2"/>
  <c r="F25" i="2"/>
  <c r="M25" i="2" s="1"/>
  <c r="G25" i="2"/>
  <c r="H25" i="2"/>
  <c r="I25" i="2"/>
  <c r="J25" i="2"/>
  <c r="F26" i="2"/>
  <c r="M26" i="2" s="1"/>
  <c r="G26" i="2"/>
  <c r="H26" i="2"/>
  <c r="I26" i="2"/>
  <c r="J26" i="2"/>
  <c r="F27" i="2"/>
  <c r="M27" i="2" s="1"/>
  <c r="G27" i="2"/>
  <c r="H27" i="2"/>
  <c r="I27" i="2"/>
  <c r="J27" i="2"/>
  <c r="F28" i="2"/>
  <c r="M28" i="2" s="1"/>
  <c r="G28" i="2"/>
  <c r="H28" i="2"/>
  <c r="I28" i="2"/>
  <c r="J28" i="2"/>
  <c r="F29" i="2"/>
  <c r="G29" i="2"/>
  <c r="M29" i="2" s="1"/>
  <c r="H29" i="2"/>
  <c r="I29" i="2"/>
  <c r="J29" i="2"/>
  <c r="F30" i="2"/>
  <c r="M30" i="2" s="1"/>
  <c r="G30" i="2"/>
  <c r="H30" i="2"/>
  <c r="I30" i="2"/>
  <c r="J30" i="2"/>
  <c r="F31" i="2"/>
  <c r="M31" i="2" s="1"/>
  <c r="G31" i="2"/>
  <c r="H31" i="2"/>
  <c r="I31" i="2"/>
  <c r="J31" i="2"/>
  <c r="F32" i="2"/>
  <c r="M32" i="2" s="1"/>
  <c r="G32" i="2"/>
  <c r="H32" i="2"/>
  <c r="I32" i="2"/>
  <c r="J32" i="2"/>
  <c r="F33" i="2"/>
  <c r="M33" i="2" s="1"/>
  <c r="G33" i="2"/>
  <c r="H33" i="2"/>
  <c r="I33" i="2"/>
  <c r="J33" i="2"/>
  <c r="F34" i="2"/>
  <c r="M34" i="2" s="1"/>
  <c r="G34" i="2"/>
  <c r="H34" i="2"/>
  <c r="I34" i="2"/>
  <c r="J34" i="2"/>
  <c r="F35" i="2"/>
  <c r="M35" i="2" s="1"/>
  <c r="G35" i="2"/>
  <c r="H35" i="2"/>
  <c r="I35" i="2"/>
  <c r="J35" i="2"/>
  <c r="F36" i="2"/>
  <c r="M36" i="2" s="1"/>
  <c r="G36" i="2"/>
  <c r="H36" i="2"/>
  <c r="I36" i="2"/>
  <c r="J36" i="2"/>
  <c r="F37" i="2"/>
  <c r="G37" i="2"/>
  <c r="M37" i="2" s="1"/>
  <c r="H37" i="2"/>
  <c r="I37" i="2"/>
  <c r="J37" i="2"/>
  <c r="G2" i="2"/>
  <c r="H2" i="2"/>
  <c r="I2" i="2"/>
  <c r="J2" i="2"/>
  <c r="F2" i="2"/>
  <c r="M2" i="2" s="1"/>
  <c r="G32" i="1"/>
  <c r="D22" i="1"/>
  <c r="E22" i="1" s="1"/>
  <c r="G22" i="1" s="1"/>
  <c r="D23" i="1"/>
  <c r="E23" i="1" s="1"/>
  <c r="D24" i="1"/>
  <c r="G24" i="1" s="1"/>
  <c r="D25" i="1"/>
  <c r="G25" i="1" s="1"/>
  <c r="D26" i="1"/>
  <c r="E26" i="1" s="1"/>
  <c r="D27" i="1"/>
  <c r="E27" i="1" s="1"/>
  <c r="G27" i="1" s="1"/>
  <c r="D28" i="1"/>
  <c r="G28" i="1" s="1"/>
  <c r="D29" i="1"/>
  <c r="G29" i="1" s="1"/>
  <c r="D30" i="1"/>
  <c r="E30" i="1" s="1"/>
  <c r="G30" i="1" s="1"/>
  <c r="D31" i="1"/>
  <c r="E31" i="1" s="1"/>
  <c r="G31" i="1" s="1"/>
  <c r="D32" i="1"/>
  <c r="D33" i="1"/>
  <c r="G33" i="1" s="1"/>
  <c r="D34" i="1"/>
  <c r="E34" i="1" s="1"/>
  <c r="D35" i="1"/>
  <c r="D36" i="1"/>
  <c r="D21" i="1"/>
  <c r="G2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3" i="1"/>
  <c r="G3" i="1" s="1"/>
  <c r="C4" i="1"/>
  <c r="C5" i="1"/>
  <c r="G5" i="1" s="1"/>
  <c r="C6" i="1"/>
  <c r="G6" i="1" s="1"/>
  <c r="C7" i="1"/>
  <c r="C8" i="1"/>
  <c r="C9" i="1"/>
  <c r="G9" i="1" s="1"/>
  <c r="C10" i="1"/>
  <c r="G10" i="1" s="1"/>
  <c r="C11" i="1"/>
  <c r="G11" i="1" s="1"/>
  <c r="C12" i="1"/>
  <c r="C13" i="1"/>
  <c r="G13" i="1" s="1"/>
  <c r="C14" i="1"/>
  <c r="G14" i="1" s="1"/>
  <c r="C15" i="1"/>
  <c r="C16" i="1"/>
  <c r="C17" i="1"/>
  <c r="G17" i="1" s="1"/>
  <c r="C18" i="1"/>
  <c r="G18" i="1" s="1"/>
  <c r="C2" i="1"/>
  <c r="G2" i="1" s="1"/>
  <c r="G12" i="1" l="1"/>
  <c r="G4" i="1"/>
  <c r="G15" i="1"/>
  <c r="G7" i="1"/>
  <c r="G16" i="1"/>
  <c r="G8" i="1"/>
  <c r="M33" i="3"/>
  <c r="M5" i="3"/>
  <c r="M13" i="3"/>
  <c r="M25" i="3"/>
  <c r="M32" i="3"/>
  <c r="M17" i="3"/>
  <c r="M2" i="3"/>
  <c r="M26" i="3"/>
  <c r="M10" i="3"/>
  <c r="M18" i="3"/>
  <c r="M34" i="3"/>
  <c r="M4" i="3"/>
  <c r="M36" i="3"/>
  <c r="M20" i="3"/>
  <c r="M12" i="3"/>
  <c r="M28" i="3"/>
  <c r="M9" i="3"/>
  <c r="M11" i="3"/>
  <c r="M19" i="3"/>
  <c r="M3" i="3"/>
  <c r="M35" i="3"/>
  <c r="M8" i="3"/>
  <c r="M16" i="3"/>
  <c r="M21" i="3"/>
  <c r="M24" i="3"/>
  <c r="M29" i="3"/>
  <c r="M37" i="3"/>
  <c r="M7" i="3"/>
  <c r="M15" i="3"/>
  <c r="M23" i="3"/>
  <c r="M31" i="3"/>
  <c r="M6" i="3"/>
  <c r="M14" i="3"/>
  <c r="M22" i="3"/>
  <c r="M30" i="3"/>
  <c r="G26" i="1"/>
  <c r="E36" i="1"/>
  <c r="G36" i="1" s="1"/>
  <c r="E35" i="1"/>
  <c r="G35" i="1" s="1"/>
  <c r="G34" i="1"/>
  <c r="G23" i="1"/>
</calcChain>
</file>

<file path=xl/sharedStrings.xml><?xml version="1.0" encoding="utf-8"?>
<sst xmlns="http://schemas.openxmlformats.org/spreadsheetml/2006/main" count="466" uniqueCount="112">
  <si>
    <t>dt</t>
  </si>
  <si>
    <t>sunrise</t>
  </si>
  <si>
    <t>sunset</t>
  </si>
  <si>
    <t>temp</t>
  </si>
  <si>
    <t>feels_like</t>
  </si>
  <si>
    <t>pressure</t>
  </si>
  <si>
    <t>humidity</t>
  </si>
  <si>
    <t>dew_point</t>
  </si>
  <si>
    <t>uvi</t>
  </si>
  <si>
    <t>clouds</t>
  </si>
  <si>
    <t>visibility</t>
  </si>
  <si>
    <t>wind_speed</t>
  </si>
  <si>
    <t>wind_deg</t>
  </si>
  <si>
    <t>weather</t>
  </si>
  <si>
    <t xml:space="preserve"> id</t>
  </si>
  <si>
    <t>main</t>
  </si>
  <si>
    <t>Clear</t>
  </si>
  <si>
    <t>description</t>
  </si>
  <si>
    <t>clear sky</t>
  </si>
  <si>
    <t>icon</t>
  </si>
  <si>
    <t>01n</t>
  </si>
  <si>
    <t>Today</t>
  </si>
  <si>
    <t>today-info</t>
  </si>
  <si>
    <t>div or span</t>
  </si>
  <si>
    <t>div</t>
  </si>
  <si>
    <t>span</t>
  </si>
  <si>
    <t xml:space="preserve"> #tempToday::before{ content: 'Temperature: ';}</t>
  </si>
  <si>
    <t>time</t>
  </si>
  <si>
    <t>temperature</t>
  </si>
  <si>
    <t>feels like</t>
  </si>
  <si>
    <t>dew point</t>
  </si>
  <si>
    <t>UV index</t>
  </si>
  <si>
    <t>wind speed</t>
  </si>
  <si>
    <t>wind direction</t>
  </si>
  <si>
    <t>Parameter</t>
  </si>
  <si>
    <t>Description</t>
  </si>
  <si>
    <t>Standard</t>
  </si>
  <si>
    <t>Metric</t>
  </si>
  <si>
    <t>Imperial</t>
  </si>
  <si>
    <t>id</t>
  </si>
  <si>
    <t>City identification</t>
  </si>
  <si>
    <t>-</t>
  </si>
  <si>
    <t>Data receiving time</t>
  </si>
  <si>
    <t>unix, UTC</t>
  </si>
  <si>
    <t>name</t>
  </si>
  <si>
    <t>City name</t>
  </si>
  <si>
    <t>coord</t>
  </si>
  <si>
    <t>lat</t>
  </si>
  <si>
    <t>City geo location, latitude</t>
  </si>
  <si>
    <t>lon</t>
  </si>
  <si>
    <t>City geo location, longitude</t>
  </si>
  <si>
    <t>sys</t>
  </si>
  <si>
    <t>message</t>
  </si>
  <si>
    <t>System parameter, do not use it</t>
  </si>
  <si>
    <t>country</t>
  </si>
  <si>
    <t>Country code (GB, JP etc.)</t>
  </si>
  <si>
    <t>Sunrise time</t>
  </si>
  <si>
    <t>Sunset time</t>
  </si>
  <si>
    <t>Temperature</t>
  </si>
  <si>
    <t>Kelvin</t>
  </si>
  <si>
    <t>Celsius</t>
  </si>
  <si>
    <t>Fahrenheit</t>
  </si>
  <si>
    <t>Humidity</t>
  </si>
  <si>
    <t>%</t>
  </si>
  <si>
    <t>temp_min</t>
  </si>
  <si>
    <t>Minimum temperature at the moment. This is deviation from current temp that is possible for large cities and megalopolises geographically expanded (use these parameter optionally)</t>
  </si>
  <si>
    <t>temp_max</t>
  </si>
  <si>
    <t>Maximum temperature at the moment. This is deviation from current temp that is possible for large cities and megalopolises geographically expanded (use these parameter optionally)</t>
  </si>
  <si>
    <t>Atmospheric pressure (on the sea level, if there is no sea_level or grnd_level data)</t>
  </si>
  <si>
    <t>hPa</t>
  </si>
  <si>
    <t>sea_level</t>
  </si>
  <si>
    <t>Atmospheric pressure on the sea level</t>
  </si>
  <si>
    <t>grnd_level</t>
  </si>
  <si>
    <t>Atmospheric pressure on the ground level</t>
  </si>
  <si>
    <t>wind</t>
  </si>
  <si>
    <t>speed</t>
  </si>
  <si>
    <t>Wind speed</t>
  </si>
  <si>
    <t>meter/sec</t>
  </si>
  <si>
    <t>miles/hour</t>
  </si>
  <si>
    <t>deg</t>
  </si>
  <si>
    <t>Wind direction</t>
  </si>
  <si>
    <t>degrees (meteorological)</t>
  </si>
  <si>
    <t>gust</t>
  </si>
  <si>
    <t>Wind gust</t>
  </si>
  <si>
    <t>all</t>
  </si>
  <si>
    <t>Cloudiness</t>
  </si>
  <si>
    <t>weather (more info Weather condition codes)</t>
  </si>
  <si>
    <t>Weather condition id</t>
  </si>
  <si>
    <t>Group of weather parameters (Rain, Snow, Extreme etc.)</t>
  </si>
  <si>
    <t>Weather condition within the group</t>
  </si>
  <si>
    <t>Weather icon id</t>
  </si>
  <si>
    <t>rain</t>
  </si>
  <si>
    <t>1h</t>
  </si>
  <si>
    <t>Precipitation volume for last hour</t>
  </si>
  <si>
    <t>mm</t>
  </si>
  <si>
    <t>3h</t>
  </si>
  <si>
    <t>Precipitation volume for last 3 hours</t>
  </si>
  <si>
    <t>snow</t>
  </si>
  <si>
    <t>Snow volume for last hour</t>
  </si>
  <si>
    <t>Snow volume for last 3 hours</t>
  </si>
  <si>
    <t>{"obj":{</t>
  </si>
  <si>
    <t>},}</t>
  </si>
  <si>
    <t>parameter</t>
  </si>
  <si>
    <t>standard</t>
  </si>
  <si>
    <t>metric</t>
  </si>
  <si>
    <t>imperial</t>
  </si>
  <si>
    <t>°K</t>
  </si>
  <si>
    <t>°C</t>
  </si>
  <si>
    <t>°F</t>
  </si>
  <si>
    <t>° (meteorological)</t>
  </si>
  <si>
    <t>m/s</t>
  </si>
  <si>
    <t>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</si>
</sst>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sz val="10"/>
      <name val="Menlo"/>
      <family val="2"/>
    </font>
    <font>
      <sz val="15"/>
      <color rgb="FF48484A"/>
      <name val="Arial"/>
      <family val="2"/>
    </font>
    <font>
      <sz val="15"/>
      <color rgb="FF48484A"/>
      <name val="Arial"/>
      <family val="2"/>
    </font>
    <font>
      <sz val="15"/>
      <color rgb="FF48484A"/>
      <name val="Courier New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weather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7B50-DA09-D34A-B2DD-EFC82DE516DC}">
  <dimension ref="A1:L36"/>
  <sheetViews>
    <sheetView workbookViewId="0">
      <selection activeCell="G21" sqref="G21:G35"/>
    </sheetView>
  </sheetViews>
  <sheetFormatPr baseColWidth="10" defaultRowHeight="16" x14ac:dyDescent="0.2"/>
  <cols>
    <col min="2" max="2" width="9.5" bestFit="1" customWidth="1"/>
    <col min="3" max="3" width="24.1640625" bestFit="1" customWidth="1"/>
    <col min="4" max="4" width="11" bestFit="1" customWidth="1"/>
    <col min="5" max="5" width="23.33203125" bestFit="1" customWidth="1"/>
    <col min="7" max="7" width="53" bestFit="1" customWidth="1"/>
    <col min="12" max="12" width="11.1640625" bestFit="1" customWidth="1"/>
  </cols>
  <sheetData>
    <row r="1" spans="1:12" x14ac:dyDescent="0.2">
      <c r="A1" t="s">
        <v>23</v>
      </c>
      <c r="E1" t="s">
        <v>21</v>
      </c>
    </row>
    <row r="2" spans="1:12" x14ac:dyDescent="0.2">
      <c r="A2" t="s">
        <v>25</v>
      </c>
      <c r="B2" t="s">
        <v>22</v>
      </c>
      <c r="C2" t="str">
        <f>"&lt;div class="""&amp;B2 &amp; """ id="""</f>
        <v>&lt;div class="today-info" id="</v>
      </c>
      <c r="D2" t="s">
        <v>0</v>
      </c>
      <c r="E2" t="str">
        <f>E$1&amp;"""&gt;"&amp;L2&amp;"&lt;/div&gt;"</f>
        <v>Today"&gt;1656592676&lt;/div&gt;</v>
      </c>
      <c r="G2" s="1" t="str">
        <f>SUBSTITUTE(C2&amp;D2&amp;E2, "div",A2)</f>
        <v>&lt;span class="today-info" id="dtToday"&gt;1656592676&lt;/span&gt;</v>
      </c>
      <c r="L2">
        <v>1656592676</v>
      </c>
    </row>
    <row r="3" spans="1:12" x14ac:dyDescent="0.2">
      <c r="A3" t="s">
        <v>24</v>
      </c>
      <c r="B3" t="s">
        <v>22</v>
      </c>
      <c r="C3" t="str">
        <f t="shared" ref="C3:C18" si="0">"&lt;div class="""&amp;B3 &amp; """ id="""</f>
        <v>&lt;div class="today-info" id="</v>
      </c>
      <c r="D3" t="s">
        <v>1</v>
      </c>
      <c r="E3" t="str">
        <f t="shared" ref="E3:E18" si="1">E$1&amp;"""&gt;"&amp;L3&amp;"&lt;/div&gt;"</f>
        <v>Today"&gt;1656544655&lt;/div&gt;</v>
      </c>
      <c r="G3" s="1" t="str">
        <f t="shared" ref="G3:G18" si="2">SUBSTITUTE(C3&amp;D3&amp;E3, "div",A3)</f>
        <v>&lt;div class="today-info" id="sunriseToday"&gt;1656544655&lt;/div&gt;</v>
      </c>
      <c r="L3">
        <v>1656544655</v>
      </c>
    </row>
    <row r="4" spans="1:12" x14ac:dyDescent="0.2">
      <c r="A4" t="s">
        <v>24</v>
      </c>
      <c r="B4" t="s">
        <v>22</v>
      </c>
      <c r="C4" t="str">
        <f t="shared" si="0"/>
        <v>&lt;div class="today-info" id="</v>
      </c>
      <c r="D4" t="s">
        <v>2</v>
      </c>
      <c r="E4" t="str">
        <f t="shared" si="1"/>
        <v>Today"&gt;1656580944&lt;/div&gt;</v>
      </c>
      <c r="G4" s="1" t="str">
        <f t="shared" si="2"/>
        <v>&lt;div class="today-info" id="sunsetToday"&gt;1656580944&lt;/div&gt;</v>
      </c>
      <c r="L4">
        <v>1656580944</v>
      </c>
    </row>
    <row r="5" spans="1:12" x14ac:dyDescent="0.2">
      <c r="A5" t="s">
        <v>24</v>
      </c>
      <c r="B5" t="s">
        <v>22</v>
      </c>
      <c r="C5" t="str">
        <f t="shared" si="0"/>
        <v>&lt;div class="today-info" id="</v>
      </c>
      <c r="D5" t="s">
        <v>3</v>
      </c>
      <c r="E5" t="str">
        <f t="shared" si="1"/>
        <v>Today"&gt;284.11&lt;/div&gt;</v>
      </c>
      <c r="G5" s="1" t="str">
        <f t="shared" si="2"/>
        <v>&lt;div class="today-info" id="tempToday"&gt;284.11&lt;/div&gt;</v>
      </c>
      <c r="L5">
        <v>284.11</v>
      </c>
    </row>
    <row r="6" spans="1:12" x14ac:dyDescent="0.2">
      <c r="A6" t="s">
        <v>24</v>
      </c>
      <c r="B6" t="s">
        <v>22</v>
      </c>
      <c r="C6" t="str">
        <f t="shared" si="0"/>
        <v>&lt;div class="today-info" id="</v>
      </c>
      <c r="D6" t="s">
        <v>4</v>
      </c>
      <c r="E6" t="str">
        <f t="shared" si="1"/>
        <v>Today"&gt;283.35&lt;/div&gt;</v>
      </c>
      <c r="G6" s="1" t="str">
        <f t="shared" si="2"/>
        <v>&lt;div class="today-info" id="feels_likeToday"&gt;283.35&lt;/div&gt;</v>
      </c>
      <c r="L6">
        <v>283.35000000000002</v>
      </c>
    </row>
    <row r="7" spans="1:12" x14ac:dyDescent="0.2">
      <c r="A7" t="s">
        <v>24</v>
      </c>
      <c r="B7" t="s">
        <v>22</v>
      </c>
      <c r="C7" t="str">
        <f t="shared" si="0"/>
        <v>&lt;div class="today-info" id="</v>
      </c>
      <c r="D7" t="s">
        <v>5</v>
      </c>
      <c r="E7" t="str">
        <f t="shared" si="1"/>
        <v>Today"&gt;1031&lt;/div&gt;</v>
      </c>
      <c r="G7" s="1" t="str">
        <f t="shared" si="2"/>
        <v>&lt;div class="today-info" id="pressureToday"&gt;1031&lt;/div&gt;</v>
      </c>
      <c r="L7">
        <v>1031</v>
      </c>
    </row>
    <row r="8" spans="1:12" x14ac:dyDescent="0.2">
      <c r="A8" t="s">
        <v>24</v>
      </c>
      <c r="B8" t="s">
        <v>22</v>
      </c>
      <c r="C8" t="str">
        <f t="shared" si="0"/>
        <v>&lt;div class="today-info" id="</v>
      </c>
      <c r="D8" t="s">
        <v>6</v>
      </c>
      <c r="E8" t="str">
        <f t="shared" si="1"/>
        <v>Today"&gt;80&lt;/div&gt;</v>
      </c>
      <c r="G8" s="1" t="str">
        <f t="shared" si="2"/>
        <v>&lt;div class="today-info" id="humidityToday"&gt;80&lt;/div&gt;</v>
      </c>
      <c r="L8">
        <v>80</v>
      </c>
    </row>
    <row r="9" spans="1:12" x14ac:dyDescent="0.2">
      <c r="A9" t="s">
        <v>24</v>
      </c>
      <c r="B9" t="s">
        <v>22</v>
      </c>
      <c r="C9" t="str">
        <f t="shared" si="0"/>
        <v>&lt;div class="today-info" id="</v>
      </c>
      <c r="D9" t="s">
        <v>7</v>
      </c>
      <c r="E9" t="str">
        <f t="shared" si="1"/>
        <v>Today"&gt;280.8&lt;/div&gt;</v>
      </c>
      <c r="G9" s="1" t="str">
        <f t="shared" si="2"/>
        <v>&lt;div class="today-info" id="dew_pointToday"&gt;280.8&lt;/div&gt;</v>
      </c>
      <c r="L9">
        <v>280.8</v>
      </c>
    </row>
    <row r="10" spans="1:12" x14ac:dyDescent="0.2">
      <c r="A10" t="s">
        <v>24</v>
      </c>
      <c r="B10" t="s">
        <v>22</v>
      </c>
      <c r="C10" t="str">
        <f t="shared" si="0"/>
        <v>&lt;div class="today-info" id="</v>
      </c>
      <c r="D10" t="s">
        <v>8</v>
      </c>
      <c r="E10" t="str">
        <f t="shared" si="1"/>
        <v>Today"&gt;0&lt;/div&gt;</v>
      </c>
      <c r="G10" s="1" t="str">
        <f t="shared" si="2"/>
        <v>&lt;div class="today-info" id="uviToday"&gt;0&lt;/div&gt;</v>
      </c>
      <c r="L10">
        <v>0</v>
      </c>
    </row>
    <row r="11" spans="1:12" x14ac:dyDescent="0.2">
      <c r="A11" t="s">
        <v>24</v>
      </c>
      <c r="B11" t="s">
        <v>22</v>
      </c>
      <c r="C11" t="str">
        <f t="shared" si="0"/>
        <v>&lt;div class="today-info" id="</v>
      </c>
      <c r="D11" t="s">
        <v>9</v>
      </c>
      <c r="E11" t="str">
        <f t="shared" si="1"/>
        <v>Today"&gt;0&lt;/div&gt;</v>
      </c>
      <c r="G11" s="1" t="str">
        <f t="shared" si="2"/>
        <v>&lt;div class="today-info" id="cloudsToday"&gt;0&lt;/div&gt;</v>
      </c>
      <c r="L11">
        <v>0</v>
      </c>
    </row>
    <row r="12" spans="1:12" x14ac:dyDescent="0.2">
      <c r="A12" t="s">
        <v>24</v>
      </c>
      <c r="B12" t="s">
        <v>22</v>
      </c>
      <c r="C12" t="str">
        <f t="shared" si="0"/>
        <v>&lt;div class="today-info" id="</v>
      </c>
      <c r="D12" t="s">
        <v>10</v>
      </c>
      <c r="E12" t="str">
        <f t="shared" si="1"/>
        <v>Today"&gt;10000&lt;/div&gt;</v>
      </c>
      <c r="G12" s="1" t="str">
        <f t="shared" si="2"/>
        <v>&lt;div class="today-info" id="visibilityToday"&gt;10000&lt;/div&gt;</v>
      </c>
      <c r="L12">
        <v>10000</v>
      </c>
    </row>
    <row r="13" spans="1:12" x14ac:dyDescent="0.2">
      <c r="A13" t="s">
        <v>24</v>
      </c>
      <c r="B13" t="s">
        <v>22</v>
      </c>
      <c r="C13" t="str">
        <f t="shared" si="0"/>
        <v>&lt;div class="today-info" id="</v>
      </c>
      <c r="D13" t="s">
        <v>11</v>
      </c>
      <c r="E13" t="str">
        <f t="shared" si="1"/>
        <v>Today"&gt;3.6&lt;/div&gt;</v>
      </c>
      <c r="G13" s="1" t="str">
        <f t="shared" si="2"/>
        <v>&lt;div class="today-info" id="wind_speedToday"&gt;3.6&lt;/div&gt;</v>
      </c>
      <c r="L13">
        <v>3.6</v>
      </c>
    </row>
    <row r="14" spans="1:12" x14ac:dyDescent="0.2">
      <c r="A14" t="s">
        <v>24</v>
      </c>
      <c r="B14" t="s">
        <v>22</v>
      </c>
      <c r="C14" t="str">
        <f t="shared" si="0"/>
        <v>&lt;div class="today-info" id="</v>
      </c>
      <c r="D14" t="s">
        <v>12</v>
      </c>
      <c r="E14" t="str">
        <f t="shared" si="1"/>
        <v>Today"&gt;130&lt;/div&gt;</v>
      </c>
      <c r="G14" s="1" t="str">
        <f t="shared" si="2"/>
        <v>&lt;div class="today-info" id="wind_degToday"&gt;130&lt;/div&gt;</v>
      </c>
      <c r="L14">
        <v>130</v>
      </c>
    </row>
    <row r="15" spans="1:12" x14ac:dyDescent="0.2">
      <c r="A15" t="s">
        <v>24</v>
      </c>
      <c r="B15" t="s">
        <v>22</v>
      </c>
      <c r="C15" t="str">
        <f t="shared" si="0"/>
        <v>&lt;div class="today-info" id="</v>
      </c>
      <c r="D15" t="s">
        <v>14</v>
      </c>
      <c r="E15" t="str">
        <f t="shared" si="1"/>
        <v>Today"&gt;800&lt;/div&gt;</v>
      </c>
      <c r="G15" s="1" t="str">
        <f t="shared" si="2"/>
        <v>&lt;div class="today-info" id=" idToday"&gt;800&lt;/div&gt;</v>
      </c>
      <c r="L15">
        <v>800</v>
      </c>
    </row>
    <row r="16" spans="1:12" x14ac:dyDescent="0.2">
      <c r="A16" t="s">
        <v>24</v>
      </c>
      <c r="B16" t="s">
        <v>22</v>
      </c>
      <c r="C16" t="str">
        <f t="shared" si="0"/>
        <v>&lt;div class="today-info" id="</v>
      </c>
      <c r="D16" t="s">
        <v>15</v>
      </c>
      <c r="E16" t="str">
        <f t="shared" si="1"/>
        <v>Today"&gt;Clear&lt;/div&gt;</v>
      </c>
      <c r="G16" s="1" t="str">
        <f t="shared" si="2"/>
        <v>&lt;div class="today-info" id="mainToday"&gt;Clear&lt;/div&gt;</v>
      </c>
      <c r="L16" t="s">
        <v>16</v>
      </c>
    </row>
    <row r="17" spans="1:12" x14ac:dyDescent="0.2">
      <c r="A17" t="s">
        <v>24</v>
      </c>
      <c r="B17" t="s">
        <v>22</v>
      </c>
      <c r="C17" t="str">
        <f t="shared" si="0"/>
        <v>&lt;div class="today-info" id="</v>
      </c>
      <c r="D17" t="s">
        <v>17</v>
      </c>
      <c r="E17" t="str">
        <f t="shared" si="1"/>
        <v>Today"&gt;clear sky&lt;/div&gt;</v>
      </c>
      <c r="G17" s="1" t="str">
        <f t="shared" si="2"/>
        <v>&lt;div class="today-info" id="descriptionToday"&gt;clear sky&lt;/div&gt;</v>
      </c>
      <c r="L17" t="s">
        <v>18</v>
      </c>
    </row>
    <row r="18" spans="1:12" x14ac:dyDescent="0.2">
      <c r="A18" t="s">
        <v>24</v>
      </c>
      <c r="B18" t="s">
        <v>22</v>
      </c>
      <c r="C18" t="str">
        <f t="shared" si="0"/>
        <v>&lt;div class="today-info" id="</v>
      </c>
      <c r="D18" t="s">
        <v>19</v>
      </c>
      <c r="E18" t="str">
        <f t="shared" si="1"/>
        <v>Today"&gt;01n&lt;/div&gt;</v>
      </c>
      <c r="G18" s="1" t="str">
        <f t="shared" si="2"/>
        <v>&lt;div class="today-info" id="iconToday"&gt;01n&lt;/div&gt;</v>
      </c>
      <c r="L18" t="s">
        <v>20</v>
      </c>
    </row>
    <row r="21" spans="1:12" ht="43" x14ac:dyDescent="0.2">
      <c r="C21" s="4" t="s">
        <v>26</v>
      </c>
      <c r="D21" t="str">
        <f>D2</f>
        <v>dt</v>
      </c>
      <c r="E21" t="s">
        <v>27</v>
      </c>
      <c r="G21" t="str">
        <f>"#"&amp;D21&amp;"Today::before{content: '" &amp;E21&amp;": ';}"</f>
        <v>#dtToday::before{content: 'time: ';}</v>
      </c>
    </row>
    <row r="22" spans="1:12" x14ac:dyDescent="0.2">
      <c r="C22" s="2"/>
      <c r="D22" t="str">
        <f t="shared" ref="D22:D34" si="3">D3</f>
        <v>sunrise</v>
      </c>
      <c r="E22" t="str">
        <f>D22</f>
        <v>sunrise</v>
      </c>
      <c r="G22" t="str">
        <f>"#"&amp;D22&amp;"Today::before{content: '" &amp;E22&amp;": ';}"</f>
        <v>#sunriseToday::before{content: 'sunrise: ';}</v>
      </c>
    </row>
    <row r="23" spans="1:12" x14ac:dyDescent="0.2">
      <c r="C23" s="3"/>
      <c r="D23" t="str">
        <f t="shared" si="3"/>
        <v>sunset</v>
      </c>
      <c r="E23" t="str">
        <f t="shared" ref="E23:E36" si="4">D23</f>
        <v>sunset</v>
      </c>
      <c r="G23" t="str">
        <f t="shared" ref="G23:G36" si="5">"#"&amp;D23&amp;"Today::before{content: '" &amp;E23&amp;": ';}"</f>
        <v>#sunsetToday::before{content: 'sunset: ';}</v>
      </c>
    </row>
    <row r="24" spans="1:12" x14ac:dyDescent="0.2">
      <c r="D24" t="str">
        <f t="shared" si="3"/>
        <v>temp</v>
      </c>
      <c r="E24" t="s">
        <v>28</v>
      </c>
      <c r="G24" t="str">
        <f t="shared" si="5"/>
        <v>#tempToday::before{content: 'temperature: ';}</v>
      </c>
    </row>
    <row r="25" spans="1:12" x14ac:dyDescent="0.2">
      <c r="D25" t="str">
        <f t="shared" si="3"/>
        <v>feels_like</v>
      </c>
      <c r="E25" t="s">
        <v>29</v>
      </c>
      <c r="G25" t="str">
        <f t="shared" si="5"/>
        <v>#feels_likeToday::before{content: 'feels like: ';}</v>
      </c>
    </row>
    <row r="26" spans="1:12" x14ac:dyDescent="0.2">
      <c r="D26" t="str">
        <f t="shared" si="3"/>
        <v>pressure</v>
      </c>
      <c r="E26" t="str">
        <f t="shared" si="4"/>
        <v>pressure</v>
      </c>
      <c r="G26" t="str">
        <f t="shared" si="5"/>
        <v>#pressureToday::before{content: 'pressure: ';}</v>
      </c>
    </row>
    <row r="27" spans="1:12" x14ac:dyDescent="0.2">
      <c r="D27" t="str">
        <f t="shared" si="3"/>
        <v>humidity</v>
      </c>
      <c r="E27" t="str">
        <f t="shared" si="4"/>
        <v>humidity</v>
      </c>
      <c r="G27" t="str">
        <f t="shared" si="5"/>
        <v>#humidityToday::before{content: 'humidity: ';}</v>
      </c>
    </row>
    <row r="28" spans="1:12" x14ac:dyDescent="0.2">
      <c r="D28" t="str">
        <f t="shared" si="3"/>
        <v>dew_point</v>
      </c>
      <c r="E28" t="s">
        <v>30</v>
      </c>
      <c r="G28" t="str">
        <f t="shared" si="5"/>
        <v>#dew_pointToday::before{content: 'dew point: ';}</v>
      </c>
    </row>
    <row r="29" spans="1:12" x14ac:dyDescent="0.2">
      <c r="D29" t="str">
        <f t="shared" si="3"/>
        <v>uvi</v>
      </c>
      <c r="E29" t="s">
        <v>31</v>
      </c>
      <c r="G29" t="str">
        <f t="shared" si="5"/>
        <v>#uviToday::before{content: 'UV index: ';}</v>
      </c>
    </row>
    <row r="30" spans="1:12" x14ac:dyDescent="0.2">
      <c r="D30" t="str">
        <f t="shared" si="3"/>
        <v>clouds</v>
      </c>
      <c r="E30" t="str">
        <f t="shared" si="4"/>
        <v>clouds</v>
      </c>
      <c r="G30" t="str">
        <f t="shared" si="5"/>
        <v>#cloudsToday::before{content: 'clouds: ';}</v>
      </c>
    </row>
    <row r="31" spans="1:12" x14ac:dyDescent="0.2">
      <c r="D31" t="str">
        <f t="shared" si="3"/>
        <v>visibility</v>
      </c>
      <c r="E31" t="str">
        <f t="shared" si="4"/>
        <v>visibility</v>
      </c>
      <c r="G31" t="str">
        <f t="shared" si="5"/>
        <v>#visibilityToday::before{content: 'visibility: ';}</v>
      </c>
    </row>
    <row r="32" spans="1:12" x14ac:dyDescent="0.2">
      <c r="D32" t="str">
        <f t="shared" si="3"/>
        <v>wind_speed</v>
      </c>
      <c r="E32" t="s">
        <v>32</v>
      </c>
      <c r="G32" t="str">
        <f t="shared" si="5"/>
        <v>#wind_speedToday::before{content: 'wind speed: ';}</v>
      </c>
    </row>
    <row r="33" spans="4:7" x14ac:dyDescent="0.2">
      <c r="D33" t="str">
        <f t="shared" si="3"/>
        <v>wind_deg</v>
      </c>
      <c r="E33" t="s">
        <v>33</v>
      </c>
      <c r="G33" t="str">
        <f t="shared" si="5"/>
        <v>#wind_degToday::before{content: 'wind direction: ';}</v>
      </c>
    </row>
    <row r="34" spans="4:7" x14ac:dyDescent="0.2">
      <c r="D34" t="str">
        <f t="shared" si="3"/>
        <v xml:space="preserve"> id</v>
      </c>
      <c r="E34" t="str">
        <f t="shared" si="4"/>
        <v xml:space="preserve"> id</v>
      </c>
      <c r="G34" t="str">
        <f t="shared" si="5"/>
        <v># idToday::before{content: ' id: ';}</v>
      </c>
    </row>
    <row r="35" spans="4:7" x14ac:dyDescent="0.2">
      <c r="D35" t="str">
        <f>D17</f>
        <v>description</v>
      </c>
      <c r="E35" t="str">
        <f t="shared" si="4"/>
        <v>description</v>
      </c>
      <c r="G35" t="str">
        <f t="shared" si="5"/>
        <v>#descriptionToday::before{content: 'description: ';}</v>
      </c>
    </row>
    <row r="36" spans="4:7" x14ac:dyDescent="0.2">
      <c r="D36" t="str">
        <f>D18</f>
        <v>icon</v>
      </c>
      <c r="E36" t="str">
        <f t="shared" si="4"/>
        <v>icon</v>
      </c>
      <c r="G36" t="str">
        <f t="shared" si="5"/>
        <v>#iconToday::before{content: 'icon: ';}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7316-BA9F-2643-84B1-8A5FFC8EE49C}">
  <dimension ref="A1:M37"/>
  <sheetViews>
    <sheetView workbookViewId="0"/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3" ht="20" x14ac:dyDescent="0.2">
      <c r="A1" s="5" t="s">
        <v>34</v>
      </c>
      <c r="B1" s="9" t="s">
        <v>35</v>
      </c>
      <c r="C1" s="5" t="s">
        <v>36</v>
      </c>
      <c r="D1" s="5" t="s">
        <v>37</v>
      </c>
      <c r="E1" s="5" t="s">
        <v>38</v>
      </c>
    </row>
    <row r="2" spans="1:13" ht="22" x14ac:dyDescent="0.3">
      <c r="A2" s="6" t="s">
        <v>39</v>
      </c>
      <c r="B2" s="10" t="s">
        <v>40</v>
      </c>
      <c r="C2" s="7" t="s">
        <v>41</v>
      </c>
      <c r="D2" s="7" t="s">
        <v>41</v>
      </c>
      <c r="E2" s="7" t="s">
        <v>41</v>
      </c>
      <c r="F2" t="str">
        <f>A$1 &amp; ":'" &amp; (A2) &amp;"', "</f>
        <v xml:space="preserve">Parameter:'id', </v>
      </c>
      <c r="G2" t="str">
        <f t="shared" ref="G2:J2" si="0">B$1 &amp; ":'" &amp; (B2) &amp;"', "</f>
        <v xml:space="preserve">Description:'City identification', </v>
      </c>
      <c r="H2" t="str">
        <f t="shared" si="0"/>
        <v xml:space="preserve">Standard:'-', </v>
      </c>
      <c r="I2" t="str">
        <f t="shared" si="0"/>
        <v xml:space="preserve">Metric:'-', </v>
      </c>
      <c r="J2" t="str">
        <f t="shared" si="0"/>
        <v xml:space="preserve">Imperial:'-', </v>
      </c>
      <c r="M2" t="str">
        <f>"{"&amp;_xlfn.CONCAT(F2:K2) &amp; "},"</f>
        <v>{Parameter:'id', Description:'City identification', Standard:'-', Metric:'-', Imperial:'-', },</v>
      </c>
    </row>
    <row r="3" spans="1:13" ht="22" x14ac:dyDescent="0.3">
      <c r="A3" s="6" t="s">
        <v>0</v>
      </c>
      <c r="B3" s="10" t="s">
        <v>42</v>
      </c>
      <c r="C3" s="7" t="s">
        <v>43</v>
      </c>
      <c r="D3" s="7" t="s">
        <v>43</v>
      </c>
      <c r="E3" s="7" t="s">
        <v>43</v>
      </c>
      <c r="F3" t="str">
        <f t="shared" ref="F3:F37" si="1">A$1 &amp; ":'" &amp; (A3) &amp;"', "</f>
        <v xml:space="preserve">Parameter:'dt', </v>
      </c>
      <c r="G3" t="str">
        <f t="shared" ref="G3:G37" si="2">B$1 &amp; ":'" &amp; (B3) &amp;"', "</f>
        <v xml:space="preserve">Description:'Data receiving time', </v>
      </c>
      <c r="H3" t="str">
        <f t="shared" ref="H3:H37" si="3">C$1 &amp; ":'" &amp; (C3) &amp;"', "</f>
        <v xml:space="preserve">Standard:'unix, UTC', </v>
      </c>
      <c r="I3" t="str">
        <f t="shared" ref="I3:I37" si="4">D$1 &amp; ":'" &amp; (D3) &amp;"', "</f>
        <v xml:space="preserve">Metric:'unix, UTC', </v>
      </c>
      <c r="J3" t="str">
        <f t="shared" ref="J3:J37" si="5">E$1 &amp; ":'" &amp; (E3) &amp;"', "</f>
        <v xml:space="preserve">Imperial:'unix, UTC', </v>
      </c>
      <c r="M3" t="str">
        <f t="shared" ref="M3:M37" si="6">"{"&amp;_xlfn.CONCAT(F3:K3) &amp; "},"</f>
        <v>{Parameter:'dt', Description:'Data receiving time', Standard:'unix, UTC', Metric:'unix, UTC', Imperial:'unix, UTC', },</v>
      </c>
    </row>
    <row r="4" spans="1:13" ht="22" x14ac:dyDescent="0.3">
      <c r="A4" s="6" t="s">
        <v>44</v>
      </c>
      <c r="B4" s="10" t="s">
        <v>45</v>
      </c>
      <c r="C4" s="7" t="s">
        <v>41</v>
      </c>
      <c r="D4" s="7" t="s">
        <v>41</v>
      </c>
      <c r="E4" s="7" t="s">
        <v>41</v>
      </c>
      <c r="F4" t="str">
        <f t="shared" si="1"/>
        <v xml:space="preserve">Parameter:'name', </v>
      </c>
      <c r="G4" t="str">
        <f t="shared" si="2"/>
        <v xml:space="preserve">Description:'City name', </v>
      </c>
      <c r="H4" t="str">
        <f t="shared" si="3"/>
        <v xml:space="preserve">Standard:'-', </v>
      </c>
      <c r="I4" t="str">
        <f t="shared" si="4"/>
        <v xml:space="preserve">Metric:'-', </v>
      </c>
      <c r="J4" t="str">
        <f t="shared" si="5"/>
        <v xml:space="preserve">Imperial:'-', </v>
      </c>
      <c r="M4" t="str">
        <f t="shared" si="6"/>
        <v>{Parameter:'name', Description:'City name', Standard:'-', Metric:'-', Imperial:'-', },</v>
      </c>
    </row>
    <row r="5" spans="1:13" ht="21" x14ac:dyDescent="0.3">
      <c r="A5" s="6" t="s">
        <v>46</v>
      </c>
      <c r="F5" t="str">
        <f t="shared" si="1"/>
        <v xml:space="preserve">Parameter:'coord', </v>
      </c>
      <c r="G5" t="str">
        <f t="shared" si="2"/>
        <v xml:space="preserve">Description:'', </v>
      </c>
      <c r="H5" t="str">
        <f t="shared" si="3"/>
        <v xml:space="preserve">Standard:'', </v>
      </c>
      <c r="I5" t="str">
        <f t="shared" si="4"/>
        <v xml:space="preserve">Metric:'', </v>
      </c>
      <c r="J5" t="str">
        <f t="shared" si="5"/>
        <v xml:space="preserve">Imperial:'', </v>
      </c>
      <c r="M5" t="str">
        <f t="shared" si="6"/>
        <v>{Parameter:'coord', Description:'', Standard:'', Metric:'', Imperial:'', },</v>
      </c>
    </row>
    <row r="6" spans="1:13" ht="22" x14ac:dyDescent="0.3">
      <c r="A6" s="6" t="s">
        <v>47</v>
      </c>
      <c r="B6" s="10" t="s">
        <v>48</v>
      </c>
      <c r="C6" s="7" t="s">
        <v>41</v>
      </c>
      <c r="D6" s="7" t="s">
        <v>41</v>
      </c>
      <c r="E6" s="7" t="s">
        <v>41</v>
      </c>
      <c r="F6" t="str">
        <f t="shared" si="1"/>
        <v xml:space="preserve">Parameter:'lat', </v>
      </c>
      <c r="G6" t="str">
        <f t="shared" si="2"/>
        <v xml:space="preserve">Description:'City geo location, latitude', </v>
      </c>
      <c r="H6" t="str">
        <f t="shared" si="3"/>
        <v xml:space="preserve">Standard:'-', </v>
      </c>
      <c r="I6" t="str">
        <f t="shared" si="4"/>
        <v xml:space="preserve">Metric:'-', </v>
      </c>
      <c r="J6" t="str">
        <f t="shared" si="5"/>
        <v xml:space="preserve">Imperial:'-', </v>
      </c>
      <c r="M6" t="str">
        <f t="shared" si="6"/>
        <v>{Parameter:'lat', Description:'City geo location, latitude', Standard:'-', Metric:'-', Imperial:'-', },</v>
      </c>
    </row>
    <row r="7" spans="1:13" ht="22" x14ac:dyDescent="0.3">
      <c r="A7" s="6" t="s">
        <v>49</v>
      </c>
      <c r="B7" s="10" t="s">
        <v>50</v>
      </c>
      <c r="C7" s="7" t="s">
        <v>41</v>
      </c>
      <c r="D7" s="7" t="s">
        <v>41</v>
      </c>
      <c r="E7" s="7" t="s">
        <v>41</v>
      </c>
      <c r="F7" t="str">
        <f t="shared" si="1"/>
        <v xml:space="preserve">Parameter:'lon', </v>
      </c>
      <c r="G7" t="str">
        <f t="shared" si="2"/>
        <v xml:space="preserve">Description:'City geo location, longitude', </v>
      </c>
      <c r="H7" t="str">
        <f t="shared" si="3"/>
        <v xml:space="preserve">Standard:'-', </v>
      </c>
      <c r="I7" t="str">
        <f t="shared" si="4"/>
        <v xml:space="preserve">Metric:'-', </v>
      </c>
      <c r="J7" t="str">
        <f t="shared" si="5"/>
        <v xml:space="preserve">Imperial:'-', </v>
      </c>
      <c r="M7" t="str">
        <f t="shared" si="6"/>
        <v>{Parameter:'lon', Description:'City geo location, longitude', Standard:'-', Metric:'-', Imperial:'-', },</v>
      </c>
    </row>
    <row r="8" spans="1:13" ht="21" x14ac:dyDescent="0.3">
      <c r="A8" s="6" t="s">
        <v>51</v>
      </c>
      <c r="F8" t="str">
        <f t="shared" si="1"/>
        <v xml:space="preserve">Parameter:'sys', </v>
      </c>
      <c r="G8" t="str">
        <f t="shared" si="2"/>
        <v xml:space="preserve">Description:'', </v>
      </c>
      <c r="H8" t="str">
        <f t="shared" si="3"/>
        <v xml:space="preserve">Standard:'', </v>
      </c>
      <c r="I8" t="str">
        <f t="shared" si="4"/>
        <v xml:space="preserve">Metric:'', </v>
      </c>
      <c r="J8" t="str">
        <f t="shared" si="5"/>
        <v xml:space="preserve">Imperial:'', </v>
      </c>
      <c r="M8" t="str">
        <f t="shared" si="6"/>
        <v>{Parameter:'sys', Description:'', Standard:'', Metric:'', Imperial:'', },</v>
      </c>
    </row>
    <row r="9" spans="1:13" ht="22" x14ac:dyDescent="0.3">
      <c r="A9" s="6" t="s">
        <v>52</v>
      </c>
      <c r="B9" s="10" t="s">
        <v>53</v>
      </c>
      <c r="C9" s="7" t="s">
        <v>41</v>
      </c>
      <c r="D9" s="7" t="s">
        <v>41</v>
      </c>
      <c r="E9" s="7" t="s">
        <v>41</v>
      </c>
      <c r="F9" t="str">
        <f t="shared" si="1"/>
        <v xml:space="preserve">Parameter:'message', </v>
      </c>
      <c r="G9" t="str">
        <f t="shared" si="2"/>
        <v xml:space="preserve">Description:'System parameter, do not use it', </v>
      </c>
      <c r="H9" t="str">
        <f t="shared" si="3"/>
        <v xml:space="preserve">Standard:'-', </v>
      </c>
      <c r="I9" t="str">
        <f t="shared" si="4"/>
        <v xml:space="preserve">Metric:'-', </v>
      </c>
      <c r="J9" t="str">
        <f t="shared" si="5"/>
        <v xml:space="preserve">Imperial:'-', </v>
      </c>
      <c r="M9" t="str">
        <f t="shared" si="6"/>
        <v>{Parameter:'message', Description:'System parameter, do not use it', Standard:'-', Metric:'-', Imperial:'-', },</v>
      </c>
    </row>
    <row r="10" spans="1:13" ht="22" x14ac:dyDescent="0.3">
      <c r="A10" s="6" t="s">
        <v>54</v>
      </c>
      <c r="B10" s="10" t="s">
        <v>55</v>
      </c>
      <c r="C10" s="7" t="s">
        <v>41</v>
      </c>
      <c r="D10" s="7" t="s">
        <v>41</v>
      </c>
      <c r="E10" s="7" t="s">
        <v>41</v>
      </c>
      <c r="F10" t="str">
        <f t="shared" si="1"/>
        <v xml:space="preserve">Parameter:'country', </v>
      </c>
      <c r="G10" t="str">
        <f t="shared" si="2"/>
        <v xml:space="preserve">Description:'Country code (GB, JP etc.)', </v>
      </c>
      <c r="H10" t="str">
        <f t="shared" si="3"/>
        <v xml:space="preserve">Standard:'-', </v>
      </c>
      <c r="I10" t="str">
        <f t="shared" si="4"/>
        <v xml:space="preserve">Metric:'-', </v>
      </c>
      <c r="J10" t="str">
        <f t="shared" si="5"/>
        <v xml:space="preserve">Imperial:'-', </v>
      </c>
      <c r="M10" t="str">
        <f t="shared" si="6"/>
        <v>{Parameter:'country', Description:'Country code (GB, JP etc.)', Standard:'-', Metric:'-', Imperial:'-', },</v>
      </c>
    </row>
    <row r="11" spans="1:13" ht="22" x14ac:dyDescent="0.3">
      <c r="A11" s="6" t="s">
        <v>1</v>
      </c>
      <c r="B11" s="10" t="s">
        <v>56</v>
      </c>
      <c r="C11" s="7" t="s">
        <v>43</v>
      </c>
      <c r="D11" s="7" t="s">
        <v>43</v>
      </c>
      <c r="E11" s="7" t="s">
        <v>43</v>
      </c>
      <c r="F11" t="str">
        <f t="shared" si="1"/>
        <v xml:space="preserve">Parameter:'sunrise', </v>
      </c>
      <c r="G11" t="str">
        <f t="shared" si="2"/>
        <v xml:space="preserve">Description:'Sunrise time', </v>
      </c>
      <c r="H11" t="str">
        <f t="shared" si="3"/>
        <v xml:space="preserve">Standard:'unix, UTC', </v>
      </c>
      <c r="I11" t="str">
        <f t="shared" si="4"/>
        <v xml:space="preserve">Metric:'unix, UTC', </v>
      </c>
      <c r="J11" t="str">
        <f t="shared" si="5"/>
        <v xml:space="preserve">Imperial:'unix, UTC', </v>
      </c>
      <c r="M11" t="str">
        <f t="shared" si="6"/>
        <v>{Parameter:'sunrise', Description:'Sunrise time', Standard:'unix, UTC', Metric:'unix, UTC', Imperial:'unix, UTC', },</v>
      </c>
    </row>
    <row r="12" spans="1:13" ht="22" x14ac:dyDescent="0.3">
      <c r="A12" s="6" t="s">
        <v>2</v>
      </c>
      <c r="B12" s="10" t="s">
        <v>57</v>
      </c>
      <c r="C12" s="7" t="s">
        <v>43</v>
      </c>
      <c r="D12" s="7" t="s">
        <v>43</v>
      </c>
      <c r="E12" s="7" t="s">
        <v>43</v>
      </c>
      <c r="F12" t="str">
        <f t="shared" si="1"/>
        <v xml:space="preserve">Parameter:'sunset', </v>
      </c>
      <c r="G12" t="str">
        <f t="shared" si="2"/>
        <v xml:space="preserve">Description:'Sunset time', </v>
      </c>
      <c r="H12" t="str">
        <f t="shared" si="3"/>
        <v xml:space="preserve">Standard:'unix, UTC', </v>
      </c>
      <c r="I12" t="str">
        <f t="shared" si="4"/>
        <v xml:space="preserve">Metric:'unix, UTC', </v>
      </c>
      <c r="J12" t="str">
        <f t="shared" si="5"/>
        <v xml:space="preserve">Imperial:'unix, UTC', </v>
      </c>
      <c r="M12" t="str">
        <f t="shared" si="6"/>
        <v>{Parameter:'sunset', Description:'Sunset time', Standard:'unix, UTC', Metric:'unix, UTC', Imperial:'unix, UTC', },</v>
      </c>
    </row>
    <row r="13" spans="1:13" ht="21" x14ac:dyDescent="0.3">
      <c r="A13" s="6" t="s">
        <v>15</v>
      </c>
      <c r="F13" t="str">
        <f t="shared" si="1"/>
        <v xml:space="preserve">Parameter:'main', </v>
      </c>
      <c r="G13" t="str">
        <f t="shared" si="2"/>
        <v xml:space="preserve">Description:'', </v>
      </c>
      <c r="H13" t="str">
        <f t="shared" si="3"/>
        <v xml:space="preserve">Standard:'', </v>
      </c>
      <c r="I13" t="str">
        <f t="shared" si="4"/>
        <v xml:space="preserve">Metric:'', </v>
      </c>
      <c r="J13" t="str">
        <f t="shared" si="5"/>
        <v xml:space="preserve">Imperial:'', </v>
      </c>
      <c r="M13" t="str">
        <f t="shared" si="6"/>
        <v>{Parameter:'main', Description:'', Standard:'', Metric:'', Imperial:'', },</v>
      </c>
    </row>
    <row r="14" spans="1:13" ht="22" x14ac:dyDescent="0.3">
      <c r="A14" s="6" t="s">
        <v>3</v>
      </c>
      <c r="B14" s="10" t="s">
        <v>58</v>
      </c>
      <c r="C14" s="7" t="s">
        <v>59</v>
      </c>
      <c r="D14" s="7" t="s">
        <v>60</v>
      </c>
      <c r="E14" s="7" t="s">
        <v>61</v>
      </c>
      <c r="F14" t="str">
        <f t="shared" si="1"/>
        <v xml:space="preserve">Parameter:'temp', </v>
      </c>
      <c r="G14" t="str">
        <f t="shared" si="2"/>
        <v xml:space="preserve">Description:'Temperature', </v>
      </c>
      <c r="H14" t="str">
        <f t="shared" si="3"/>
        <v xml:space="preserve">Standard:'Kelvin', </v>
      </c>
      <c r="I14" t="str">
        <f t="shared" si="4"/>
        <v xml:space="preserve">Metric:'Celsius', </v>
      </c>
      <c r="J14" t="str">
        <f t="shared" si="5"/>
        <v xml:space="preserve">Imperial:'Fahrenheit', </v>
      </c>
      <c r="M14" t="str">
        <f t="shared" si="6"/>
        <v>{Parameter:'temp', Description:'Temperature', Standard:'Kelvin', Metric:'Celsius', Imperial:'Fahrenheit', },</v>
      </c>
    </row>
    <row r="15" spans="1:13" ht="22" x14ac:dyDescent="0.3">
      <c r="A15" s="6" t="s">
        <v>6</v>
      </c>
      <c r="B15" s="10" t="s">
        <v>62</v>
      </c>
      <c r="C15" s="7" t="s">
        <v>63</v>
      </c>
      <c r="D15" s="7" t="s">
        <v>63</v>
      </c>
      <c r="E15" s="7" t="s">
        <v>63</v>
      </c>
      <c r="F15" t="str">
        <f t="shared" si="1"/>
        <v xml:space="preserve">Parameter:'humidity', </v>
      </c>
      <c r="G15" t="str">
        <f t="shared" si="2"/>
        <v xml:space="preserve">Description:'Humidity', </v>
      </c>
      <c r="H15" t="str">
        <f t="shared" si="3"/>
        <v xml:space="preserve">Standard:'%', </v>
      </c>
      <c r="I15" t="str">
        <f t="shared" si="4"/>
        <v xml:space="preserve">Metric:'%', </v>
      </c>
      <c r="J15" t="str">
        <f t="shared" si="5"/>
        <v xml:space="preserve">Imperial:'%', </v>
      </c>
      <c r="M15" t="str">
        <f t="shared" si="6"/>
        <v>{Parameter:'humidity', Description:'Humidity', Standard:'%', Metric:'%', Imperial:'%', },</v>
      </c>
    </row>
    <row r="16" spans="1:13" ht="62" x14ac:dyDescent="0.3">
      <c r="A16" s="6" t="s">
        <v>64</v>
      </c>
      <c r="B16" s="10" t="s">
        <v>65</v>
      </c>
      <c r="C16" s="7" t="s">
        <v>59</v>
      </c>
      <c r="D16" s="7" t="s">
        <v>60</v>
      </c>
      <c r="E16" s="7" t="s">
        <v>61</v>
      </c>
      <c r="F16" t="str">
        <f t="shared" si="1"/>
        <v xml:space="preserve">Parameter:'temp_min', </v>
      </c>
      <c r="G16" t="str">
        <f t="shared" si="2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3"/>
        <v xml:space="preserve">Standard:'Kelvin', </v>
      </c>
      <c r="I16" t="str">
        <f t="shared" si="4"/>
        <v xml:space="preserve">Metric:'Celsius', </v>
      </c>
      <c r="J16" t="str">
        <f t="shared" si="5"/>
        <v xml:space="preserve">Imperial:'Fahrenheit', </v>
      </c>
      <c r="M16" t="str">
        <f t="shared" si="6"/>
        <v>{Parameter:'temp_min', Description:'Minimum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7" spans="1:13" ht="62" x14ac:dyDescent="0.3">
      <c r="A17" s="6" t="s">
        <v>66</v>
      </c>
      <c r="B17" s="10" t="s">
        <v>67</v>
      </c>
      <c r="C17" s="7" t="s">
        <v>59</v>
      </c>
      <c r="D17" s="7" t="s">
        <v>60</v>
      </c>
      <c r="E17" s="7" t="s">
        <v>61</v>
      </c>
      <c r="F17" t="str">
        <f t="shared" si="1"/>
        <v xml:space="preserve">Parameter:'temp_max', </v>
      </c>
      <c r="G17" t="str">
        <f t="shared" si="2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3"/>
        <v xml:space="preserve">Standard:'Kelvin', </v>
      </c>
      <c r="I17" t="str">
        <f t="shared" si="4"/>
        <v xml:space="preserve">Metric:'Celsius', </v>
      </c>
      <c r="J17" t="str">
        <f t="shared" si="5"/>
        <v xml:space="preserve">Imperial:'Fahrenheit', </v>
      </c>
      <c r="M17" t="str">
        <f t="shared" si="6"/>
        <v>{Parameter:'temp_max', Description:'Maximum temperature at the moment. This is deviation from current temp that is possible for large cities and megalopolises geographically expanded (use these parameter optionally)', Standard:'Kelvin', Metric:'Celsius', Imperial:'Fahrenheit', },</v>
      </c>
    </row>
    <row r="18" spans="1:13" ht="22" x14ac:dyDescent="0.3">
      <c r="A18" s="6" t="s">
        <v>5</v>
      </c>
      <c r="B18" s="10" t="s">
        <v>68</v>
      </c>
      <c r="C18" s="7" t="s">
        <v>69</v>
      </c>
      <c r="D18" s="7" t="s">
        <v>69</v>
      </c>
      <c r="E18" s="7" t="s">
        <v>69</v>
      </c>
      <c r="F18" t="str">
        <f t="shared" si="1"/>
        <v xml:space="preserve">Parameter:'pressure', </v>
      </c>
      <c r="G18" t="str">
        <f t="shared" si="2"/>
        <v xml:space="preserve">Description:'Atmospheric pressure (on the sea level, if there is no sea_level or grnd_level data)', </v>
      </c>
      <c r="H18" t="str">
        <f t="shared" si="3"/>
        <v xml:space="preserve">Standard:'hPa', </v>
      </c>
      <c r="I18" t="str">
        <f t="shared" si="4"/>
        <v xml:space="preserve">Metric:'hPa', </v>
      </c>
      <c r="J18" t="str">
        <f t="shared" si="5"/>
        <v xml:space="preserve">Imperial:'hPa', </v>
      </c>
      <c r="M18" t="str">
        <f t="shared" si="6"/>
        <v>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70</v>
      </c>
      <c r="B19" s="10" t="s">
        <v>71</v>
      </c>
      <c r="C19" s="7" t="s">
        <v>69</v>
      </c>
      <c r="D19" s="7" t="s">
        <v>69</v>
      </c>
      <c r="E19" s="7" t="s">
        <v>69</v>
      </c>
      <c r="F19" t="str">
        <f t="shared" si="1"/>
        <v xml:space="preserve">Parameter:'sea_level', </v>
      </c>
      <c r="G19" t="str">
        <f t="shared" si="2"/>
        <v xml:space="preserve">Description:'Atmospheric pressure on the sea level', </v>
      </c>
      <c r="H19" t="str">
        <f t="shared" si="3"/>
        <v xml:space="preserve">Standard:'hPa', </v>
      </c>
      <c r="I19" t="str">
        <f t="shared" si="4"/>
        <v xml:space="preserve">Metric:'hPa', </v>
      </c>
      <c r="J19" t="str">
        <f t="shared" si="5"/>
        <v xml:space="preserve">Imperial:'hPa', </v>
      </c>
      <c r="M19" t="str">
        <f t="shared" si="6"/>
        <v>{Parameter:'sea_level', Description:'Atmospheric pressure on the sea level', Standard:'hPa', Metric:'hPa', Imperial:'hPa', },</v>
      </c>
    </row>
    <row r="20" spans="1:13" ht="22" x14ac:dyDescent="0.3">
      <c r="A20" s="6" t="s">
        <v>72</v>
      </c>
      <c r="B20" s="10" t="s">
        <v>73</v>
      </c>
      <c r="C20" s="7" t="s">
        <v>69</v>
      </c>
      <c r="D20" s="7" t="s">
        <v>69</v>
      </c>
      <c r="E20" s="7" t="s">
        <v>69</v>
      </c>
      <c r="F20" t="str">
        <f t="shared" si="1"/>
        <v xml:space="preserve">Parameter:'grnd_level', </v>
      </c>
      <c r="G20" t="str">
        <f t="shared" si="2"/>
        <v xml:space="preserve">Description:'Atmospheric pressure on the ground level', </v>
      </c>
      <c r="H20" t="str">
        <f t="shared" si="3"/>
        <v xml:space="preserve">Standard:'hPa', </v>
      </c>
      <c r="I20" t="str">
        <f t="shared" si="4"/>
        <v xml:space="preserve">Metric:'hPa', </v>
      </c>
      <c r="J20" t="str">
        <f t="shared" si="5"/>
        <v xml:space="preserve">Imperial:'hPa', </v>
      </c>
      <c r="M20" t="str">
        <f t="shared" si="6"/>
        <v>{Parameter:'grnd_level', Description:'Atmospheric pressure on the ground level', Standard:'hPa', Metric:'hPa', Imperial:'hPa', },</v>
      </c>
    </row>
    <row r="21" spans="1:13" ht="21" x14ac:dyDescent="0.3">
      <c r="A21" s="6" t="s">
        <v>74</v>
      </c>
      <c r="F21" t="str">
        <f t="shared" si="1"/>
        <v xml:space="preserve">Parameter:'wind', </v>
      </c>
      <c r="G21" t="str">
        <f t="shared" si="2"/>
        <v xml:space="preserve">Description:'', </v>
      </c>
      <c r="H21" t="str">
        <f t="shared" si="3"/>
        <v xml:space="preserve">Standard:'', </v>
      </c>
      <c r="I21" t="str">
        <f t="shared" si="4"/>
        <v xml:space="preserve">Metric:'', </v>
      </c>
      <c r="J21" t="str">
        <f t="shared" si="5"/>
        <v xml:space="preserve">Imperial:'', </v>
      </c>
      <c r="M21" t="str">
        <f t="shared" si="6"/>
        <v>{Parameter:'wind', Description:'', Standard:'', Metric:'', Imperial:'', },</v>
      </c>
    </row>
    <row r="22" spans="1:13" ht="22" x14ac:dyDescent="0.3">
      <c r="A22" s="6" t="s">
        <v>75</v>
      </c>
      <c r="B22" s="10" t="s">
        <v>76</v>
      </c>
      <c r="C22" s="7" t="s">
        <v>77</v>
      </c>
      <c r="D22" s="7" t="s">
        <v>77</v>
      </c>
      <c r="E22" s="7" t="s">
        <v>78</v>
      </c>
      <c r="F22" t="str">
        <f t="shared" si="1"/>
        <v xml:space="preserve">Parameter:'speed', </v>
      </c>
      <c r="G22" t="str">
        <f t="shared" si="2"/>
        <v xml:space="preserve">Description:'Wind speed', </v>
      </c>
      <c r="H22" t="str">
        <f t="shared" si="3"/>
        <v xml:space="preserve">Standard:'meter/sec', </v>
      </c>
      <c r="I22" t="str">
        <f t="shared" si="4"/>
        <v xml:space="preserve">Metric:'meter/sec', </v>
      </c>
      <c r="J22" t="str">
        <f t="shared" si="5"/>
        <v xml:space="preserve">Imperial:'miles/hour', </v>
      </c>
      <c r="M22" t="str">
        <f t="shared" si="6"/>
        <v>{Parameter:'speed', Description:'Wind speed', Standard:'meter/sec', Metric:'meter/sec', Imperial:'miles/hour', },</v>
      </c>
    </row>
    <row r="23" spans="1:13" ht="22" x14ac:dyDescent="0.3">
      <c r="A23" s="6" t="s">
        <v>79</v>
      </c>
      <c r="B23" s="10" t="s">
        <v>80</v>
      </c>
      <c r="C23" s="7" t="s">
        <v>81</v>
      </c>
      <c r="D23" s="7" t="s">
        <v>81</v>
      </c>
      <c r="E23" s="7" t="s">
        <v>81</v>
      </c>
      <c r="F23" t="str">
        <f t="shared" si="1"/>
        <v xml:space="preserve">Parameter:'deg', </v>
      </c>
      <c r="G23" t="str">
        <f t="shared" si="2"/>
        <v xml:space="preserve">Description:'Wind direction', </v>
      </c>
      <c r="H23" t="str">
        <f t="shared" si="3"/>
        <v xml:space="preserve">Standard:'degrees (meteorological)', </v>
      </c>
      <c r="I23" t="str">
        <f t="shared" si="4"/>
        <v xml:space="preserve">Metric:'degrees (meteorological)', </v>
      </c>
      <c r="J23" t="str">
        <f t="shared" si="5"/>
        <v xml:space="preserve">Imperial:'degrees (meteorological)', </v>
      </c>
      <c r="M23" t="str">
        <f t="shared" si="6"/>
        <v>{Parameter:'deg', Description:'Wind direction', Standard:'degrees (meteorological)', Metric:'degrees (meteorological)', Imperial:'degrees (meteorological)', },</v>
      </c>
    </row>
    <row r="24" spans="1:13" ht="22" x14ac:dyDescent="0.3">
      <c r="A24" s="6" t="s">
        <v>82</v>
      </c>
      <c r="B24" s="10" t="s">
        <v>83</v>
      </c>
      <c r="C24" s="7" t="s">
        <v>77</v>
      </c>
      <c r="D24" s="7" t="s">
        <v>77</v>
      </c>
      <c r="E24" s="7" t="s">
        <v>78</v>
      </c>
      <c r="F24" t="str">
        <f t="shared" si="1"/>
        <v xml:space="preserve">Parameter:'gust', </v>
      </c>
      <c r="G24" t="str">
        <f t="shared" si="2"/>
        <v xml:space="preserve">Description:'Wind gust', </v>
      </c>
      <c r="H24" t="str">
        <f t="shared" si="3"/>
        <v xml:space="preserve">Standard:'meter/sec', </v>
      </c>
      <c r="I24" t="str">
        <f t="shared" si="4"/>
        <v xml:space="preserve">Metric:'meter/sec', </v>
      </c>
      <c r="J24" t="str">
        <f t="shared" si="5"/>
        <v xml:space="preserve">Imperial:'miles/hour', </v>
      </c>
      <c r="M24" t="str">
        <f t="shared" si="6"/>
        <v>{Parameter:'gust', Description:'Wind gust', Standard:'meter/sec', Metric:'meter/sec', Imperial:'miles/hour',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2"/>
        <v xml:space="preserve">Description:'', </v>
      </c>
      <c r="H25" t="str">
        <f t="shared" si="3"/>
        <v xml:space="preserve">Standard:'', </v>
      </c>
      <c r="I25" t="str">
        <f t="shared" si="4"/>
        <v xml:space="preserve">Metric:'', </v>
      </c>
      <c r="J25" t="str">
        <f t="shared" si="5"/>
        <v xml:space="preserve">Imperial:'', </v>
      </c>
      <c r="M25" t="str">
        <f t="shared" si="6"/>
        <v>{Parameter:'clouds', Description:'', Standard:'', Metric:'', Imperial:'', },</v>
      </c>
    </row>
    <row r="26" spans="1:13" ht="22" x14ac:dyDescent="0.3">
      <c r="A26" s="6" t="s">
        <v>84</v>
      </c>
      <c r="B26" s="10" t="s">
        <v>85</v>
      </c>
      <c r="C26" s="7" t="s">
        <v>63</v>
      </c>
      <c r="D26" s="7" t="s">
        <v>63</v>
      </c>
      <c r="E26" s="7" t="s">
        <v>63</v>
      </c>
      <c r="F26" t="str">
        <f t="shared" si="1"/>
        <v xml:space="preserve">Parameter:'all', </v>
      </c>
      <c r="G26" t="str">
        <f t="shared" si="2"/>
        <v xml:space="preserve">Description:'Cloudiness', </v>
      </c>
      <c r="H26" t="str">
        <f t="shared" si="3"/>
        <v xml:space="preserve">Standard:'%', </v>
      </c>
      <c r="I26" t="str">
        <f t="shared" si="4"/>
        <v xml:space="preserve">Metric:'%', </v>
      </c>
      <c r="J26" t="str">
        <f t="shared" si="5"/>
        <v xml:space="preserve">Imperial:'%', </v>
      </c>
      <c r="M26" t="str">
        <f t="shared" si="6"/>
        <v>{Parameter:'all', Description:'Cloudiness', Standard:'%', Metric:'%', Imperial:'%', },</v>
      </c>
    </row>
    <row r="27" spans="1:13" x14ac:dyDescent="0.2">
      <c r="A27" s="8" t="s">
        <v>86</v>
      </c>
      <c r="F27" t="str">
        <f t="shared" si="1"/>
        <v xml:space="preserve">Parameter:'weather (more info Weather condition codes)', </v>
      </c>
      <c r="G27" t="str">
        <f t="shared" si="2"/>
        <v xml:space="preserve">Description:'', </v>
      </c>
      <c r="H27" t="str">
        <f t="shared" si="3"/>
        <v xml:space="preserve">Standard:'', </v>
      </c>
      <c r="I27" t="str">
        <f t="shared" si="4"/>
        <v xml:space="preserve">Metric:'', </v>
      </c>
      <c r="J27" t="str">
        <f t="shared" si="5"/>
        <v xml:space="preserve">Imperial:'', </v>
      </c>
      <c r="M27" t="str">
        <f t="shared" si="6"/>
        <v>{Parameter:'weather (more info Weather condition codes)', Description:'', Standard:'', Metric:'', Imperial:'', },</v>
      </c>
    </row>
    <row r="28" spans="1:13" ht="22" x14ac:dyDescent="0.3">
      <c r="A28" s="6" t="s">
        <v>39</v>
      </c>
      <c r="B28" s="10" t="s">
        <v>87</v>
      </c>
      <c r="C28" s="7" t="s">
        <v>41</v>
      </c>
      <c r="D28" s="7" t="s">
        <v>41</v>
      </c>
      <c r="E28" s="7" t="s">
        <v>41</v>
      </c>
      <c r="F28" t="str">
        <f t="shared" si="1"/>
        <v xml:space="preserve">Parameter:'id', </v>
      </c>
      <c r="G28" t="str">
        <f t="shared" si="2"/>
        <v xml:space="preserve">Description:'Weather condition id', </v>
      </c>
      <c r="H28" t="str">
        <f t="shared" si="3"/>
        <v xml:space="preserve">Standard:'-', </v>
      </c>
      <c r="I28" t="str">
        <f t="shared" si="4"/>
        <v xml:space="preserve">Metric:'-', </v>
      </c>
      <c r="J28" t="str">
        <f t="shared" si="5"/>
        <v xml:space="preserve">Imperial:'-', </v>
      </c>
      <c r="M28" t="str">
        <f t="shared" si="6"/>
        <v>{Parameter:'id', Description:'Weather condition id', Standard:'-', Metric:'-', Imperial:'-', },</v>
      </c>
    </row>
    <row r="29" spans="1:13" ht="22" x14ac:dyDescent="0.3">
      <c r="A29" s="6" t="s">
        <v>15</v>
      </c>
      <c r="B29" s="10" t="s">
        <v>88</v>
      </c>
      <c r="C29" s="7" t="s">
        <v>41</v>
      </c>
      <c r="D29" s="7" t="s">
        <v>41</v>
      </c>
      <c r="E29" s="7" t="s">
        <v>41</v>
      </c>
      <c r="F29" t="str">
        <f t="shared" si="1"/>
        <v xml:space="preserve">Parameter:'main', </v>
      </c>
      <c r="G29" t="str">
        <f t="shared" si="2"/>
        <v xml:space="preserve">Description:'Group of weather parameters (Rain, Snow, Extreme etc.)', </v>
      </c>
      <c r="H29" t="str">
        <f t="shared" si="3"/>
        <v xml:space="preserve">Standard:'-', </v>
      </c>
      <c r="I29" t="str">
        <f t="shared" si="4"/>
        <v xml:space="preserve">Metric:'-', </v>
      </c>
      <c r="J29" t="str">
        <f t="shared" si="5"/>
        <v xml:space="preserve">Imperial:'-', </v>
      </c>
      <c r="M29" t="str">
        <f t="shared" si="6"/>
        <v>{Parameter:'main', Description:'Group of weather parameters (Rain, Snow, Extreme etc.)', Standard:'-', Metric:'-', Imperial:'-', },</v>
      </c>
    </row>
    <row r="30" spans="1:13" ht="22" x14ac:dyDescent="0.3">
      <c r="A30" s="6" t="s">
        <v>17</v>
      </c>
      <c r="B30" s="10" t="s">
        <v>89</v>
      </c>
      <c r="C30" s="7" t="s">
        <v>41</v>
      </c>
      <c r="D30" s="7" t="s">
        <v>41</v>
      </c>
      <c r="E30" s="7" t="s">
        <v>41</v>
      </c>
      <c r="F30" t="str">
        <f t="shared" si="1"/>
        <v xml:space="preserve">Parameter:'description', </v>
      </c>
      <c r="G30" t="str">
        <f t="shared" si="2"/>
        <v xml:space="preserve">Description:'Weather condition within the group', </v>
      </c>
      <c r="H30" t="str">
        <f t="shared" si="3"/>
        <v xml:space="preserve">Standard:'-', </v>
      </c>
      <c r="I30" t="str">
        <f t="shared" si="4"/>
        <v xml:space="preserve">Metric:'-', </v>
      </c>
      <c r="J30" t="str">
        <f t="shared" si="5"/>
        <v xml:space="preserve">Imperial:'-', </v>
      </c>
      <c r="M30" t="str">
        <f t="shared" si="6"/>
        <v>{Parameter:'description', Description:'Weather condition within the group', Standard:'-', Metric:'-', Imperial:'-', },</v>
      </c>
    </row>
    <row r="31" spans="1:13" ht="22" x14ac:dyDescent="0.3">
      <c r="A31" s="6" t="s">
        <v>19</v>
      </c>
      <c r="B31" s="10" t="s">
        <v>90</v>
      </c>
      <c r="C31" s="7" t="s">
        <v>41</v>
      </c>
      <c r="D31" s="7" t="s">
        <v>41</v>
      </c>
      <c r="E31" s="7" t="s">
        <v>41</v>
      </c>
      <c r="F31" t="str">
        <f t="shared" si="1"/>
        <v xml:space="preserve">Parameter:'icon', </v>
      </c>
      <c r="G31" t="str">
        <f t="shared" si="2"/>
        <v xml:space="preserve">Description:'Weather icon id', </v>
      </c>
      <c r="H31" t="str">
        <f t="shared" si="3"/>
        <v xml:space="preserve">Standard:'-', </v>
      </c>
      <c r="I31" t="str">
        <f t="shared" si="4"/>
        <v xml:space="preserve">Metric:'-', </v>
      </c>
      <c r="J31" t="str">
        <f t="shared" si="5"/>
        <v xml:space="preserve">Imperial:'-', </v>
      </c>
      <c r="M31" t="str">
        <f t="shared" si="6"/>
        <v>{Parameter:'icon', Description:'Weather icon id', Standard:'-', Metric:'-', Imperial:'-', },</v>
      </c>
    </row>
    <row r="32" spans="1:13" ht="21" x14ac:dyDescent="0.3">
      <c r="A32" s="6" t="s">
        <v>91</v>
      </c>
      <c r="F32" t="str">
        <f t="shared" si="1"/>
        <v xml:space="preserve">Parameter:'rain', </v>
      </c>
      <c r="G32" t="str">
        <f t="shared" si="2"/>
        <v xml:space="preserve">Description:'', </v>
      </c>
      <c r="H32" t="str">
        <f t="shared" si="3"/>
        <v xml:space="preserve">Standard:'', </v>
      </c>
      <c r="I32" t="str">
        <f t="shared" si="4"/>
        <v xml:space="preserve">Metric:'', </v>
      </c>
      <c r="J32" t="str">
        <f t="shared" si="5"/>
        <v xml:space="preserve">Imperial:'', </v>
      </c>
      <c r="M32" t="str">
        <f t="shared" si="6"/>
        <v>{Parameter:'rain', Description:'', Standard:'', Metric:'', Imperial:'', },</v>
      </c>
    </row>
    <row r="33" spans="1:13" ht="22" x14ac:dyDescent="0.3">
      <c r="A33" s="6" t="s">
        <v>92</v>
      </c>
      <c r="B33" s="10" t="s">
        <v>93</v>
      </c>
      <c r="C33" s="7" t="s">
        <v>94</v>
      </c>
      <c r="D33" s="7" t="s">
        <v>94</v>
      </c>
      <c r="E33" s="7" t="s">
        <v>94</v>
      </c>
      <c r="F33" t="str">
        <f t="shared" si="1"/>
        <v xml:space="preserve">Parameter:'1h', </v>
      </c>
      <c r="G33" t="str">
        <f t="shared" si="2"/>
        <v xml:space="preserve">Description:'Precipitation volume for last hour', </v>
      </c>
      <c r="H33" t="str">
        <f t="shared" si="3"/>
        <v xml:space="preserve">Standard:'mm', </v>
      </c>
      <c r="I33" t="str">
        <f t="shared" si="4"/>
        <v xml:space="preserve">Metric:'mm', </v>
      </c>
      <c r="J33" t="str">
        <f t="shared" si="5"/>
        <v xml:space="preserve">Imperial:'mm', </v>
      </c>
      <c r="M33" t="str">
        <f t="shared" si="6"/>
        <v>{Parameter:'1h', Description:'Precipitation volume for last hour', Standard:'mm', Metric:'mm', Imperial:'mm', },</v>
      </c>
    </row>
    <row r="34" spans="1:13" ht="22" x14ac:dyDescent="0.3">
      <c r="A34" s="6" t="s">
        <v>95</v>
      </c>
      <c r="B34" s="10" t="s">
        <v>96</v>
      </c>
      <c r="C34" s="7" t="s">
        <v>94</v>
      </c>
      <c r="D34" s="7" t="s">
        <v>94</v>
      </c>
      <c r="E34" s="7" t="s">
        <v>94</v>
      </c>
      <c r="F34" t="str">
        <f t="shared" si="1"/>
        <v xml:space="preserve">Parameter:'3h', </v>
      </c>
      <c r="G34" t="str">
        <f t="shared" si="2"/>
        <v xml:space="preserve">Description:'Precipitation volume for last 3 hours', </v>
      </c>
      <c r="H34" t="str">
        <f t="shared" si="3"/>
        <v xml:space="preserve">Standard:'mm', </v>
      </c>
      <c r="I34" t="str">
        <f t="shared" si="4"/>
        <v xml:space="preserve">Metric:'mm', </v>
      </c>
      <c r="J34" t="str">
        <f t="shared" si="5"/>
        <v xml:space="preserve">Imperial:'mm', </v>
      </c>
      <c r="M34" t="str">
        <f t="shared" si="6"/>
        <v>{Parameter:'3h', Description:'Precipitation volume for last 3 hours', Standard:'mm', Metric:'mm', Imperial:'mm', },</v>
      </c>
    </row>
    <row r="35" spans="1:13" ht="21" x14ac:dyDescent="0.3">
      <c r="A35" s="6" t="s">
        <v>97</v>
      </c>
      <c r="F35" t="str">
        <f t="shared" si="1"/>
        <v xml:space="preserve">Parameter:'snow', </v>
      </c>
      <c r="G35" t="str">
        <f t="shared" si="2"/>
        <v xml:space="preserve">Description:'', </v>
      </c>
      <c r="H35" t="str">
        <f t="shared" si="3"/>
        <v xml:space="preserve">Standard:'', </v>
      </c>
      <c r="I35" t="str">
        <f t="shared" si="4"/>
        <v xml:space="preserve">Metric:'', </v>
      </c>
      <c r="J35" t="str">
        <f t="shared" si="5"/>
        <v xml:space="preserve">Imperial:'', </v>
      </c>
      <c r="M35" t="str">
        <f t="shared" si="6"/>
        <v>{Parameter:'snow', Description:'', Standard:'', Metric:'', Imperial:'', },</v>
      </c>
    </row>
    <row r="36" spans="1:13" ht="22" x14ac:dyDescent="0.3">
      <c r="A36" s="6" t="s">
        <v>92</v>
      </c>
      <c r="B36" s="10" t="s">
        <v>98</v>
      </c>
      <c r="C36" s="7" t="s">
        <v>94</v>
      </c>
      <c r="D36" s="7" t="s">
        <v>94</v>
      </c>
      <c r="E36" s="7" t="s">
        <v>94</v>
      </c>
      <c r="F36" t="str">
        <f t="shared" si="1"/>
        <v xml:space="preserve">Parameter:'1h', </v>
      </c>
      <c r="G36" t="str">
        <f t="shared" si="2"/>
        <v xml:space="preserve">Description:'Snow volume for last hour', </v>
      </c>
      <c r="H36" t="str">
        <f t="shared" si="3"/>
        <v xml:space="preserve">Standard:'mm', </v>
      </c>
      <c r="I36" t="str">
        <f t="shared" si="4"/>
        <v xml:space="preserve">Metric:'mm', </v>
      </c>
      <c r="J36" t="str">
        <f t="shared" si="5"/>
        <v xml:space="preserve">Imperial:'mm', </v>
      </c>
      <c r="M36" t="str">
        <f t="shared" si="6"/>
        <v>{Parameter:'1h', Description:'Snow volume for last hour', Standard:'mm', Metric:'mm', Imperial:'mm', },</v>
      </c>
    </row>
    <row r="37" spans="1:13" ht="22" x14ac:dyDescent="0.3">
      <c r="A37" s="6" t="s">
        <v>95</v>
      </c>
      <c r="B37" s="10" t="s">
        <v>99</v>
      </c>
      <c r="C37" s="7" t="s">
        <v>94</v>
      </c>
      <c r="D37" s="7" t="s">
        <v>94</v>
      </c>
      <c r="E37" s="7" t="s">
        <v>94</v>
      </c>
      <c r="F37" t="str">
        <f t="shared" si="1"/>
        <v xml:space="preserve">Parameter:'3h', </v>
      </c>
      <c r="G37" t="str">
        <f t="shared" si="2"/>
        <v xml:space="preserve">Description:'Snow volume for last 3 hours', </v>
      </c>
      <c r="H37" t="str">
        <f t="shared" si="3"/>
        <v xml:space="preserve">Standard:'mm', </v>
      </c>
      <c r="I37" t="str">
        <f t="shared" si="4"/>
        <v xml:space="preserve">Metric:'mm', </v>
      </c>
      <c r="J37" t="str">
        <f t="shared" si="5"/>
        <v xml:space="preserve">Imperial:'mm', </v>
      </c>
      <c r="M37" t="str">
        <f t="shared" si="6"/>
        <v>{Parameter:'3h', Description:'Snow volume for last 3 hours', Standard:'mm', Metric:'mm', Imperial:'mm', },</v>
      </c>
    </row>
  </sheetData>
  <hyperlinks>
    <hyperlink ref="A27" r:id="rId1" display="https://openweathermap.org/weather-conditions" xr:uid="{0B179695-2CE8-9C4F-A133-DA4E3F6714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19DD-A6CB-604C-A740-8191C564D162}">
  <dimension ref="A1:R38"/>
  <sheetViews>
    <sheetView topLeftCell="A12" workbookViewId="0">
      <selection activeCell="A12" sqref="A1:A1048576"/>
    </sheetView>
  </sheetViews>
  <sheetFormatPr baseColWidth="10" defaultRowHeight="16" x14ac:dyDescent="0.2"/>
  <cols>
    <col min="1" max="1" width="39.33203125" bestFit="1" customWidth="1"/>
    <col min="2" max="2" width="95.6640625" style="11" customWidth="1"/>
    <col min="3" max="5" width="28.5" bestFit="1" customWidth="1"/>
    <col min="6" max="6" width="13.83203125" bestFit="1" customWidth="1"/>
    <col min="7" max="7" width="27.6640625" bestFit="1" customWidth="1"/>
    <col min="8" max="8" width="11.6640625" bestFit="1" customWidth="1"/>
    <col min="9" max="9" width="9.6640625" bestFit="1" customWidth="1"/>
    <col min="10" max="10" width="11.1640625" bestFit="1" customWidth="1"/>
    <col min="11" max="11" width="16.5" bestFit="1" customWidth="1"/>
    <col min="12" max="12" width="16.5" customWidth="1"/>
    <col min="13" max="13" width="14.1640625" bestFit="1" customWidth="1"/>
  </cols>
  <sheetData>
    <row r="1" spans="1:18" ht="20" x14ac:dyDescent="0.2">
      <c r="A1" s="5" t="s">
        <v>102</v>
      </c>
      <c r="B1" s="9" t="s">
        <v>17</v>
      </c>
      <c r="C1" s="5" t="s">
        <v>103</v>
      </c>
      <c r="D1" s="5" t="s">
        <v>104</v>
      </c>
      <c r="E1" s="5" t="s">
        <v>105</v>
      </c>
      <c r="M1" s="3" t="s">
        <v>100</v>
      </c>
      <c r="R1" s="3"/>
    </row>
    <row r="2" spans="1:18" ht="22" x14ac:dyDescent="0.3">
      <c r="A2" s="6" t="s">
        <v>39</v>
      </c>
      <c r="B2" s="10" t="s">
        <v>40</v>
      </c>
      <c r="C2" s="7"/>
      <c r="D2" s="7"/>
      <c r="E2" s="7"/>
      <c r="F2" t="str">
        <f>A$1 &amp; ":'" &amp; (A2) &amp;"', "</f>
        <v xml:space="preserve">parameter:'id', </v>
      </c>
      <c r="G2" t="str">
        <f t="shared" ref="G2:J17" si="0">B$1 &amp; ":'" &amp; (B2) &amp;"', "</f>
        <v xml:space="preserve">description:'City identification', </v>
      </c>
      <c r="H2" t="str">
        <f t="shared" si="0"/>
        <v xml:space="preserve">standard:'', </v>
      </c>
      <c r="I2" t="str">
        <f t="shared" si="0"/>
        <v xml:space="preserve">metric:'', </v>
      </c>
      <c r="J2" t="str">
        <f t="shared" si="0"/>
        <v xml:space="preserve">imperial:'', </v>
      </c>
      <c r="M2" t="str">
        <f xml:space="preserve"> A2 &amp; ":{"&amp;_xlfn.CONCAT(F2:K2) &amp; "},"</f>
        <v>id:{parameter:'id', description:'City identification', standard:'', metric:'', imperial:'', },</v>
      </c>
    </row>
    <row r="3" spans="1:18" ht="22" x14ac:dyDescent="0.3">
      <c r="A3" s="6" t="s">
        <v>0</v>
      </c>
      <c r="B3" s="10" t="s">
        <v>42</v>
      </c>
      <c r="C3" s="7" t="s">
        <v>43</v>
      </c>
      <c r="D3" s="7" t="s">
        <v>43</v>
      </c>
      <c r="E3" s="7" t="s">
        <v>43</v>
      </c>
      <c r="F3" t="str">
        <f t="shared" ref="F3:J37" si="1">A$1 &amp; ":'" &amp; (A3) &amp;"', "</f>
        <v xml:space="preserve">parameter:'dt', </v>
      </c>
      <c r="G3" t="str">
        <f t="shared" si="0"/>
        <v xml:space="preserve">description:'Data receiving time', </v>
      </c>
      <c r="H3" t="str">
        <f t="shared" si="0"/>
        <v xml:space="preserve">standard:'unix, UTC', </v>
      </c>
      <c r="I3" t="str">
        <f t="shared" si="0"/>
        <v xml:space="preserve">metric:'unix, UTC', </v>
      </c>
      <c r="J3" t="str">
        <f t="shared" si="0"/>
        <v xml:space="preserve">imperial:'unix, UTC', </v>
      </c>
      <c r="M3" t="str">
        <f t="shared" ref="M3:M37" si="2" xml:space="preserve"> A3 &amp; ":{"&amp;_xlfn.CONCAT(F3:K3) &amp; "},"</f>
        <v>dt:{parameter:'dt', description:'Data receiving time', standard:'unix, UTC', metric:'unix, UTC', imperial:'unix, UTC', },</v>
      </c>
    </row>
    <row r="4" spans="1:18" ht="22" x14ac:dyDescent="0.3">
      <c r="A4" s="6" t="s">
        <v>44</v>
      </c>
      <c r="B4" s="10" t="s">
        <v>45</v>
      </c>
      <c r="C4" s="7"/>
      <c r="D4" s="7"/>
      <c r="E4" s="7"/>
      <c r="F4" t="str">
        <f t="shared" si="1"/>
        <v xml:space="preserve">parameter:'name', </v>
      </c>
      <c r="G4" t="str">
        <f t="shared" si="0"/>
        <v xml:space="preserve">description:'City name', </v>
      </c>
      <c r="H4" t="str">
        <f t="shared" si="0"/>
        <v xml:space="preserve">standard:'', </v>
      </c>
      <c r="I4" t="str">
        <f t="shared" si="0"/>
        <v xml:space="preserve">metric:'', </v>
      </c>
      <c r="J4" t="str">
        <f t="shared" si="0"/>
        <v xml:space="preserve">imperial:'', </v>
      </c>
      <c r="M4" t="str">
        <f t="shared" si="2"/>
        <v>name:{parameter:'name', description:'City name', standard:'', metric:'', imperial:'', },</v>
      </c>
    </row>
    <row r="5" spans="1:18" ht="21" x14ac:dyDescent="0.3">
      <c r="A5" s="6" t="s">
        <v>46</v>
      </c>
      <c r="F5" t="str">
        <f t="shared" si="1"/>
        <v xml:space="preserve">parameter:'coord', </v>
      </c>
      <c r="G5" t="str">
        <f t="shared" si="0"/>
        <v xml:space="preserve">description:'', </v>
      </c>
      <c r="H5" t="str">
        <f t="shared" si="0"/>
        <v xml:space="preserve">standard:'', </v>
      </c>
      <c r="I5" t="str">
        <f t="shared" si="0"/>
        <v xml:space="preserve">metric:'', </v>
      </c>
      <c r="J5" t="str">
        <f t="shared" si="0"/>
        <v xml:space="preserve">imperial:'', </v>
      </c>
      <c r="M5" t="str">
        <f t="shared" si="2"/>
        <v>coord:{parameter:'coord', description:'', standard:'', metric:'', imperial:'', },</v>
      </c>
    </row>
    <row r="6" spans="1:18" ht="22" x14ac:dyDescent="0.3">
      <c r="A6" s="6" t="s">
        <v>47</v>
      </c>
      <c r="B6" s="10" t="s">
        <v>48</v>
      </c>
      <c r="C6" s="7"/>
      <c r="D6" s="7"/>
      <c r="E6" s="7"/>
      <c r="F6" t="str">
        <f t="shared" si="1"/>
        <v xml:space="preserve">parameter:'lat', </v>
      </c>
      <c r="G6" t="str">
        <f t="shared" si="0"/>
        <v xml:space="preserve">description:'City geo location, latitude', </v>
      </c>
      <c r="H6" t="str">
        <f t="shared" si="0"/>
        <v xml:space="preserve">standard:'', </v>
      </c>
      <c r="I6" t="str">
        <f t="shared" si="0"/>
        <v xml:space="preserve">metric:'', </v>
      </c>
      <c r="J6" t="str">
        <f t="shared" si="0"/>
        <v xml:space="preserve">imperial:'', </v>
      </c>
      <c r="M6" t="str">
        <f t="shared" si="2"/>
        <v>lat:{parameter:'lat', description:'City geo location, latitude', standard:'', metric:'', imperial:'', },</v>
      </c>
    </row>
    <row r="7" spans="1:18" ht="22" x14ac:dyDescent="0.3">
      <c r="A7" s="6" t="s">
        <v>49</v>
      </c>
      <c r="B7" s="10" t="s">
        <v>50</v>
      </c>
      <c r="C7" s="7"/>
      <c r="D7" s="7"/>
      <c r="E7" s="7"/>
      <c r="F7" t="str">
        <f t="shared" si="1"/>
        <v xml:space="preserve">parameter:'lon', </v>
      </c>
      <c r="G7" t="str">
        <f t="shared" si="0"/>
        <v xml:space="preserve">description:'City geo location, longitude', </v>
      </c>
      <c r="H7" t="str">
        <f t="shared" si="0"/>
        <v xml:space="preserve">standard:'', </v>
      </c>
      <c r="I7" t="str">
        <f t="shared" si="0"/>
        <v xml:space="preserve">metric:'', </v>
      </c>
      <c r="J7" t="str">
        <f t="shared" si="0"/>
        <v xml:space="preserve">imperial:'', </v>
      </c>
      <c r="M7" t="str">
        <f t="shared" si="2"/>
        <v>lon:{parameter:'lon', description:'City geo location, longitude', standard:'', metric:'', imperial:'', },</v>
      </c>
    </row>
    <row r="8" spans="1:18" ht="21" x14ac:dyDescent="0.3">
      <c r="A8" s="6" t="s">
        <v>51</v>
      </c>
      <c r="F8" t="str">
        <f t="shared" si="1"/>
        <v xml:space="preserve">parameter:'sys', </v>
      </c>
      <c r="G8" t="str">
        <f t="shared" si="0"/>
        <v xml:space="preserve">description:'', </v>
      </c>
      <c r="H8" t="str">
        <f t="shared" si="0"/>
        <v xml:space="preserve">standard:'', </v>
      </c>
      <c r="I8" t="str">
        <f t="shared" si="0"/>
        <v xml:space="preserve">metric:'', </v>
      </c>
      <c r="J8" t="str">
        <f t="shared" si="0"/>
        <v xml:space="preserve">imperial:'', </v>
      </c>
      <c r="M8" t="str">
        <f t="shared" si="2"/>
        <v>sys:{parameter:'sys', description:'', standard:'', metric:'', imperial:'', },</v>
      </c>
    </row>
    <row r="9" spans="1:18" ht="22" x14ac:dyDescent="0.3">
      <c r="A9" s="6" t="s">
        <v>52</v>
      </c>
      <c r="B9" s="10" t="s">
        <v>53</v>
      </c>
      <c r="C9" s="7"/>
      <c r="D9" s="7"/>
      <c r="E9" s="7"/>
      <c r="F9" t="str">
        <f t="shared" si="1"/>
        <v xml:space="preserve">parameter:'message', </v>
      </c>
      <c r="G9" t="str">
        <f t="shared" si="0"/>
        <v xml:space="preserve">description:'System parameter, do not use it', </v>
      </c>
      <c r="H9" t="str">
        <f t="shared" si="0"/>
        <v xml:space="preserve">standard:'', </v>
      </c>
      <c r="I9" t="str">
        <f t="shared" si="0"/>
        <v xml:space="preserve">metric:'', </v>
      </c>
      <c r="J9" t="str">
        <f t="shared" si="0"/>
        <v xml:space="preserve">imperial:'', </v>
      </c>
      <c r="M9" t="str">
        <f t="shared" si="2"/>
        <v>message:{parameter:'message', description:'System parameter, do not use it', standard:'', metric:'', imperial:'', },</v>
      </c>
    </row>
    <row r="10" spans="1:18" ht="22" x14ac:dyDescent="0.3">
      <c r="A10" s="6" t="s">
        <v>54</v>
      </c>
      <c r="B10" s="10" t="s">
        <v>55</v>
      </c>
      <c r="C10" s="7"/>
      <c r="D10" s="7"/>
      <c r="E10" s="7"/>
      <c r="F10" t="str">
        <f t="shared" si="1"/>
        <v xml:space="preserve">parameter:'country', </v>
      </c>
      <c r="G10" t="str">
        <f t="shared" si="0"/>
        <v xml:space="preserve">description:'Country code (GB, JP etc.)', </v>
      </c>
      <c r="H10" t="str">
        <f t="shared" si="0"/>
        <v xml:space="preserve">standard:'', </v>
      </c>
      <c r="I10" t="str">
        <f t="shared" si="0"/>
        <v xml:space="preserve">metric:'', </v>
      </c>
      <c r="J10" t="str">
        <f t="shared" si="0"/>
        <v xml:space="preserve">imperial:'', </v>
      </c>
      <c r="M10" t="str">
        <f t="shared" si="2"/>
        <v>country:{parameter:'country', description:'Country code (GB, JP etc.)', standard:'', metric:'', imperial:'', },</v>
      </c>
    </row>
    <row r="11" spans="1:18" ht="22" x14ac:dyDescent="0.3">
      <c r="A11" s="6" t="s">
        <v>1</v>
      </c>
      <c r="B11" s="10" t="s">
        <v>56</v>
      </c>
      <c r="C11" s="7" t="s">
        <v>43</v>
      </c>
      <c r="D11" s="7" t="s">
        <v>43</v>
      </c>
      <c r="E11" s="7" t="s">
        <v>43</v>
      </c>
      <c r="F11" t="str">
        <f t="shared" si="1"/>
        <v xml:space="preserve">parameter:'sunrise', </v>
      </c>
      <c r="G11" t="str">
        <f t="shared" si="0"/>
        <v xml:space="preserve">description:'Sunrise time', </v>
      </c>
      <c r="H11" t="str">
        <f t="shared" si="0"/>
        <v xml:space="preserve">standard:'unix, UTC', </v>
      </c>
      <c r="I11" t="str">
        <f t="shared" si="0"/>
        <v xml:space="preserve">metric:'unix, UTC', </v>
      </c>
      <c r="J11" t="str">
        <f t="shared" si="0"/>
        <v xml:space="preserve">imperial:'unix, UTC', </v>
      </c>
      <c r="M11" t="str">
        <f t="shared" si="2"/>
        <v>sunrise:{parameter:'sunrise', description:'Sunrise time', standard:'unix, UTC', metric:'unix, UTC', imperial:'unix, UTC', },</v>
      </c>
    </row>
    <row r="12" spans="1:18" ht="22" x14ac:dyDescent="0.3">
      <c r="A12" s="6" t="s">
        <v>2</v>
      </c>
      <c r="B12" s="10" t="s">
        <v>57</v>
      </c>
      <c r="C12" s="7" t="s">
        <v>43</v>
      </c>
      <c r="D12" s="7" t="s">
        <v>43</v>
      </c>
      <c r="E12" s="7" t="s">
        <v>43</v>
      </c>
      <c r="F12" t="str">
        <f t="shared" si="1"/>
        <v xml:space="preserve">parameter:'sunset', </v>
      </c>
      <c r="G12" t="str">
        <f t="shared" si="0"/>
        <v xml:space="preserve">description:'Sunset time', </v>
      </c>
      <c r="H12" t="str">
        <f t="shared" si="0"/>
        <v xml:space="preserve">standard:'unix, UTC', </v>
      </c>
      <c r="I12" t="str">
        <f t="shared" si="0"/>
        <v xml:space="preserve">metric:'unix, UTC', </v>
      </c>
      <c r="J12" t="str">
        <f t="shared" si="0"/>
        <v xml:space="preserve">imperial:'unix, UTC', </v>
      </c>
      <c r="M12" t="str">
        <f t="shared" si="2"/>
        <v>sunset:{parameter:'sunset', description:'Sunset time', standard:'unix, UTC', metric:'unix, UTC', imperial:'unix, UTC', },</v>
      </c>
    </row>
    <row r="13" spans="1:18" ht="21" x14ac:dyDescent="0.3">
      <c r="A13" s="6" t="s">
        <v>15</v>
      </c>
      <c r="F13" t="str">
        <f t="shared" si="1"/>
        <v xml:space="preserve">parameter:'main', </v>
      </c>
      <c r="G13" t="str">
        <f t="shared" si="0"/>
        <v xml:space="preserve">description:'', </v>
      </c>
      <c r="H13" t="str">
        <f t="shared" si="0"/>
        <v xml:space="preserve">standard:'', </v>
      </c>
      <c r="I13" t="str">
        <f t="shared" si="0"/>
        <v xml:space="preserve">metric:'', </v>
      </c>
      <c r="J13" t="str">
        <f t="shared" si="0"/>
        <v xml:space="preserve">imperial:'', </v>
      </c>
      <c r="M13" t="str">
        <f t="shared" si="2"/>
        <v>main:{parameter:'main', description:'', standard:'', metric:'', imperial:'', },</v>
      </c>
    </row>
    <row r="14" spans="1:18" ht="22" x14ac:dyDescent="0.3">
      <c r="A14" s="6" t="s">
        <v>3</v>
      </c>
      <c r="B14" s="10" t="s">
        <v>58</v>
      </c>
      <c r="C14" s="7" t="s">
        <v>106</v>
      </c>
      <c r="D14" s="7" t="s">
        <v>107</v>
      </c>
      <c r="E14" s="7" t="s">
        <v>108</v>
      </c>
      <c r="F14" t="str">
        <f t="shared" si="1"/>
        <v xml:space="preserve">parameter:'temp', </v>
      </c>
      <c r="G14" t="str">
        <f t="shared" si="0"/>
        <v xml:space="preserve">description:'Temperature', </v>
      </c>
      <c r="H14" t="str">
        <f t="shared" si="0"/>
        <v xml:space="preserve">standard:'°K', </v>
      </c>
      <c r="I14" t="str">
        <f t="shared" si="0"/>
        <v xml:space="preserve">metric:'°C', </v>
      </c>
      <c r="J14" t="str">
        <f t="shared" si="0"/>
        <v xml:space="preserve">imperial:'°F', </v>
      </c>
      <c r="M14" t="str">
        <f t="shared" si="2"/>
        <v>temp:{parameter:'temp', description:'Temperature', standard:'°K', metric:'°C', imperial:'°F', },</v>
      </c>
    </row>
    <row r="15" spans="1:18" ht="22" x14ac:dyDescent="0.3">
      <c r="A15" s="6" t="s">
        <v>6</v>
      </c>
      <c r="B15" s="10" t="s">
        <v>62</v>
      </c>
      <c r="C15" s="7" t="s">
        <v>63</v>
      </c>
      <c r="D15" s="7" t="s">
        <v>63</v>
      </c>
      <c r="E15" s="7" t="s">
        <v>63</v>
      </c>
      <c r="F15" t="str">
        <f t="shared" si="1"/>
        <v xml:space="preserve">parameter:'humidity', </v>
      </c>
      <c r="G15" t="str">
        <f t="shared" si="0"/>
        <v xml:space="preserve">description:'Humidity', </v>
      </c>
      <c r="H15" t="str">
        <f t="shared" si="0"/>
        <v xml:space="preserve">standard:'%', </v>
      </c>
      <c r="I15" t="str">
        <f t="shared" si="0"/>
        <v xml:space="preserve">metric:'%', </v>
      </c>
      <c r="J15" t="str">
        <f t="shared" si="0"/>
        <v xml:space="preserve">imperial:'%', </v>
      </c>
      <c r="M15" t="str">
        <f t="shared" si="2"/>
        <v>humidity:{parameter:'humidity', description:'Humidity', standard:'%', metric:'%', imperial:'%', },</v>
      </c>
    </row>
    <row r="16" spans="1:18" ht="62" x14ac:dyDescent="0.3">
      <c r="A16" s="6" t="s">
        <v>64</v>
      </c>
      <c r="B16" s="10" t="s">
        <v>65</v>
      </c>
      <c r="C16" s="7" t="s">
        <v>106</v>
      </c>
      <c r="D16" s="7" t="s">
        <v>107</v>
      </c>
      <c r="E16" s="7" t="s">
        <v>108</v>
      </c>
      <c r="F16" t="str">
        <f t="shared" si="1"/>
        <v xml:space="preserve">parameter:'temp_min', </v>
      </c>
      <c r="G16" t="str">
        <f t="shared" si="0"/>
        <v xml:space="preserve">description:'Minimum temperature at the moment. This is deviation from current temp that is possible for large cities and megalopolises geographically expanded (use these parameter optionally)', </v>
      </c>
      <c r="H16" t="str">
        <f t="shared" si="0"/>
        <v xml:space="preserve">standard:'°K', </v>
      </c>
      <c r="I16" t="str">
        <f t="shared" si="0"/>
        <v xml:space="preserve">metric:'°C', </v>
      </c>
      <c r="J16" t="str">
        <f t="shared" si="0"/>
        <v xml:space="preserve">imperial:'°F', </v>
      </c>
      <c r="M16" t="str">
        <f t="shared" si="2"/>
        <v>temp_min:{parameter:'temp_min', description:'Minimum temperature at the moment. This is deviation from current temp that is possible for large cities and megalopolises geographically expanded (use these parameter optionally)', standard:'°K', metric:'°C', imperial:'°F', },</v>
      </c>
    </row>
    <row r="17" spans="1:13" ht="62" x14ac:dyDescent="0.3">
      <c r="A17" s="6" t="s">
        <v>66</v>
      </c>
      <c r="B17" s="10" t="s">
        <v>67</v>
      </c>
      <c r="C17" s="7" t="s">
        <v>106</v>
      </c>
      <c r="D17" s="7" t="s">
        <v>107</v>
      </c>
      <c r="E17" s="7" t="s">
        <v>108</v>
      </c>
      <c r="F17" t="str">
        <f t="shared" si="1"/>
        <v xml:space="preserve">parameter:'temp_max', </v>
      </c>
      <c r="G17" t="str">
        <f t="shared" si="0"/>
        <v xml:space="preserve">description:'Maximum temperature at the moment. This is deviation from current temp that is possible for large cities and megalopolises geographically expanded (use these parameter optionally)', </v>
      </c>
      <c r="H17" t="str">
        <f t="shared" si="0"/>
        <v xml:space="preserve">standard:'°K', </v>
      </c>
      <c r="I17" t="str">
        <f t="shared" si="0"/>
        <v xml:space="preserve">metric:'°C', </v>
      </c>
      <c r="J17" t="str">
        <f t="shared" si="0"/>
        <v xml:space="preserve">imperial:'°F', </v>
      </c>
      <c r="M17" t="str">
        <f t="shared" si="2"/>
        <v>temp_max:{parameter:'temp_max', description:'Maximum temperature at the moment. This is deviation from current temp that is possible for large cities and megalopolises geographically expanded (use these parameter optionally)', standard:'°K', metric:'°C', imperial:'°F', },</v>
      </c>
    </row>
    <row r="18" spans="1:13" ht="22" x14ac:dyDescent="0.3">
      <c r="A18" s="6" t="s">
        <v>5</v>
      </c>
      <c r="B18" s="10" t="s">
        <v>68</v>
      </c>
      <c r="C18" s="7" t="s">
        <v>69</v>
      </c>
      <c r="D18" s="7" t="s">
        <v>69</v>
      </c>
      <c r="E18" s="7" t="s">
        <v>69</v>
      </c>
      <c r="F18" t="str">
        <f t="shared" si="1"/>
        <v xml:space="preserve">parameter:'pressure', </v>
      </c>
      <c r="G18" t="str">
        <f t="shared" si="1"/>
        <v xml:space="preserve">description:'Atmospheric pressure (on the sea level, if there is no sea_level or grnd_level data)', </v>
      </c>
      <c r="H18" t="str">
        <f t="shared" si="1"/>
        <v xml:space="preserve">standard:'hPa', </v>
      </c>
      <c r="I18" t="str">
        <f t="shared" si="1"/>
        <v xml:space="preserve">metric:'hPa', </v>
      </c>
      <c r="J18" t="str">
        <f t="shared" si="1"/>
        <v xml:space="preserve">imperial:'hPa', </v>
      </c>
      <c r="M18" t="str">
        <f t="shared" si="2"/>
        <v>pressure:{parameter:'pressure', description:'Atmospheric pressure (on the sea level, if there is no sea_level or grnd_level data)', standard:'hPa', metric:'hPa', imperial:'hPa', },</v>
      </c>
    </row>
    <row r="19" spans="1:13" ht="22" x14ac:dyDescent="0.3">
      <c r="A19" s="6" t="s">
        <v>70</v>
      </c>
      <c r="B19" s="10" t="s">
        <v>71</v>
      </c>
      <c r="C19" s="7" t="s">
        <v>69</v>
      </c>
      <c r="D19" s="7" t="s">
        <v>69</v>
      </c>
      <c r="E19" s="7" t="s">
        <v>69</v>
      </c>
      <c r="F19" t="str">
        <f t="shared" si="1"/>
        <v xml:space="preserve">parameter:'sea_level', </v>
      </c>
      <c r="G19" t="str">
        <f t="shared" si="1"/>
        <v xml:space="preserve">description:'Atmospheric pressure on the sea level', </v>
      </c>
      <c r="H19" t="str">
        <f t="shared" si="1"/>
        <v xml:space="preserve">standard:'hPa', </v>
      </c>
      <c r="I19" t="str">
        <f t="shared" si="1"/>
        <v xml:space="preserve">metric:'hPa', </v>
      </c>
      <c r="J19" t="str">
        <f t="shared" si="1"/>
        <v xml:space="preserve">imperial:'hPa', </v>
      </c>
      <c r="M19" t="str">
        <f t="shared" si="2"/>
        <v>sea_level:{parameter:'sea_level', description:'Atmospheric pressure on the sea level', standard:'hPa', metric:'hPa', imperial:'hPa', },</v>
      </c>
    </row>
    <row r="20" spans="1:13" ht="22" x14ac:dyDescent="0.3">
      <c r="A20" s="6" t="s">
        <v>72</v>
      </c>
      <c r="B20" s="10" t="s">
        <v>73</v>
      </c>
      <c r="C20" s="7" t="s">
        <v>69</v>
      </c>
      <c r="D20" s="7" t="s">
        <v>69</v>
      </c>
      <c r="E20" s="7" t="s">
        <v>69</v>
      </c>
      <c r="F20" t="str">
        <f t="shared" si="1"/>
        <v xml:space="preserve">parameter:'grnd_level', </v>
      </c>
      <c r="G20" t="str">
        <f t="shared" si="1"/>
        <v xml:space="preserve">description:'Atmospheric pressure on the ground level', </v>
      </c>
      <c r="H20" t="str">
        <f t="shared" si="1"/>
        <v xml:space="preserve">standard:'hPa', </v>
      </c>
      <c r="I20" t="str">
        <f t="shared" si="1"/>
        <v xml:space="preserve">metric:'hPa', </v>
      </c>
      <c r="J20" t="str">
        <f t="shared" si="1"/>
        <v xml:space="preserve">imperial:'hPa', </v>
      </c>
      <c r="M20" t="str">
        <f t="shared" si="2"/>
        <v>grnd_level:{parameter:'grnd_level', description:'Atmospheric pressure on the ground level', standard:'hPa', metric:'hPa', imperial:'hPa', },</v>
      </c>
    </row>
    <row r="21" spans="1:13" ht="21" x14ac:dyDescent="0.3">
      <c r="A21" s="6" t="s">
        <v>74</v>
      </c>
      <c r="F21" t="str">
        <f t="shared" si="1"/>
        <v xml:space="preserve">parameter:'wind', </v>
      </c>
      <c r="G21" t="str">
        <f t="shared" si="1"/>
        <v xml:space="preserve">description:'', </v>
      </c>
      <c r="H21" t="str">
        <f t="shared" si="1"/>
        <v xml:space="preserve">standard:'', </v>
      </c>
      <c r="I21" t="str">
        <f t="shared" si="1"/>
        <v xml:space="preserve">metric:'', </v>
      </c>
      <c r="J21" t="str">
        <f t="shared" si="1"/>
        <v xml:space="preserve">imperial:'', </v>
      </c>
      <c r="M21" t="str">
        <f t="shared" si="2"/>
        <v>wind:{parameter:'wind', description:'', standard:'', metric:'', imperial:'', },</v>
      </c>
    </row>
    <row r="22" spans="1:13" ht="22" x14ac:dyDescent="0.3">
      <c r="A22" s="6" t="s">
        <v>75</v>
      </c>
      <c r="B22" s="10" t="s">
        <v>76</v>
      </c>
      <c r="C22" s="7" t="s">
        <v>110</v>
      </c>
      <c r="D22" s="7" t="s">
        <v>110</v>
      </c>
      <c r="E22" s="7" t="s">
        <v>111</v>
      </c>
      <c r="F22" t="str">
        <f t="shared" si="1"/>
        <v xml:space="preserve">parameter:'speed', </v>
      </c>
      <c r="G22" t="str">
        <f t="shared" si="1"/>
        <v xml:space="preserve">description:'Wind speed', </v>
      </c>
      <c r="H22" t="str">
        <f t="shared" si="1"/>
        <v xml:space="preserve">standard:'m/s', </v>
      </c>
      <c r="I22" t="str">
        <f t="shared" si="1"/>
        <v xml:space="preserve">metric:'m/s', </v>
      </c>
      <c r="J22" t="str">
        <f t="shared" si="1"/>
        <v xml:space="preserve">imperial:'m/hr', </v>
      </c>
      <c r="M22" t="str">
        <f t="shared" si="2"/>
        <v>speed:{parameter:'speed', description:'Wind speed', standard:'m/s', metric:'m/s', imperial:'m/hr', },</v>
      </c>
    </row>
    <row r="23" spans="1:13" ht="22" x14ac:dyDescent="0.3">
      <c r="A23" s="6" t="s">
        <v>79</v>
      </c>
      <c r="B23" s="10" t="s">
        <v>80</v>
      </c>
      <c r="C23" s="7" t="s">
        <v>109</v>
      </c>
      <c r="D23" s="7" t="s">
        <v>109</v>
      </c>
      <c r="E23" s="7" t="s">
        <v>109</v>
      </c>
      <c r="F23" t="str">
        <f t="shared" si="1"/>
        <v xml:space="preserve">parameter:'deg', </v>
      </c>
      <c r="G23" t="str">
        <f t="shared" si="1"/>
        <v xml:space="preserve">description:'Wind direction', </v>
      </c>
      <c r="H23" t="str">
        <f t="shared" si="1"/>
        <v xml:space="preserve">standard:'° (meteorological)', </v>
      </c>
      <c r="I23" t="str">
        <f t="shared" si="1"/>
        <v xml:space="preserve">metric:'° (meteorological)', </v>
      </c>
      <c r="J23" t="str">
        <f t="shared" si="1"/>
        <v xml:space="preserve">imperial:'° (meteorological)', </v>
      </c>
      <c r="M23" t="str">
        <f t="shared" si="2"/>
        <v>deg:{parameter:'deg', description:'Wind direction', standard:'° (meteorological)', metric:'° (meteorological)', imperial:'° (meteorological)', },</v>
      </c>
    </row>
    <row r="24" spans="1:13" ht="22" x14ac:dyDescent="0.3">
      <c r="A24" s="6" t="s">
        <v>82</v>
      </c>
      <c r="B24" s="10" t="s">
        <v>83</v>
      </c>
      <c r="C24" s="7" t="s">
        <v>110</v>
      </c>
      <c r="D24" s="7" t="s">
        <v>110</v>
      </c>
      <c r="E24" s="7" t="s">
        <v>111</v>
      </c>
      <c r="F24" t="str">
        <f t="shared" si="1"/>
        <v xml:space="preserve">parameter:'gust', </v>
      </c>
      <c r="G24" t="str">
        <f t="shared" si="1"/>
        <v xml:space="preserve">description:'Wind gust', </v>
      </c>
      <c r="H24" t="str">
        <f t="shared" si="1"/>
        <v xml:space="preserve">standard:'m/s', </v>
      </c>
      <c r="I24" t="str">
        <f t="shared" si="1"/>
        <v xml:space="preserve">metric:'m/s', </v>
      </c>
      <c r="J24" t="str">
        <f t="shared" si="1"/>
        <v xml:space="preserve">imperial:'m/hr', </v>
      </c>
      <c r="M24" t="str">
        <f t="shared" si="2"/>
        <v>gust:{parameter:'gust', description:'Wind gust', standard:'m/s', metric:'m/s', imperial:'m/hr', },</v>
      </c>
    </row>
    <row r="25" spans="1:13" ht="21" x14ac:dyDescent="0.3">
      <c r="A25" s="6" t="s">
        <v>9</v>
      </c>
      <c r="F25" t="str">
        <f t="shared" si="1"/>
        <v xml:space="preserve">parameter:'clouds', </v>
      </c>
      <c r="G25" t="str">
        <f t="shared" si="1"/>
        <v xml:space="preserve">description:'', </v>
      </c>
      <c r="H25" t="str">
        <f t="shared" si="1"/>
        <v xml:space="preserve">standard:'', </v>
      </c>
      <c r="I25" t="str">
        <f t="shared" si="1"/>
        <v xml:space="preserve">metric:'', </v>
      </c>
      <c r="J25" t="str">
        <f t="shared" si="1"/>
        <v xml:space="preserve">imperial:'', </v>
      </c>
      <c r="M25" t="str">
        <f t="shared" si="2"/>
        <v>clouds:{parameter:'clouds', description:'', standard:'', metric:'', imperial:'', },</v>
      </c>
    </row>
    <row r="26" spans="1:13" ht="22" x14ac:dyDescent="0.3">
      <c r="A26" s="6" t="s">
        <v>84</v>
      </c>
      <c r="B26" s="10" t="s">
        <v>85</v>
      </c>
      <c r="C26" s="7" t="s">
        <v>63</v>
      </c>
      <c r="D26" s="7" t="s">
        <v>63</v>
      </c>
      <c r="E26" s="7" t="s">
        <v>63</v>
      </c>
      <c r="F26" t="str">
        <f t="shared" si="1"/>
        <v xml:space="preserve">parameter:'all', </v>
      </c>
      <c r="G26" t="str">
        <f t="shared" si="1"/>
        <v xml:space="preserve">description:'Cloudiness', </v>
      </c>
      <c r="H26" t="str">
        <f t="shared" si="1"/>
        <v xml:space="preserve">standard:'%', </v>
      </c>
      <c r="I26" t="str">
        <f t="shared" si="1"/>
        <v xml:space="preserve">metric:'%', </v>
      </c>
      <c r="J26" t="str">
        <f t="shared" si="1"/>
        <v xml:space="preserve">imperial:'%', </v>
      </c>
      <c r="M26" t="str">
        <f t="shared" si="2"/>
        <v>all:{parameter:'all', description:'Cloudiness', standard:'%', metric:'%', imperial:'%', },</v>
      </c>
    </row>
    <row r="27" spans="1:13" x14ac:dyDescent="0.2">
      <c r="A27" s="8" t="s">
        <v>13</v>
      </c>
      <c r="F27" t="str">
        <f t="shared" si="1"/>
        <v xml:space="preserve">parameter:'weather', </v>
      </c>
      <c r="G27" t="str">
        <f t="shared" si="1"/>
        <v xml:space="preserve">description:'', </v>
      </c>
      <c r="H27" t="str">
        <f t="shared" si="1"/>
        <v xml:space="preserve">standard:'', </v>
      </c>
      <c r="I27" t="str">
        <f t="shared" si="1"/>
        <v xml:space="preserve">metric:'', </v>
      </c>
      <c r="J27" t="str">
        <f t="shared" si="1"/>
        <v xml:space="preserve">imperial:'', </v>
      </c>
      <c r="M27" t="str">
        <f t="shared" si="2"/>
        <v>weather:{parameter:'weather', description:'', standard:'', metric:'', imperial:'', },</v>
      </c>
    </row>
    <row r="28" spans="1:13" ht="22" x14ac:dyDescent="0.3">
      <c r="A28" s="6" t="s">
        <v>39</v>
      </c>
      <c r="B28" s="10" t="s">
        <v>87</v>
      </c>
      <c r="C28" s="7"/>
      <c r="D28" s="7"/>
      <c r="E28" s="7"/>
      <c r="F28" t="str">
        <f t="shared" si="1"/>
        <v xml:space="preserve">parameter:'id', </v>
      </c>
      <c r="G28" t="str">
        <f t="shared" si="1"/>
        <v xml:space="preserve">description:'Weather condition id', </v>
      </c>
      <c r="H28" t="str">
        <f t="shared" si="1"/>
        <v xml:space="preserve">standard:'', </v>
      </c>
      <c r="I28" t="str">
        <f t="shared" si="1"/>
        <v xml:space="preserve">metric:'', </v>
      </c>
      <c r="J28" t="str">
        <f t="shared" si="1"/>
        <v xml:space="preserve">imperial:'', </v>
      </c>
      <c r="M28" t="str">
        <f t="shared" si="2"/>
        <v>id:{parameter:'id', description:'Weather condition id', standard:'', metric:'', imperial:'', },</v>
      </c>
    </row>
    <row r="29" spans="1:13" ht="22" x14ac:dyDescent="0.3">
      <c r="A29" s="6" t="s">
        <v>15</v>
      </c>
      <c r="B29" s="10" t="s">
        <v>88</v>
      </c>
      <c r="C29" s="7"/>
      <c r="D29" s="7"/>
      <c r="E29" s="7"/>
      <c r="F29" t="str">
        <f t="shared" si="1"/>
        <v xml:space="preserve">parameter:'main', </v>
      </c>
      <c r="G29" t="str">
        <f t="shared" si="1"/>
        <v xml:space="preserve">description:'Group of weather parameters (Rain, Snow, Extreme etc.)', </v>
      </c>
      <c r="H29" t="str">
        <f t="shared" si="1"/>
        <v xml:space="preserve">standard:'', </v>
      </c>
      <c r="I29" t="str">
        <f t="shared" si="1"/>
        <v xml:space="preserve">metric:'', </v>
      </c>
      <c r="J29" t="str">
        <f t="shared" si="1"/>
        <v xml:space="preserve">imperial:'', </v>
      </c>
      <c r="M29" t="str">
        <f t="shared" si="2"/>
        <v>main:{parameter:'main', description:'Group of weather parameters (Rain, Snow, Extreme etc.)', standard:'', metric:'', imperial:'', },</v>
      </c>
    </row>
    <row r="30" spans="1:13" ht="22" x14ac:dyDescent="0.3">
      <c r="A30" s="6" t="s">
        <v>17</v>
      </c>
      <c r="B30" s="10" t="s">
        <v>89</v>
      </c>
      <c r="C30" s="7"/>
      <c r="D30" s="7"/>
      <c r="E30" s="7"/>
      <c r="F30" t="str">
        <f t="shared" si="1"/>
        <v xml:space="preserve">parameter:'description', </v>
      </c>
      <c r="G30" t="str">
        <f t="shared" si="1"/>
        <v xml:space="preserve">description:'Weather condition within the group', </v>
      </c>
      <c r="H30" t="str">
        <f t="shared" si="1"/>
        <v xml:space="preserve">standard:'', </v>
      </c>
      <c r="I30" t="str">
        <f t="shared" si="1"/>
        <v xml:space="preserve">metric:'', </v>
      </c>
      <c r="J30" t="str">
        <f t="shared" si="1"/>
        <v xml:space="preserve">imperial:'', </v>
      </c>
      <c r="M30" t="str">
        <f t="shared" si="2"/>
        <v>description:{parameter:'description', description:'Weather condition within the group', standard:'', metric:'', imperial:'', },</v>
      </c>
    </row>
    <row r="31" spans="1:13" ht="22" x14ac:dyDescent="0.3">
      <c r="A31" s="6" t="s">
        <v>19</v>
      </c>
      <c r="B31" s="10" t="s">
        <v>90</v>
      </c>
      <c r="C31" s="7"/>
      <c r="D31" s="7"/>
      <c r="E31" s="7"/>
      <c r="F31" t="str">
        <f t="shared" si="1"/>
        <v xml:space="preserve">parameter:'icon', </v>
      </c>
      <c r="G31" t="str">
        <f t="shared" si="1"/>
        <v xml:space="preserve">description:'Weather icon id', </v>
      </c>
      <c r="H31" t="str">
        <f t="shared" si="1"/>
        <v xml:space="preserve">standard:'', </v>
      </c>
      <c r="I31" t="str">
        <f t="shared" si="1"/>
        <v xml:space="preserve">metric:'', </v>
      </c>
      <c r="J31" t="str">
        <f t="shared" si="1"/>
        <v xml:space="preserve">imperial:'', </v>
      </c>
      <c r="M31" t="str">
        <f t="shared" si="2"/>
        <v>icon:{parameter:'icon', description:'Weather icon id', standard:'', metric:'', imperial:'', },</v>
      </c>
    </row>
    <row r="32" spans="1:13" ht="21" x14ac:dyDescent="0.3">
      <c r="A32" s="6" t="s">
        <v>91</v>
      </c>
      <c r="F32" t="str">
        <f t="shared" si="1"/>
        <v xml:space="preserve">parameter:'rain', </v>
      </c>
      <c r="G32" t="str">
        <f t="shared" si="1"/>
        <v xml:space="preserve">description:'', </v>
      </c>
      <c r="H32" t="str">
        <f t="shared" si="1"/>
        <v xml:space="preserve">standard:'', </v>
      </c>
      <c r="I32" t="str">
        <f t="shared" si="1"/>
        <v xml:space="preserve">metric:'', </v>
      </c>
      <c r="J32" t="str">
        <f t="shared" si="1"/>
        <v xml:space="preserve">imperial:'', </v>
      </c>
      <c r="M32" t="str">
        <f t="shared" si="2"/>
        <v>rain:{parameter:'rain', description:'', standard:'', metric:'', imperial:'', },</v>
      </c>
    </row>
    <row r="33" spans="1:13" ht="22" x14ac:dyDescent="0.3">
      <c r="A33" s="6" t="s">
        <v>92</v>
      </c>
      <c r="B33" s="10" t="s">
        <v>93</v>
      </c>
      <c r="C33" s="7" t="s">
        <v>94</v>
      </c>
      <c r="D33" s="7" t="s">
        <v>94</v>
      </c>
      <c r="E33" s="7" t="s">
        <v>94</v>
      </c>
      <c r="F33" t="str">
        <f t="shared" si="1"/>
        <v xml:space="preserve">parameter:'1h', </v>
      </c>
      <c r="G33" t="str">
        <f t="shared" si="1"/>
        <v xml:space="preserve">description:'Precipitation volume for last hour', </v>
      </c>
      <c r="H33" t="str">
        <f t="shared" si="1"/>
        <v xml:space="preserve">standard:'mm', </v>
      </c>
      <c r="I33" t="str">
        <f t="shared" si="1"/>
        <v xml:space="preserve">metric:'mm', </v>
      </c>
      <c r="J33" t="str">
        <f t="shared" si="1"/>
        <v xml:space="preserve">imperial:'mm', </v>
      </c>
      <c r="M33" t="str">
        <f t="shared" si="2"/>
        <v>1h:{parameter:'1h', description:'Precipitation volume for last hour', standard:'mm', metric:'mm', imperial:'mm', },</v>
      </c>
    </row>
    <row r="34" spans="1:13" ht="22" x14ac:dyDescent="0.3">
      <c r="A34" s="6" t="s">
        <v>95</v>
      </c>
      <c r="B34" s="10" t="s">
        <v>96</v>
      </c>
      <c r="C34" s="7" t="s">
        <v>94</v>
      </c>
      <c r="D34" s="7" t="s">
        <v>94</v>
      </c>
      <c r="E34" s="7" t="s">
        <v>94</v>
      </c>
      <c r="F34" t="str">
        <f t="shared" si="1"/>
        <v xml:space="preserve">parameter:'3h', </v>
      </c>
      <c r="G34" t="str">
        <f t="shared" si="1"/>
        <v xml:space="preserve">description:'Precipitation volume for last 3 hours', </v>
      </c>
      <c r="H34" t="str">
        <f t="shared" si="1"/>
        <v xml:space="preserve">standard:'mm', </v>
      </c>
      <c r="I34" t="str">
        <f t="shared" si="1"/>
        <v xml:space="preserve">metric:'mm', </v>
      </c>
      <c r="J34" t="str">
        <f t="shared" si="1"/>
        <v xml:space="preserve">imperial:'mm', </v>
      </c>
      <c r="M34" t="str">
        <f t="shared" si="2"/>
        <v>3h:{parameter:'3h', description:'Precipitation volume for last 3 hours', standard:'mm', metric:'mm', imperial:'mm', },</v>
      </c>
    </row>
    <row r="35" spans="1:13" ht="21" x14ac:dyDescent="0.3">
      <c r="A35" s="6" t="s">
        <v>97</v>
      </c>
      <c r="F35" t="str">
        <f t="shared" si="1"/>
        <v xml:space="preserve">parameter:'snow', </v>
      </c>
      <c r="G35" t="str">
        <f t="shared" si="1"/>
        <v xml:space="preserve">description:'', </v>
      </c>
      <c r="H35" t="str">
        <f t="shared" si="1"/>
        <v xml:space="preserve">standard:'', </v>
      </c>
      <c r="I35" t="str">
        <f t="shared" si="1"/>
        <v xml:space="preserve">metric:'', </v>
      </c>
      <c r="J35" t="str">
        <f t="shared" si="1"/>
        <v xml:space="preserve">imperial:'', </v>
      </c>
      <c r="M35" t="str">
        <f t="shared" si="2"/>
        <v>snow:{parameter:'snow', description:'', standard:'', metric:'', imperial:'', },</v>
      </c>
    </row>
    <row r="36" spans="1:13" ht="22" x14ac:dyDescent="0.3">
      <c r="A36" s="6" t="s">
        <v>92</v>
      </c>
      <c r="B36" s="10" t="s">
        <v>98</v>
      </c>
      <c r="C36" s="7" t="s">
        <v>94</v>
      </c>
      <c r="D36" s="7" t="s">
        <v>94</v>
      </c>
      <c r="E36" s="7" t="s">
        <v>94</v>
      </c>
      <c r="F36" t="str">
        <f t="shared" si="1"/>
        <v xml:space="preserve">parameter:'1h', </v>
      </c>
      <c r="G36" t="str">
        <f t="shared" si="1"/>
        <v xml:space="preserve">description:'Snow volume for last hour', </v>
      </c>
      <c r="H36" t="str">
        <f t="shared" si="1"/>
        <v xml:space="preserve">standard:'mm', </v>
      </c>
      <c r="I36" t="str">
        <f t="shared" si="1"/>
        <v xml:space="preserve">metric:'mm', </v>
      </c>
      <c r="J36" t="str">
        <f t="shared" si="1"/>
        <v xml:space="preserve">imperial:'mm', </v>
      </c>
      <c r="M36" t="str">
        <f t="shared" si="2"/>
        <v>1h:{parameter:'1h', description:'Snow volume for last hour', standard:'mm', metric:'mm', imperial:'mm', },</v>
      </c>
    </row>
    <row r="37" spans="1:13" ht="22" x14ac:dyDescent="0.3">
      <c r="A37" s="6" t="s">
        <v>95</v>
      </c>
      <c r="B37" s="10" t="s">
        <v>99</v>
      </c>
      <c r="C37" s="7" t="s">
        <v>94</v>
      </c>
      <c r="D37" s="7" t="s">
        <v>94</v>
      </c>
      <c r="E37" s="7" t="s">
        <v>94</v>
      </c>
      <c r="F37" t="str">
        <f t="shared" si="1"/>
        <v xml:space="preserve">parameter:'3h', </v>
      </c>
      <c r="G37" t="str">
        <f t="shared" si="1"/>
        <v xml:space="preserve">description:'Snow volume for last 3 hours', </v>
      </c>
      <c r="H37" t="str">
        <f t="shared" si="1"/>
        <v xml:space="preserve">standard:'mm', </v>
      </c>
      <c r="I37" t="str">
        <f t="shared" si="1"/>
        <v xml:space="preserve">metric:'mm', </v>
      </c>
      <c r="J37" t="str">
        <f t="shared" si="1"/>
        <v xml:space="preserve">imperial:'mm', </v>
      </c>
      <c r="M37" t="str">
        <f t="shared" si="2"/>
        <v>3h:{parameter:'3h', description:'Snow volume for last 3 hours', standard:'mm', metric:'mm', imperial:'mm', },</v>
      </c>
    </row>
    <row r="38" spans="1:13" x14ac:dyDescent="0.2">
      <c r="M38" t="s">
        <v>101</v>
      </c>
    </row>
  </sheetData>
  <hyperlinks>
    <hyperlink ref="A27" r:id="rId1" display="https://openweathermap.org/weather-conditions" xr:uid="{F884E018-FC93-C449-8E8C-68EABDFBE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867C-ED1E-974D-873D-48CABD489485}">
  <dimension ref="A1:S38"/>
  <sheetViews>
    <sheetView tabSelected="1" topLeftCell="A12" workbookViewId="0">
      <selection activeCell="N10" sqref="N10"/>
    </sheetView>
  </sheetViews>
  <sheetFormatPr baseColWidth="10" defaultRowHeight="16" x14ac:dyDescent="0.2"/>
  <cols>
    <col min="2" max="2" width="39.33203125" bestFit="1" customWidth="1"/>
    <col min="3" max="3" width="95.6640625" style="11" customWidth="1"/>
    <col min="4" max="6" width="28.5" bestFit="1" customWidth="1"/>
    <col min="7" max="7" width="13.83203125" bestFit="1" customWidth="1"/>
    <col min="8" max="8" width="27.6640625" bestFit="1" customWidth="1"/>
    <col min="9" max="9" width="11.6640625" bestFit="1" customWidth="1"/>
    <col min="10" max="10" width="9.6640625" bestFit="1" customWidth="1"/>
    <col min="11" max="11" width="11.1640625" bestFit="1" customWidth="1"/>
    <col min="12" max="12" width="16.5" bestFit="1" customWidth="1"/>
    <col min="13" max="13" width="16.5" customWidth="1"/>
    <col min="14" max="14" width="14.1640625" bestFit="1" customWidth="1"/>
  </cols>
  <sheetData>
    <row r="1" spans="1:19" ht="20" x14ac:dyDescent="0.2">
      <c r="B1" s="5" t="s">
        <v>102</v>
      </c>
      <c r="C1" s="9" t="s">
        <v>17</v>
      </c>
      <c r="D1" s="5" t="s">
        <v>103</v>
      </c>
      <c r="E1" s="5" t="s">
        <v>104</v>
      </c>
      <c r="F1" s="5" t="s">
        <v>105</v>
      </c>
      <c r="N1" s="3" t="s">
        <v>100</v>
      </c>
      <c r="S1" s="3"/>
    </row>
    <row r="2" spans="1:19" ht="22" x14ac:dyDescent="0.3">
      <c r="B2" s="6" t="s">
        <v>39</v>
      </c>
      <c r="C2" s="10" t="s">
        <v>40</v>
      </c>
      <c r="D2" s="7"/>
      <c r="E2" s="7"/>
      <c r="F2" s="7"/>
      <c r="G2" t="str">
        <f>B$1 &amp; ":'" &amp; (B2) &amp;"', "</f>
        <v xml:space="preserve">parameter:'id', </v>
      </c>
      <c r="H2" t="str">
        <f t="shared" ref="H2:K17" si="0">C$1 &amp; ":'" &amp; (C2) &amp;"', "</f>
        <v xml:space="preserve">description:'City identification', </v>
      </c>
      <c r="I2" t="str">
        <f t="shared" si="0"/>
        <v xml:space="preserve">standard:'', </v>
      </c>
      <c r="J2" t="str">
        <f t="shared" si="0"/>
        <v xml:space="preserve">metric:'', </v>
      </c>
      <c r="K2" t="str">
        <f t="shared" si="0"/>
        <v xml:space="preserve">imperial:'', </v>
      </c>
      <c r="N2" t="str">
        <f>IF(B2="","", B2 &amp; ":{"&amp;_xlfn.CONCAT(G2:L2) &amp; "},")</f>
        <v>id:{parameter:'id', description:'City identification', standard:'', metric:'', imperial:'', },</v>
      </c>
    </row>
    <row r="3" spans="1:19" ht="22" x14ac:dyDescent="0.3">
      <c r="B3" s="6" t="s">
        <v>0</v>
      </c>
      <c r="C3" s="10" t="s">
        <v>42</v>
      </c>
      <c r="D3" s="7" t="s">
        <v>43</v>
      </c>
      <c r="E3" s="7" t="s">
        <v>43</v>
      </c>
      <c r="F3" s="7" t="s">
        <v>43</v>
      </c>
      <c r="G3" t="str">
        <f t="shared" ref="G3:K37" si="1">B$1 &amp; ":'" &amp; (B3) &amp;"', "</f>
        <v xml:space="preserve">parameter:'dt', </v>
      </c>
      <c r="H3" t="str">
        <f t="shared" si="0"/>
        <v xml:space="preserve">description:'Data receiving time', </v>
      </c>
      <c r="I3" t="str">
        <f t="shared" si="0"/>
        <v xml:space="preserve">standard:'unix, UTC', </v>
      </c>
      <c r="J3" t="str">
        <f t="shared" si="0"/>
        <v xml:space="preserve">metric:'unix, UTC', </v>
      </c>
      <c r="K3" t="str">
        <f t="shared" si="0"/>
        <v xml:space="preserve">imperial:'unix, UTC', </v>
      </c>
      <c r="N3" t="str">
        <f t="shared" ref="N3:N38" si="2">IF(B3="","", B3 &amp; ":{"&amp;_xlfn.CONCAT(G3:L3) &amp; "},")</f>
        <v>dt:{parameter:'dt', description:'Data receiving time', standard:'unix, UTC', metric:'unix, UTC', imperial:'unix, UTC', },</v>
      </c>
    </row>
    <row r="4" spans="1:19" ht="22" x14ac:dyDescent="0.3">
      <c r="B4" s="6" t="s">
        <v>44</v>
      </c>
      <c r="C4" s="10" t="s">
        <v>45</v>
      </c>
      <c r="D4" s="7"/>
      <c r="E4" s="7"/>
      <c r="F4" s="7"/>
      <c r="G4" t="str">
        <f t="shared" si="1"/>
        <v xml:space="preserve">parameter:'name', </v>
      </c>
      <c r="H4" t="str">
        <f t="shared" si="0"/>
        <v xml:space="preserve">description:'City name', </v>
      </c>
      <c r="I4" t="str">
        <f t="shared" si="0"/>
        <v xml:space="preserve">standard:'', </v>
      </c>
      <c r="J4" t="str">
        <f t="shared" si="0"/>
        <v xml:space="preserve">metric:'', </v>
      </c>
      <c r="K4" t="str">
        <f t="shared" si="0"/>
        <v xml:space="preserve">imperial:'', </v>
      </c>
      <c r="N4" t="str">
        <f t="shared" si="2"/>
        <v>name:{parameter:'name', description:'City name', standard:'', metric:'', imperial:'', },</v>
      </c>
    </row>
    <row r="5" spans="1:19" ht="21" x14ac:dyDescent="0.3">
      <c r="A5" s="6" t="s">
        <v>46</v>
      </c>
      <c r="G5" t="str">
        <f>B$1 &amp; ":'" &amp; (A5) &amp;"', "</f>
        <v xml:space="preserve">parameter:'coord', </v>
      </c>
      <c r="H5" t="str">
        <f t="shared" si="0"/>
        <v xml:space="preserve">description:'', </v>
      </c>
      <c r="I5" t="str">
        <f t="shared" si="0"/>
        <v xml:space="preserve">standard:'', </v>
      </c>
      <c r="J5" t="str">
        <f t="shared" si="0"/>
        <v xml:space="preserve">metric:'', </v>
      </c>
      <c r="K5" t="str">
        <f t="shared" si="0"/>
        <v xml:space="preserve">imperial:'', </v>
      </c>
      <c r="N5" t="str">
        <f t="shared" si="2"/>
        <v/>
      </c>
    </row>
    <row r="6" spans="1:19" ht="22" x14ac:dyDescent="0.3">
      <c r="B6" s="6" t="s">
        <v>47</v>
      </c>
      <c r="C6" s="10" t="s">
        <v>48</v>
      </c>
      <c r="D6" s="7"/>
      <c r="E6" s="7"/>
      <c r="F6" s="7"/>
      <c r="G6" t="str">
        <f t="shared" si="1"/>
        <v xml:space="preserve">parameter:'lat', </v>
      </c>
      <c r="H6" t="str">
        <f t="shared" si="0"/>
        <v xml:space="preserve">description:'City geo location, latitude', </v>
      </c>
      <c r="I6" t="str">
        <f t="shared" si="0"/>
        <v xml:space="preserve">standard:'', </v>
      </c>
      <c r="J6" t="str">
        <f t="shared" si="0"/>
        <v xml:space="preserve">metric:'', </v>
      </c>
      <c r="K6" t="str">
        <f t="shared" si="0"/>
        <v xml:space="preserve">imperial:'', </v>
      </c>
      <c r="N6" t="str">
        <f t="shared" si="2"/>
        <v>lat:{parameter:'lat', description:'City geo location, latitude', standard:'', metric:'', imperial:'', },</v>
      </c>
    </row>
    <row r="7" spans="1:19" ht="22" x14ac:dyDescent="0.3">
      <c r="B7" s="6" t="s">
        <v>49</v>
      </c>
      <c r="C7" s="10" t="s">
        <v>50</v>
      </c>
      <c r="D7" s="7"/>
      <c r="E7" s="7"/>
      <c r="F7" s="7"/>
      <c r="G7" t="str">
        <f t="shared" si="1"/>
        <v xml:space="preserve">parameter:'lon', </v>
      </c>
      <c r="H7" t="str">
        <f t="shared" si="0"/>
        <v xml:space="preserve">description:'City geo location, longitude', </v>
      </c>
      <c r="I7" t="str">
        <f t="shared" si="0"/>
        <v xml:space="preserve">standard:'', </v>
      </c>
      <c r="J7" t="str">
        <f t="shared" si="0"/>
        <v xml:space="preserve">metric:'', </v>
      </c>
      <c r="K7" t="str">
        <f t="shared" si="0"/>
        <v xml:space="preserve">imperial:'', </v>
      </c>
      <c r="N7" t="str">
        <f t="shared" si="2"/>
        <v>lon:{parameter:'lon', description:'City geo location, longitude', standard:'', metric:'', imperial:'', },</v>
      </c>
    </row>
    <row r="8" spans="1:19" ht="21" x14ac:dyDescent="0.3">
      <c r="A8" s="6" t="s">
        <v>51</v>
      </c>
      <c r="G8" t="str">
        <f>B$1 &amp; ":'" &amp; (A8) &amp;"', "</f>
        <v xml:space="preserve">parameter:'sys', </v>
      </c>
      <c r="H8" t="str">
        <f t="shared" si="0"/>
        <v xml:space="preserve">description:'', </v>
      </c>
      <c r="I8" t="str">
        <f t="shared" si="0"/>
        <v xml:space="preserve">standard:'', </v>
      </c>
      <c r="J8" t="str">
        <f t="shared" si="0"/>
        <v xml:space="preserve">metric:'', </v>
      </c>
      <c r="K8" t="str">
        <f t="shared" si="0"/>
        <v xml:space="preserve">imperial:'', </v>
      </c>
      <c r="N8" t="str">
        <f t="shared" si="2"/>
        <v/>
      </c>
    </row>
    <row r="9" spans="1:19" ht="22" x14ac:dyDescent="0.3">
      <c r="B9" s="6" t="s">
        <v>52</v>
      </c>
      <c r="C9" s="10" t="s">
        <v>53</v>
      </c>
      <c r="D9" s="7"/>
      <c r="E9" s="7"/>
      <c r="F9" s="7"/>
      <c r="G9" t="str">
        <f t="shared" si="1"/>
        <v xml:space="preserve">parameter:'message', </v>
      </c>
      <c r="H9" t="str">
        <f t="shared" si="0"/>
        <v xml:space="preserve">description:'System parameter, do not use it', </v>
      </c>
      <c r="I9" t="str">
        <f t="shared" si="0"/>
        <v xml:space="preserve">standard:'', </v>
      </c>
      <c r="J9" t="str">
        <f t="shared" si="0"/>
        <v xml:space="preserve">metric:'', </v>
      </c>
      <c r="K9" t="str">
        <f t="shared" si="0"/>
        <v xml:space="preserve">imperial:'', </v>
      </c>
      <c r="N9" t="str">
        <f t="shared" si="2"/>
        <v>message:{parameter:'message', description:'System parameter, do not use it', standard:'', metric:'', imperial:'', },</v>
      </c>
    </row>
    <row r="10" spans="1:19" ht="22" x14ac:dyDescent="0.3">
      <c r="B10" s="6" t="s">
        <v>54</v>
      </c>
      <c r="C10" s="10" t="s">
        <v>55</v>
      </c>
      <c r="D10" s="7"/>
      <c r="E10" s="7"/>
      <c r="F10" s="7"/>
      <c r="G10" t="str">
        <f t="shared" si="1"/>
        <v xml:space="preserve">parameter:'country', </v>
      </c>
      <c r="H10" t="str">
        <f t="shared" si="0"/>
        <v xml:space="preserve">description:'Country code (GB, JP etc.)', </v>
      </c>
      <c r="I10" t="str">
        <f t="shared" si="0"/>
        <v xml:space="preserve">standard:'', </v>
      </c>
      <c r="J10" t="str">
        <f t="shared" si="0"/>
        <v xml:space="preserve">metric:'', </v>
      </c>
      <c r="K10" t="str">
        <f t="shared" si="0"/>
        <v xml:space="preserve">imperial:'', </v>
      </c>
      <c r="N10" t="str">
        <f t="shared" si="2"/>
        <v>country:{parameter:'country', description:'Country code (GB, JP etc.)', standard:'', metric:'', imperial:'', },</v>
      </c>
    </row>
    <row r="11" spans="1:19" ht="22" x14ac:dyDescent="0.3">
      <c r="B11" s="6" t="s">
        <v>1</v>
      </c>
      <c r="C11" s="10" t="s">
        <v>56</v>
      </c>
      <c r="D11" s="7" t="s">
        <v>43</v>
      </c>
      <c r="E11" s="7" t="s">
        <v>43</v>
      </c>
      <c r="F11" s="7" t="s">
        <v>43</v>
      </c>
      <c r="G11" t="str">
        <f t="shared" si="1"/>
        <v xml:space="preserve">parameter:'sunrise', </v>
      </c>
      <c r="H11" t="str">
        <f t="shared" si="0"/>
        <v xml:space="preserve">description:'Sunrise time', </v>
      </c>
      <c r="I11" t="str">
        <f t="shared" si="0"/>
        <v xml:space="preserve">standard:'unix, UTC', </v>
      </c>
      <c r="J11" t="str">
        <f t="shared" si="0"/>
        <v xml:space="preserve">metric:'unix, UTC', </v>
      </c>
      <c r="K11" t="str">
        <f t="shared" si="0"/>
        <v xml:space="preserve">imperial:'unix, UTC', </v>
      </c>
      <c r="N11" t="str">
        <f t="shared" si="2"/>
        <v>sunrise:{parameter:'sunrise', description:'Sunrise time', standard:'unix, UTC', metric:'unix, UTC', imperial:'unix, UTC', },</v>
      </c>
    </row>
    <row r="12" spans="1:19" ht="22" x14ac:dyDescent="0.3">
      <c r="B12" s="6" t="s">
        <v>2</v>
      </c>
      <c r="C12" s="10" t="s">
        <v>57</v>
      </c>
      <c r="D12" s="7" t="s">
        <v>43</v>
      </c>
      <c r="E12" s="7" t="s">
        <v>43</v>
      </c>
      <c r="F12" s="7" t="s">
        <v>43</v>
      </c>
      <c r="G12" t="str">
        <f t="shared" si="1"/>
        <v xml:space="preserve">parameter:'sunset', </v>
      </c>
      <c r="H12" t="str">
        <f t="shared" si="0"/>
        <v xml:space="preserve">description:'Sunset time', </v>
      </c>
      <c r="I12" t="str">
        <f t="shared" si="0"/>
        <v xml:space="preserve">standard:'unix, UTC', </v>
      </c>
      <c r="J12" t="str">
        <f t="shared" si="0"/>
        <v xml:space="preserve">metric:'unix, UTC', </v>
      </c>
      <c r="K12" t="str">
        <f t="shared" si="0"/>
        <v xml:space="preserve">imperial:'unix, UTC', </v>
      </c>
      <c r="N12" t="str">
        <f t="shared" si="2"/>
        <v>sunset:{parameter:'sunset', description:'Sunset time', standard:'unix, UTC', metric:'unix, UTC', imperial:'unix, UTC', },</v>
      </c>
    </row>
    <row r="13" spans="1:19" ht="21" x14ac:dyDescent="0.3">
      <c r="A13" s="6" t="s">
        <v>15</v>
      </c>
      <c r="G13" t="str">
        <f>B$1 &amp; ":'" &amp; (A13) &amp;"', "</f>
        <v xml:space="preserve">parameter:'main', </v>
      </c>
      <c r="H13" t="str">
        <f t="shared" si="0"/>
        <v xml:space="preserve">description:'', </v>
      </c>
      <c r="I13" t="str">
        <f t="shared" si="0"/>
        <v xml:space="preserve">standard:'', </v>
      </c>
      <c r="J13" t="str">
        <f t="shared" si="0"/>
        <v xml:space="preserve">metric:'', </v>
      </c>
      <c r="K13" t="str">
        <f t="shared" si="0"/>
        <v xml:space="preserve">imperial:'', </v>
      </c>
      <c r="N13" t="str">
        <f t="shared" si="2"/>
        <v/>
      </c>
    </row>
    <row r="14" spans="1:19" ht="22" x14ac:dyDescent="0.3">
      <c r="B14" s="6" t="s">
        <v>3</v>
      </c>
      <c r="C14" s="10" t="s">
        <v>58</v>
      </c>
      <c r="D14" s="7" t="s">
        <v>106</v>
      </c>
      <c r="E14" s="7" t="s">
        <v>107</v>
      </c>
      <c r="F14" s="7" t="s">
        <v>108</v>
      </c>
      <c r="G14" t="str">
        <f t="shared" si="1"/>
        <v xml:space="preserve">parameter:'temp', </v>
      </c>
      <c r="H14" t="str">
        <f t="shared" si="0"/>
        <v xml:space="preserve">description:'Temperature', </v>
      </c>
      <c r="I14" t="str">
        <f t="shared" si="0"/>
        <v xml:space="preserve">standard:'°K', </v>
      </c>
      <c r="J14" t="str">
        <f t="shared" si="0"/>
        <v xml:space="preserve">metric:'°C', </v>
      </c>
      <c r="K14" t="str">
        <f t="shared" si="0"/>
        <v xml:space="preserve">imperial:'°F', </v>
      </c>
      <c r="N14" t="str">
        <f t="shared" si="2"/>
        <v>temp:{parameter:'temp', description:'Temperature', standard:'°K', metric:'°C', imperial:'°F', },</v>
      </c>
    </row>
    <row r="15" spans="1:19" ht="22" x14ac:dyDescent="0.3">
      <c r="B15" s="6" t="s">
        <v>6</v>
      </c>
      <c r="C15" s="10" t="s">
        <v>62</v>
      </c>
      <c r="D15" s="7" t="s">
        <v>63</v>
      </c>
      <c r="E15" s="7" t="s">
        <v>63</v>
      </c>
      <c r="F15" s="7" t="s">
        <v>63</v>
      </c>
      <c r="G15" t="str">
        <f t="shared" si="1"/>
        <v xml:space="preserve">parameter:'humidity', </v>
      </c>
      <c r="H15" t="str">
        <f t="shared" si="0"/>
        <v xml:space="preserve">description:'Humidity', </v>
      </c>
      <c r="I15" t="str">
        <f t="shared" si="0"/>
        <v xml:space="preserve">standard:'%', </v>
      </c>
      <c r="J15" t="str">
        <f t="shared" si="0"/>
        <v xml:space="preserve">metric:'%', </v>
      </c>
      <c r="K15" t="str">
        <f t="shared" si="0"/>
        <v xml:space="preserve">imperial:'%', </v>
      </c>
      <c r="N15" t="str">
        <f t="shared" si="2"/>
        <v>humidity:{parameter:'humidity', description:'Humidity', standard:'%', metric:'%', imperial:'%', },</v>
      </c>
    </row>
    <row r="16" spans="1:19" ht="62" x14ac:dyDescent="0.3">
      <c r="B16" s="6" t="s">
        <v>64</v>
      </c>
      <c r="C16" s="10" t="s">
        <v>65</v>
      </c>
      <c r="D16" s="7" t="s">
        <v>106</v>
      </c>
      <c r="E16" s="7" t="s">
        <v>107</v>
      </c>
      <c r="F16" s="7" t="s">
        <v>108</v>
      </c>
      <c r="G16" t="str">
        <f t="shared" si="1"/>
        <v xml:space="preserve">parameter:'temp_min', </v>
      </c>
      <c r="H16" t="str">
        <f t="shared" si="0"/>
        <v xml:space="preserve">description:'Minimum temperature at the moment. This is deviation from current temp that is possible for large cities and megalopolises geographically expanded (use these parameter optionally)', </v>
      </c>
      <c r="I16" t="str">
        <f t="shared" si="0"/>
        <v xml:space="preserve">standard:'°K', </v>
      </c>
      <c r="J16" t="str">
        <f t="shared" si="0"/>
        <v xml:space="preserve">metric:'°C', </v>
      </c>
      <c r="K16" t="str">
        <f t="shared" si="0"/>
        <v xml:space="preserve">imperial:'°F', </v>
      </c>
      <c r="N16" t="str">
        <f t="shared" si="2"/>
        <v>temp_min:{parameter:'temp_min', description:'Minimum temperature at the moment. This is deviation from current temp that is possible for large cities and megalopolises geographically expanded (use these parameter optionally)', standard:'°K', metric:'°C', imperial:'°F', },</v>
      </c>
    </row>
    <row r="17" spans="1:14" ht="62" x14ac:dyDescent="0.3">
      <c r="B17" s="6" t="s">
        <v>66</v>
      </c>
      <c r="C17" s="10" t="s">
        <v>67</v>
      </c>
      <c r="D17" s="7" t="s">
        <v>106</v>
      </c>
      <c r="E17" s="7" t="s">
        <v>107</v>
      </c>
      <c r="F17" s="7" t="s">
        <v>108</v>
      </c>
      <c r="G17" t="str">
        <f t="shared" si="1"/>
        <v xml:space="preserve">parameter:'temp_max', </v>
      </c>
      <c r="H17" t="str">
        <f t="shared" si="0"/>
        <v xml:space="preserve">description:'Maximum temperature at the moment. This is deviation from current temp that is possible for large cities and megalopolises geographically expanded (use these parameter optionally)', </v>
      </c>
      <c r="I17" t="str">
        <f t="shared" si="0"/>
        <v xml:space="preserve">standard:'°K', </v>
      </c>
      <c r="J17" t="str">
        <f t="shared" si="0"/>
        <v xml:space="preserve">metric:'°C', </v>
      </c>
      <c r="K17" t="str">
        <f t="shared" si="0"/>
        <v xml:space="preserve">imperial:'°F', </v>
      </c>
      <c r="N17" t="str">
        <f t="shared" si="2"/>
        <v>temp_max:{parameter:'temp_max', description:'Maximum temperature at the moment. This is deviation from current temp that is possible for large cities and megalopolises geographically expanded (use these parameter optionally)', standard:'°K', metric:'°C', imperial:'°F', },</v>
      </c>
    </row>
    <row r="18" spans="1:14" ht="22" x14ac:dyDescent="0.3">
      <c r="B18" s="6" t="s">
        <v>5</v>
      </c>
      <c r="C18" s="10" t="s">
        <v>68</v>
      </c>
      <c r="D18" s="7" t="s">
        <v>69</v>
      </c>
      <c r="E18" s="7" t="s">
        <v>69</v>
      </c>
      <c r="F18" s="7" t="s">
        <v>69</v>
      </c>
      <c r="G18" t="str">
        <f t="shared" si="1"/>
        <v xml:space="preserve">parameter:'pressure', </v>
      </c>
      <c r="H18" t="str">
        <f t="shared" si="1"/>
        <v xml:space="preserve">description:'Atmospheric pressure (on the sea level, if there is no sea_level or grnd_level data)', </v>
      </c>
      <c r="I18" t="str">
        <f t="shared" si="1"/>
        <v xml:space="preserve">standard:'hPa', </v>
      </c>
      <c r="J18" t="str">
        <f t="shared" si="1"/>
        <v xml:space="preserve">metric:'hPa', </v>
      </c>
      <c r="K18" t="str">
        <f t="shared" si="1"/>
        <v xml:space="preserve">imperial:'hPa', </v>
      </c>
      <c r="N18" t="str">
        <f t="shared" si="2"/>
        <v>pressure:{parameter:'pressure', description:'Atmospheric pressure (on the sea level, if there is no sea_level or grnd_level data)', standard:'hPa', metric:'hPa', imperial:'hPa', },</v>
      </c>
    </row>
    <row r="19" spans="1:14" ht="22" x14ac:dyDescent="0.3">
      <c r="B19" s="6" t="s">
        <v>70</v>
      </c>
      <c r="C19" s="10" t="s">
        <v>71</v>
      </c>
      <c r="D19" s="7" t="s">
        <v>69</v>
      </c>
      <c r="E19" s="7" t="s">
        <v>69</v>
      </c>
      <c r="F19" s="7" t="s">
        <v>69</v>
      </c>
      <c r="G19" t="str">
        <f t="shared" si="1"/>
        <v xml:space="preserve">parameter:'sea_level', </v>
      </c>
      <c r="H19" t="str">
        <f t="shared" si="1"/>
        <v xml:space="preserve">description:'Atmospheric pressure on the sea level', </v>
      </c>
      <c r="I19" t="str">
        <f t="shared" si="1"/>
        <v xml:space="preserve">standard:'hPa', </v>
      </c>
      <c r="J19" t="str">
        <f t="shared" si="1"/>
        <v xml:space="preserve">metric:'hPa', </v>
      </c>
      <c r="K19" t="str">
        <f t="shared" si="1"/>
        <v xml:space="preserve">imperial:'hPa', </v>
      </c>
      <c r="N19" t="str">
        <f t="shared" si="2"/>
        <v>sea_level:{parameter:'sea_level', description:'Atmospheric pressure on the sea level', standard:'hPa', metric:'hPa', imperial:'hPa', },</v>
      </c>
    </row>
    <row r="20" spans="1:14" ht="22" x14ac:dyDescent="0.3">
      <c r="B20" s="6" t="s">
        <v>72</v>
      </c>
      <c r="C20" s="10" t="s">
        <v>73</v>
      </c>
      <c r="D20" s="7" t="s">
        <v>69</v>
      </c>
      <c r="E20" s="7" t="s">
        <v>69</v>
      </c>
      <c r="F20" s="7" t="s">
        <v>69</v>
      </c>
      <c r="G20" t="str">
        <f t="shared" si="1"/>
        <v xml:space="preserve">parameter:'grnd_level', </v>
      </c>
      <c r="H20" t="str">
        <f t="shared" si="1"/>
        <v xml:space="preserve">description:'Atmospheric pressure on the ground level', </v>
      </c>
      <c r="I20" t="str">
        <f t="shared" si="1"/>
        <v xml:space="preserve">standard:'hPa', </v>
      </c>
      <c r="J20" t="str">
        <f t="shared" si="1"/>
        <v xml:space="preserve">metric:'hPa', </v>
      </c>
      <c r="K20" t="str">
        <f t="shared" si="1"/>
        <v xml:space="preserve">imperial:'hPa', </v>
      </c>
      <c r="N20" t="str">
        <f t="shared" si="2"/>
        <v>grnd_level:{parameter:'grnd_level', description:'Atmospheric pressure on the ground level', standard:'hPa', metric:'hPa', imperial:'hPa', },</v>
      </c>
    </row>
    <row r="21" spans="1:14" ht="21" x14ac:dyDescent="0.3">
      <c r="A21" s="6" t="s">
        <v>74</v>
      </c>
      <c r="G21" t="str">
        <f>B$1 &amp; ":'" &amp; (A21) &amp;"', "</f>
        <v xml:space="preserve">parameter:'wind', </v>
      </c>
      <c r="H21" t="str">
        <f t="shared" si="1"/>
        <v xml:space="preserve">description:'', </v>
      </c>
      <c r="I21" t="str">
        <f t="shared" si="1"/>
        <v xml:space="preserve">standard:'', </v>
      </c>
      <c r="J21" t="str">
        <f t="shared" si="1"/>
        <v xml:space="preserve">metric:'', </v>
      </c>
      <c r="K21" t="str">
        <f t="shared" si="1"/>
        <v xml:space="preserve">imperial:'', </v>
      </c>
      <c r="N21" t="str">
        <f t="shared" si="2"/>
        <v/>
      </c>
    </row>
    <row r="22" spans="1:14" ht="22" x14ac:dyDescent="0.3">
      <c r="B22" s="6" t="s">
        <v>75</v>
      </c>
      <c r="C22" s="10" t="s">
        <v>76</v>
      </c>
      <c r="D22" s="7" t="s">
        <v>110</v>
      </c>
      <c r="E22" s="7" t="s">
        <v>110</v>
      </c>
      <c r="F22" s="7" t="s">
        <v>111</v>
      </c>
      <c r="G22" t="str">
        <f t="shared" si="1"/>
        <v xml:space="preserve">parameter:'speed', </v>
      </c>
      <c r="H22" t="str">
        <f t="shared" si="1"/>
        <v xml:space="preserve">description:'Wind speed', </v>
      </c>
      <c r="I22" t="str">
        <f t="shared" si="1"/>
        <v xml:space="preserve">standard:'m/s', </v>
      </c>
      <c r="J22" t="str">
        <f t="shared" si="1"/>
        <v xml:space="preserve">metric:'m/s', </v>
      </c>
      <c r="K22" t="str">
        <f t="shared" si="1"/>
        <v xml:space="preserve">imperial:'m/hr', </v>
      </c>
      <c r="N22" t="str">
        <f t="shared" si="2"/>
        <v>speed:{parameter:'speed', description:'Wind speed', standard:'m/s', metric:'m/s', imperial:'m/hr', },</v>
      </c>
    </row>
    <row r="23" spans="1:14" ht="22" x14ac:dyDescent="0.3">
      <c r="B23" s="6" t="s">
        <v>79</v>
      </c>
      <c r="C23" s="10" t="s">
        <v>80</v>
      </c>
      <c r="D23" s="7" t="s">
        <v>109</v>
      </c>
      <c r="E23" s="7" t="s">
        <v>109</v>
      </c>
      <c r="F23" s="7" t="s">
        <v>109</v>
      </c>
      <c r="G23" t="str">
        <f t="shared" si="1"/>
        <v xml:space="preserve">parameter:'deg', </v>
      </c>
      <c r="H23" t="str">
        <f t="shared" si="1"/>
        <v xml:space="preserve">description:'Wind direction', </v>
      </c>
      <c r="I23" t="str">
        <f t="shared" si="1"/>
        <v xml:space="preserve">standard:'° (meteorological)', </v>
      </c>
      <c r="J23" t="str">
        <f t="shared" si="1"/>
        <v xml:space="preserve">metric:'° (meteorological)', </v>
      </c>
      <c r="K23" t="str">
        <f t="shared" si="1"/>
        <v xml:space="preserve">imperial:'° (meteorological)', </v>
      </c>
      <c r="N23" t="str">
        <f t="shared" si="2"/>
        <v>deg:{parameter:'deg', description:'Wind direction', standard:'° (meteorological)', metric:'° (meteorological)', imperial:'° (meteorological)', },</v>
      </c>
    </row>
    <row r="24" spans="1:14" ht="22" x14ac:dyDescent="0.3">
      <c r="B24" s="6" t="s">
        <v>82</v>
      </c>
      <c r="C24" s="10" t="s">
        <v>83</v>
      </c>
      <c r="D24" s="7" t="s">
        <v>110</v>
      </c>
      <c r="E24" s="7" t="s">
        <v>110</v>
      </c>
      <c r="F24" s="7" t="s">
        <v>111</v>
      </c>
      <c r="G24" t="str">
        <f t="shared" si="1"/>
        <v xml:space="preserve">parameter:'gust', </v>
      </c>
      <c r="H24" t="str">
        <f t="shared" si="1"/>
        <v xml:space="preserve">description:'Wind gust', </v>
      </c>
      <c r="I24" t="str">
        <f t="shared" si="1"/>
        <v xml:space="preserve">standard:'m/s', </v>
      </c>
      <c r="J24" t="str">
        <f t="shared" si="1"/>
        <v xml:space="preserve">metric:'m/s', </v>
      </c>
      <c r="K24" t="str">
        <f t="shared" si="1"/>
        <v xml:space="preserve">imperial:'m/hr', </v>
      </c>
      <c r="N24" t="str">
        <f t="shared" si="2"/>
        <v>gust:{parameter:'gust', description:'Wind gust', standard:'m/s', metric:'m/s', imperial:'m/hr', },</v>
      </c>
    </row>
    <row r="25" spans="1:14" ht="21" x14ac:dyDescent="0.3">
      <c r="A25" s="6" t="s">
        <v>9</v>
      </c>
      <c r="G25" t="str">
        <f>B$1 &amp; ":'" &amp; (A25) &amp;"', "</f>
        <v xml:space="preserve">parameter:'clouds', </v>
      </c>
      <c r="H25" t="str">
        <f t="shared" si="1"/>
        <v xml:space="preserve">description:'', </v>
      </c>
      <c r="I25" t="str">
        <f t="shared" si="1"/>
        <v xml:space="preserve">standard:'', </v>
      </c>
      <c r="J25" t="str">
        <f t="shared" si="1"/>
        <v xml:space="preserve">metric:'', </v>
      </c>
      <c r="K25" t="str">
        <f t="shared" si="1"/>
        <v xml:space="preserve">imperial:'', </v>
      </c>
      <c r="N25" t="str">
        <f t="shared" si="2"/>
        <v/>
      </c>
    </row>
    <row r="26" spans="1:14" ht="22" x14ac:dyDescent="0.3">
      <c r="B26" s="6" t="s">
        <v>84</v>
      </c>
      <c r="C26" s="10" t="s">
        <v>85</v>
      </c>
      <c r="D26" s="7" t="s">
        <v>63</v>
      </c>
      <c r="E26" s="7" t="s">
        <v>63</v>
      </c>
      <c r="F26" s="7" t="s">
        <v>63</v>
      </c>
      <c r="G26" t="str">
        <f t="shared" si="1"/>
        <v xml:space="preserve">parameter:'all', </v>
      </c>
      <c r="H26" t="str">
        <f t="shared" si="1"/>
        <v xml:space="preserve">description:'Cloudiness', </v>
      </c>
      <c r="I26" t="str">
        <f t="shared" si="1"/>
        <v xml:space="preserve">standard:'%', </v>
      </c>
      <c r="J26" t="str">
        <f t="shared" si="1"/>
        <v xml:space="preserve">metric:'%', </v>
      </c>
      <c r="K26" t="str">
        <f t="shared" si="1"/>
        <v xml:space="preserve">imperial:'%', </v>
      </c>
      <c r="N26" t="str">
        <f t="shared" si="2"/>
        <v>all:{parameter:'all', description:'Cloudiness', standard:'%', metric:'%', imperial:'%', },</v>
      </c>
    </row>
    <row r="27" spans="1:14" x14ac:dyDescent="0.2">
      <c r="A27" s="8" t="s">
        <v>13</v>
      </c>
      <c r="G27" t="str">
        <f>B$1 &amp; ":'" &amp; (A27) &amp;"', "</f>
        <v xml:space="preserve">parameter:'weather', </v>
      </c>
      <c r="H27" t="str">
        <f t="shared" si="1"/>
        <v xml:space="preserve">description:'', </v>
      </c>
      <c r="I27" t="str">
        <f t="shared" si="1"/>
        <v xml:space="preserve">standard:'', </v>
      </c>
      <c r="J27" t="str">
        <f t="shared" si="1"/>
        <v xml:space="preserve">metric:'', </v>
      </c>
      <c r="K27" t="str">
        <f t="shared" si="1"/>
        <v xml:space="preserve">imperial:'', </v>
      </c>
      <c r="N27" t="str">
        <f t="shared" si="2"/>
        <v/>
      </c>
    </row>
    <row r="28" spans="1:14" ht="22" x14ac:dyDescent="0.3">
      <c r="B28" s="6" t="s">
        <v>39</v>
      </c>
      <c r="C28" s="10" t="s">
        <v>87</v>
      </c>
      <c r="D28" s="7"/>
      <c r="E28" s="7"/>
      <c r="F28" s="7"/>
      <c r="G28" t="str">
        <f t="shared" si="1"/>
        <v xml:space="preserve">parameter:'id', </v>
      </c>
      <c r="H28" t="str">
        <f t="shared" si="1"/>
        <v xml:space="preserve">description:'Weather condition id', </v>
      </c>
      <c r="I28" t="str">
        <f t="shared" si="1"/>
        <v xml:space="preserve">standard:'', </v>
      </c>
      <c r="J28" t="str">
        <f t="shared" si="1"/>
        <v xml:space="preserve">metric:'', </v>
      </c>
      <c r="K28" t="str">
        <f t="shared" si="1"/>
        <v xml:space="preserve">imperial:'', </v>
      </c>
      <c r="N28" t="str">
        <f t="shared" si="2"/>
        <v>id:{parameter:'id', description:'Weather condition id', standard:'', metric:'', imperial:'', },</v>
      </c>
    </row>
    <row r="29" spans="1:14" ht="22" x14ac:dyDescent="0.3">
      <c r="B29" s="6" t="s">
        <v>15</v>
      </c>
      <c r="C29" s="10" t="s">
        <v>88</v>
      </c>
      <c r="D29" s="7"/>
      <c r="E29" s="7"/>
      <c r="F29" s="7"/>
      <c r="G29" t="str">
        <f t="shared" si="1"/>
        <v xml:space="preserve">parameter:'main', </v>
      </c>
      <c r="H29" t="str">
        <f t="shared" si="1"/>
        <v xml:space="preserve">description:'Group of weather parameters (Rain, Snow, Extreme etc.)', </v>
      </c>
      <c r="I29" t="str">
        <f t="shared" si="1"/>
        <v xml:space="preserve">standard:'', </v>
      </c>
      <c r="J29" t="str">
        <f t="shared" si="1"/>
        <v xml:space="preserve">metric:'', </v>
      </c>
      <c r="K29" t="str">
        <f t="shared" si="1"/>
        <v xml:space="preserve">imperial:'', </v>
      </c>
      <c r="N29" t="str">
        <f t="shared" si="2"/>
        <v>main:{parameter:'main', description:'Group of weather parameters (Rain, Snow, Extreme etc.)', standard:'', metric:'', imperial:'', },</v>
      </c>
    </row>
    <row r="30" spans="1:14" ht="22" x14ac:dyDescent="0.3">
      <c r="B30" s="6" t="s">
        <v>17</v>
      </c>
      <c r="C30" s="10" t="s">
        <v>89</v>
      </c>
      <c r="D30" s="7"/>
      <c r="E30" s="7"/>
      <c r="F30" s="7"/>
      <c r="G30" t="str">
        <f t="shared" si="1"/>
        <v xml:space="preserve">parameter:'description', </v>
      </c>
      <c r="H30" t="str">
        <f t="shared" si="1"/>
        <v xml:space="preserve">description:'Weather condition within the group', </v>
      </c>
      <c r="I30" t="str">
        <f t="shared" si="1"/>
        <v xml:space="preserve">standard:'', </v>
      </c>
      <c r="J30" t="str">
        <f t="shared" si="1"/>
        <v xml:space="preserve">metric:'', </v>
      </c>
      <c r="K30" t="str">
        <f t="shared" si="1"/>
        <v xml:space="preserve">imperial:'', </v>
      </c>
      <c r="N30" t="str">
        <f t="shared" si="2"/>
        <v>description:{parameter:'description', description:'Weather condition within the group', standard:'', metric:'', imperial:'', },</v>
      </c>
    </row>
    <row r="31" spans="1:14" ht="22" x14ac:dyDescent="0.3">
      <c r="B31" s="6" t="s">
        <v>19</v>
      </c>
      <c r="C31" s="10" t="s">
        <v>90</v>
      </c>
      <c r="D31" s="7"/>
      <c r="E31" s="7"/>
      <c r="F31" s="7"/>
      <c r="G31" t="str">
        <f t="shared" si="1"/>
        <v xml:space="preserve">parameter:'icon', </v>
      </c>
      <c r="H31" t="str">
        <f t="shared" si="1"/>
        <v xml:space="preserve">description:'Weather icon id', </v>
      </c>
      <c r="I31" t="str">
        <f t="shared" si="1"/>
        <v xml:space="preserve">standard:'', </v>
      </c>
      <c r="J31" t="str">
        <f t="shared" si="1"/>
        <v xml:space="preserve">metric:'', </v>
      </c>
      <c r="K31" t="str">
        <f t="shared" si="1"/>
        <v xml:space="preserve">imperial:'', </v>
      </c>
      <c r="N31" t="str">
        <f t="shared" si="2"/>
        <v>icon:{parameter:'icon', description:'Weather icon id', standard:'', metric:'', imperial:'', },</v>
      </c>
    </row>
    <row r="32" spans="1:14" ht="21" x14ac:dyDescent="0.3">
      <c r="A32" s="6" t="s">
        <v>91</v>
      </c>
      <c r="G32" t="str">
        <f>B$1 &amp; ":'" &amp; (A32) &amp;"', "</f>
        <v xml:space="preserve">parameter:'rain', </v>
      </c>
      <c r="H32" t="str">
        <f t="shared" si="1"/>
        <v xml:space="preserve">description:'', </v>
      </c>
      <c r="I32" t="str">
        <f t="shared" si="1"/>
        <v xml:space="preserve">standard:'', </v>
      </c>
      <c r="J32" t="str">
        <f t="shared" si="1"/>
        <v xml:space="preserve">metric:'', </v>
      </c>
      <c r="K32" t="str">
        <f t="shared" si="1"/>
        <v xml:space="preserve">imperial:'', </v>
      </c>
      <c r="N32" t="str">
        <f t="shared" si="2"/>
        <v/>
      </c>
    </row>
    <row r="33" spans="1:14" ht="22" x14ac:dyDescent="0.3">
      <c r="B33" s="6" t="s">
        <v>92</v>
      </c>
      <c r="C33" s="10" t="s">
        <v>93</v>
      </c>
      <c r="D33" s="7" t="s">
        <v>94</v>
      </c>
      <c r="E33" s="7" t="s">
        <v>94</v>
      </c>
      <c r="F33" s="7" t="s">
        <v>94</v>
      </c>
      <c r="G33" t="str">
        <f t="shared" si="1"/>
        <v xml:space="preserve">parameter:'1h', </v>
      </c>
      <c r="H33" t="str">
        <f t="shared" si="1"/>
        <v xml:space="preserve">description:'Precipitation volume for last hour', </v>
      </c>
      <c r="I33" t="str">
        <f t="shared" si="1"/>
        <v xml:space="preserve">standard:'mm', </v>
      </c>
      <c r="J33" t="str">
        <f t="shared" si="1"/>
        <v xml:space="preserve">metric:'mm', </v>
      </c>
      <c r="K33" t="str">
        <f t="shared" si="1"/>
        <v xml:space="preserve">imperial:'mm', </v>
      </c>
      <c r="N33" t="str">
        <f t="shared" si="2"/>
        <v>1h:{parameter:'1h', description:'Precipitation volume for last hour', standard:'mm', metric:'mm', imperial:'mm', },</v>
      </c>
    </row>
    <row r="34" spans="1:14" ht="22" x14ac:dyDescent="0.3">
      <c r="B34" s="6" t="s">
        <v>95</v>
      </c>
      <c r="C34" s="10" t="s">
        <v>96</v>
      </c>
      <c r="D34" s="7" t="s">
        <v>94</v>
      </c>
      <c r="E34" s="7" t="s">
        <v>94</v>
      </c>
      <c r="F34" s="7" t="s">
        <v>94</v>
      </c>
      <c r="G34" t="str">
        <f t="shared" si="1"/>
        <v xml:space="preserve">parameter:'3h', </v>
      </c>
      <c r="H34" t="str">
        <f t="shared" si="1"/>
        <v xml:space="preserve">description:'Precipitation volume for last 3 hours', </v>
      </c>
      <c r="I34" t="str">
        <f t="shared" si="1"/>
        <v xml:space="preserve">standard:'mm', </v>
      </c>
      <c r="J34" t="str">
        <f t="shared" si="1"/>
        <v xml:space="preserve">metric:'mm', </v>
      </c>
      <c r="K34" t="str">
        <f t="shared" si="1"/>
        <v xml:space="preserve">imperial:'mm', </v>
      </c>
      <c r="N34" t="str">
        <f t="shared" si="2"/>
        <v>3h:{parameter:'3h', description:'Precipitation volume for last 3 hours', standard:'mm', metric:'mm', imperial:'mm', },</v>
      </c>
    </row>
    <row r="35" spans="1:14" ht="21" x14ac:dyDescent="0.3">
      <c r="A35" s="6" t="s">
        <v>97</v>
      </c>
      <c r="G35" t="str">
        <f>B$1 &amp; ":'" &amp; (A35) &amp;"', "</f>
        <v xml:space="preserve">parameter:'snow', </v>
      </c>
      <c r="H35" t="str">
        <f t="shared" si="1"/>
        <v xml:space="preserve">description:'', </v>
      </c>
      <c r="I35" t="str">
        <f t="shared" si="1"/>
        <v xml:space="preserve">standard:'', </v>
      </c>
      <c r="J35" t="str">
        <f t="shared" si="1"/>
        <v xml:space="preserve">metric:'', </v>
      </c>
      <c r="K35" t="str">
        <f t="shared" si="1"/>
        <v xml:space="preserve">imperial:'', </v>
      </c>
      <c r="N35" t="str">
        <f t="shared" si="2"/>
        <v/>
      </c>
    </row>
    <row r="36" spans="1:14" ht="22" x14ac:dyDescent="0.3">
      <c r="B36" s="6" t="s">
        <v>92</v>
      </c>
      <c r="C36" s="10" t="s">
        <v>98</v>
      </c>
      <c r="D36" s="7" t="s">
        <v>94</v>
      </c>
      <c r="E36" s="7" t="s">
        <v>94</v>
      </c>
      <c r="F36" s="7" t="s">
        <v>94</v>
      </c>
      <c r="G36" t="str">
        <f t="shared" si="1"/>
        <v xml:space="preserve">parameter:'1h', </v>
      </c>
      <c r="H36" t="str">
        <f t="shared" si="1"/>
        <v xml:space="preserve">description:'Snow volume for last hour', </v>
      </c>
      <c r="I36" t="str">
        <f t="shared" si="1"/>
        <v xml:space="preserve">standard:'mm', </v>
      </c>
      <c r="J36" t="str">
        <f t="shared" si="1"/>
        <v xml:space="preserve">metric:'mm', </v>
      </c>
      <c r="K36" t="str">
        <f t="shared" si="1"/>
        <v xml:space="preserve">imperial:'mm', </v>
      </c>
      <c r="N36" t="str">
        <f t="shared" si="2"/>
        <v>1h:{parameter:'1h', description:'Snow volume for last hour', standard:'mm', metric:'mm', imperial:'mm', },</v>
      </c>
    </row>
    <row r="37" spans="1:14" ht="22" x14ac:dyDescent="0.3">
      <c r="B37" s="6" t="s">
        <v>95</v>
      </c>
      <c r="C37" s="10" t="s">
        <v>99</v>
      </c>
      <c r="D37" s="7" t="s">
        <v>94</v>
      </c>
      <c r="E37" s="7" t="s">
        <v>94</v>
      </c>
      <c r="F37" s="7" t="s">
        <v>94</v>
      </c>
      <c r="G37" t="str">
        <f t="shared" si="1"/>
        <v xml:space="preserve">parameter:'3h', </v>
      </c>
      <c r="H37" t="str">
        <f t="shared" si="1"/>
        <v xml:space="preserve">description:'Snow volume for last 3 hours', </v>
      </c>
      <c r="I37" t="str">
        <f t="shared" si="1"/>
        <v xml:space="preserve">standard:'mm', </v>
      </c>
      <c r="J37" t="str">
        <f t="shared" si="1"/>
        <v xml:space="preserve">metric:'mm', </v>
      </c>
      <c r="K37" t="str">
        <f t="shared" si="1"/>
        <v xml:space="preserve">imperial:'mm', </v>
      </c>
      <c r="N37" t="str">
        <f t="shared" si="2"/>
        <v>3h:{parameter:'3h', description:'Snow volume for last 3 hours', standard:'mm', metric:'mm', imperial:'mm', },</v>
      </c>
    </row>
    <row r="38" spans="1:14" x14ac:dyDescent="0.2">
      <c r="N38" t="str">
        <f t="shared" si="2"/>
        <v/>
      </c>
    </row>
  </sheetData>
  <autoFilter ref="A1:S38" xr:uid="{FEE5867C-ED1E-974D-873D-48CABD489485}"/>
  <hyperlinks>
    <hyperlink ref="A27" r:id="rId1" display="https://openweathermap.org/weather-conditions" xr:uid="{7F6D9F15-168B-D947-B58F-666C4AB1D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units_try1</vt:lpstr>
      <vt:lpstr>units_try2</vt:lpstr>
      <vt:lpstr>units_try3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2022-06-30T13:39:16Z</dcterms:created>
  <dcterms:modified xsi:type="dcterms:W3CDTF">2022-07-04T05:24:13Z</dcterms:modified>
</cp:coreProperties>
</file>