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Projects/Farmers-Market-Organiser/seeds/"/>
    </mc:Choice>
  </mc:AlternateContent>
  <xr:revisionPtr revIDLastSave="0" documentId="13_ncr:1_{56C50B0D-79D0-884A-BFC8-96ABA163D1F7}" xr6:coauthVersionLast="47" xr6:coauthVersionMax="47" xr10:uidLastSave="{00000000-0000-0000-0000-000000000000}"/>
  <bookViews>
    <workbookView xWindow="380" yWindow="500" windowWidth="28040" windowHeight="16340" activeTab="2" xr2:uid="{E72EE37F-B9BE-8B4C-AF7C-D3608E94063D}"/>
  </bookViews>
  <sheets>
    <sheet name="Stall" sheetId="1" r:id="rId1"/>
    <sheet name="Event" sheetId="2" r:id="rId2"/>
    <sheet name="Booking EventsBoo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C9" i="3"/>
  <c r="D9" i="3"/>
  <c r="C8" i="3"/>
  <c r="D6" i="3"/>
  <c r="C7" i="3"/>
  <c r="D7" i="3"/>
  <c r="C6" i="3"/>
  <c r="D5" i="3"/>
  <c r="C5" i="3"/>
  <c r="D4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C16" i="3"/>
  <c r="C17" i="3" s="1"/>
  <c r="C18" i="3" s="1"/>
  <c r="C19" i="3" s="1"/>
  <c r="C20" i="3" s="1"/>
  <c r="C21" i="3" s="1"/>
  <c r="C22" i="3" s="1"/>
  <c r="C23" i="3" s="1"/>
  <c r="C24" i="3" s="1"/>
  <c r="C25" i="3" s="1"/>
  <c r="C15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3" i="1"/>
  <c r="M24" i="3"/>
  <c r="M23" i="3"/>
  <c r="M6" i="3"/>
  <c r="F46" i="2"/>
  <c r="F40" i="2"/>
  <c r="F41" i="2" s="1"/>
  <c r="F38" i="2"/>
  <c r="F39" i="2" s="1"/>
  <c r="F36" i="2"/>
  <c r="F37" i="2" s="1"/>
  <c r="F34" i="2"/>
  <c r="F35" i="2" s="1"/>
  <c r="F32" i="2"/>
  <c r="F33" i="2" s="1"/>
  <c r="F30" i="2"/>
  <c r="F31" i="2" s="1"/>
  <c r="F29" i="2"/>
  <c r="F28" i="2"/>
  <c r="F26" i="2"/>
  <c r="F27" i="2" s="1"/>
  <c r="F25" i="2"/>
  <c r="F24" i="2"/>
  <c r="F23" i="2"/>
  <c r="F6" i="2"/>
  <c r="F10" i="2" s="1"/>
  <c r="M26" i="3" l="1"/>
  <c r="M27" i="3" s="1"/>
  <c r="M25" i="3"/>
  <c r="M7" i="3"/>
  <c r="M10" i="3"/>
  <c r="M14" i="3"/>
  <c r="M28" i="3"/>
  <c r="F42" i="2"/>
  <c r="F11" i="2"/>
  <c r="F14" i="2"/>
  <c r="F7" i="2"/>
  <c r="M11" i="3" l="1"/>
  <c r="M8" i="3"/>
  <c r="M30" i="3"/>
  <c r="M29" i="3"/>
  <c r="M15" i="3"/>
  <c r="M18" i="3"/>
  <c r="F43" i="2"/>
  <c r="F8" i="2"/>
  <c r="F12" i="2"/>
  <c r="F18" i="2"/>
  <c r="F15" i="2"/>
  <c r="M9" i="3" l="1"/>
  <c r="M12" i="3"/>
  <c r="M19" i="3"/>
  <c r="M16" i="3"/>
  <c r="M32" i="3"/>
  <c r="M42" i="3"/>
  <c r="M31" i="3"/>
  <c r="F44" i="2"/>
  <c r="F13" i="2"/>
  <c r="F16" i="2"/>
  <c r="F19" i="2"/>
  <c r="F9" i="2"/>
  <c r="M13" i="3" l="1"/>
  <c r="M17" i="3"/>
  <c r="M20" i="3"/>
  <c r="M34" i="3"/>
  <c r="M33" i="3"/>
  <c r="M43" i="3"/>
  <c r="F45" i="2"/>
  <c r="F17" i="2"/>
  <c r="F20" i="2"/>
  <c r="M21" i="3" l="1"/>
  <c r="M44" i="3"/>
  <c r="M35" i="3"/>
  <c r="M36" i="3"/>
  <c r="F21" i="2"/>
  <c r="M38" i="3" l="1"/>
  <c r="M37" i="3"/>
  <c r="M45" i="3"/>
  <c r="M46" i="3" l="1"/>
  <c r="M40" i="3"/>
  <c r="M39" i="3"/>
  <c r="M41" i="3" l="1"/>
</calcChain>
</file>

<file path=xl/sharedStrings.xml><?xml version="1.0" encoding="utf-8"?>
<sst xmlns="http://schemas.openxmlformats.org/spreadsheetml/2006/main" count="356" uniqueCount="170">
  <si>
    <t>stall_name</t>
  </si>
  <si>
    <t>description</t>
  </si>
  <si>
    <t>price</t>
  </si>
  <si>
    <t>location_id</t>
  </si>
  <si>
    <t>Stall1</t>
  </si>
  <si>
    <t>Stall2</t>
  </si>
  <si>
    <t>Stall3</t>
  </si>
  <si>
    <t>Stall4</t>
  </si>
  <si>
    <t>Stall5</t>
  </si>
  <si>
    <t>Stall6</t>
  </si>
  <si>
    <t>Stall7</t>
  </si>
  <si>
    <t>Stall8</t>
  </si>
  <si>
    <t>Stall9</t>
  </si>
  <si>
    <t>Stall10</t>
  </si>
  <si>
    <t>Stall11</t>
  </si>
  <si>
    <t>Stall12</t>
  </si>
  <si>
    <t>Stall13</t>
  </si>
  <si>
    <t>Stall14</t>
  </si>
  <si>
    <t>Stall15</t>
  </si>
  <si>
    <t>3x3m Stall</t>
  </si>
  <si>
    <t>3x5m Stall</t>
  </si>
  <si>
    <t>4x5m Stall</t>
  </si>
  <si>
    <t>3x8m Stall</t>
  </si>
  <si>
    <t>Café</t>
  </si>
  <si>
    <t>Café - electricity, water</t>
  </si>
  <si>
    <t>Vegetable Shop - electricity, water</t>
  </si>
  <si>
    <t>Misc - Electricity</t>
  </si>
  <si>
    <t>Butcher - Refrigeration, electricity, water</t>
  </si>
  <si>
    <t>Shop16</t>
  </si>
  <si>
    <t>Shop17</t>
  </si>
  <si>
    <t>Shop18</t>
  </si>
  <si>
    <t>Shop19</t>
  </si>
  <si>
    <t>Shop20</t>
  </si>
  <si>
    <t>Shop21</t>
  </si>
  <si>
    <t>Tent1</t>
  </si>
  <si>
    <t>Tent2</t>
  </si>
  <si>
    <t>Tent3</t>
  </si>
  <si>
    <t>Tent4</t>
  </si>
  <si>
    <t>Tent5</t>
  </si>
  <si>
    <t>Tent6</t>
  </si>
  <si>
    <t>Tent7</t>
  </si>
  <si>
    <t>Tent8</t>
  </si>
  <si>
    <t>Tent9</t>
  </si>
  <si>
    <t>Tent10</t>
  </si>
  <si>
    <t>Tent11</t>
  </si>
  <si>
    <t>Tent12</t>
  </si>
  <si>
    <t>Tent13</t>
  </si>
  <si>
    <t>Tent14</t>
  </si>
  <si>
    <t>Tent15</t>
  </si>
  <si>
    <t>Trailer16</t>
  </si>
  <si>
    <t>Trailer17</t>
  </si>
  <si>
    <t>Trailer18</t>
  </si>
  <si>
    <t>Trailer19</t>
  </si>
  <si>
    <t>Trailer20</t>
  </si>
  <si>
    <t>Trailer21</t>
  </si>
  <si>
    <t>3x2m Tent</t>
  </si>
  <si>
    <t>3x3m Tent</t>
  </si>
  <si>
    <t>3x5m Tent</t>
  </si>
  <si>
    <t>4x5m Tent</t>
  </si>
  <si>
    <t>3x8m Tent</t>
  </si>
  <si>
    <t>FoodTruck2</t>
  </si>
  <si>
    <t>FoodTruck1</t>
  </si>
  <si>
    <t>IceCream Van</t>
  </si>
  <si>
    <t>timestamp_start</t>
  </si>
  <si>
    <t>timestamp_end</t>
  </si>
  <si>
    <t>CENTRAL 1</t>
  </si>
  <si>
    <t>Southern 2</t>
  </si>
  <si>
    <t>Eastern 3</t>
  </si>
  <si>
    <t>Likely_Stall_ID</t>
  </si>
  <si>
    <t>stall_id</t>
  </si>
  <si>
    <t>lease_start</t>
  </si>
  <si>
    <t>3days</t>
  </si>
  <si>
    <t>1 day</t>
  </si>
  <si>
    <t>Booking</t>
  </si>
  <si>
    <t>EventsBooking</t>
  </si>
  <si>
    <t>booking_id</t>
  </si>
  <si>
    <t>lease_expiry</t>
  </si>
  <si>
    <t>stallholder_id</t>
  </si>
  <si>
    <t>events_id</t>
  </si>
  <si>
    <t>events_id(ikely)</t>
  </si>
  <si>
    <t>2022/09/01 9:00</t>
  </si>
  <si>
    <t>2022/09/01 15:00</t>
  </si>
  <si>
    <t>2022/09/02 9:00</t>
  </si>
  <si>
    <t>2022/09/02 15:00</t>
  </si>
  <si>
    <t>2022/09/03 9:00</t>
  </si>
  <si>
    <t>2022/09/03 15:00</t>
  </si>
  <si>
    <t>2022/09/04 9:00</t>
  </si>
  <si>
    <t>2022/09/04 15:00</t>
  </si>
  <si>
    <t>2022/09/08 9:00</t>
  </si>
  <si>
    <t>2022/09/08 15:00</t>
  </si>
  <si>
    <t>2022/09/09 9:00</t>
  </si>
  <si>
    <t>2022/09/09 15:00</t>
  </si>
  <si>
    <t>2022/09/10 9:00</t>
  </si>
  <si>
    <t>2022/09/10 15:00</t>
  </si>
  <si>
    <t>2022/09/11 9:00</t>
  </si>
  <si>
    <t>2022/09/11 15:00</t>
  </si>
  <si>
    <t>2022/09/15 9:00</t>
  </si>
  <si>
    <t>2022/09/15 15:00</t>
  </si>
  <si>
    <t>2022/09/16 9:00</t>
  </si>
  <si>
    <t>2022/09/16 15:00</t>
  </si>
  <si>
    <t>2022/09/17 9:00</t>
  </si>
  <si>
    <t>2022/09/17 15:00</t>
  </si>
  <si>
    <t>2022/09/18 9:00</t>
  </si>
  <si>
    <t>2022/09/18 15:00</t>
  </si>
  <si>
    <t>2022/09/22 9:00</t>
  </si>
  <si>
    <t>2022/09/22 15:00</t>
  </si>
  <si>
    <t>2022/09/23 9:00</t>
  </si>
  <si>
    <t>2022/09/23 15:00</t>
  </si>
  <si>
    <t>2022/09/24 9:00</t>
  </si>
  <si>
    <t>2022/09/24 15:00</t>
  </si>
  <si>
    <t>2022/09/25 9:00</t>
  </si>
  <si>
    <t>2022/09/25 15:00</t>
  </si>
  <si>
    <t>2022/09/29 9:00</t>
  </si>
  <si>
    <t>2022/09/29 15:00</t>
  </si>
  <si>
    <t>2022/09/30 9:00</t>
  </si>
  <si>
    <t>2022/09/30 15:00</t>
  </si>
  <si>
    <t>2022/10/01 9:00</t>
  </si>
  <si>
    <t>2022/10/01 15:00</t>
  </si>
  <si>
    <t>2022/10/02 9:00</t>
  </si>
  <si>
    <t>2022/10/02 15:00</t>
  </si>
  <si>
    <t>2022/09/03 8:00</t>
  </si>
  <si>
    <t>2022/09/03 13:30</t>
  </si>
  <si>
    <t>2022/09/04 8:00</t>
  </si>
  <si>
    <t>2022/09/04 13:30</t>
  </si>
  <si>
    <t>2022/09/10 8:00</t>
  </si>
  <si>
    <t>2022/09/10 13:30</t>
  </si>
  <si>
    <t>2022/09/11 8:00</t>
  </si>
  <si>
    <t>2022/09/11 13:30</t>
  </si>
  <si>
    <t>2022/09/17 8:00</t>
  </si>
  <si>
    <t>2022/09/17 13:30</t>
  </si>
  <si>
    <t>2022/09/18 8:00</t>
  </si>
  <si>
    <t>2022/09/18 13:30</t>
  </si>
  <si>
    <t>2022/09/24 8:00</t>
  </si>
  <si>
    <t>2022/09/24 13:30</t>
  </si>
  <si>
    <t>2022/09/25 8:00</t>
  </si>
  <si>
    <t>2022/09/25 13:30</t>
  </si>
  <si>
    <t>2022/10/01 8:00</t>
  </si>
  <si>
    <t>2022/10/01 13:30</t>
  </si>
  <si>
    <t>2022/10/02 8:00</t>
  </si>
  <si>
    <t>2022/10/02 13:30</t>
  </si>
  <si>
    <t>2022/10/08 8:00</t>
  </si>
  <si>
    <t>2022/10/08 13:30</t>
  </si>
  <si>
    <t>2022/10/09 8:00</t>
  </si>
  <si>
    <t>2022/10/09 13:30</t>
  </si>
  <si>
    <t>2022/10/15 8:00</t>
  </si>
  <si>
    <t>2022/10/15 13:30</t>
  </si>
  <si>
    <t>2022/10/16 8:00</t>
  </si>
  <si>
    <t>2022/10/16 13:30</t>
  </si>
  <si>
    <t>2022/10/22 8:00</t>
  </si>
  <si>
    <t>2022/10/22 13:30</t>
  </si>
  <si>
    <t>2022/10/23 8:00</t>
  </si>
  <si>
    <t>2022/10/23 13:30</t>
  </si>
  <si>
    <t>2022/10/29 8:00</t>
  </si>
  <si>
    <t>2022/10/29 13:30</t>
  </si>
  <si>
    <t>2022/10/30 8:00</t>
  </si>
  <si>
    <t>2022/10/30 13:30</t>
  </si>
  <si>
    <t>2022/11/05 8:00</t>
  </si>
  <si>
    <t>2022/11/05 13:30</t>
  </si>
  <si>
    <t>2022/11/06 8:00</t>
  </si>
  <si>
    <t>2022/11/06 13:30</t>
  </si>
  <si>
    <t>2022/10/02 7:30</t>
  </si>
  <si>
    <t>2022/10/02 14:00</t>
  </si>
  <si>
    <t>2022/10/30 7:30</t>
  </si>
  <si>
    <t>2022/10/30 14:00</t>
  </si>
  <si>
    <t>2022/12/04 7:30</t>
  </si>
  <si>
    <t>2022/12/04 14:00</t>
  </si>
  <si>
    <t>2023/01/01 7:30</t>
  </si>
  <si>
    <t>2023/01/01 14:00</t>
  </si>
  <si>
    <t>2023/02/05 7:30</t>
  </si>
  <si>
    <t>2023/02/05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</si>
</sst>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dd\,\ d/m/yyyy;@"/>
    <numFmt numFmtId="165" formatCode="[$-409]h:mm:ss\ AM/PM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108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20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165" fontId="0" fillId="5" borderId="0" xfId="0" applyNumberFormat="1" applyFill="1"/>
    <xf numFmtId="164" fontId="0" fillId="5" borderId="0" xfId="0" applyNumberFormat="1" applyFill="1"/>
    <xf numFmtId="20" fontId="0" fillId="5" borderId="0" xfId="0" applyNumberFormat="1" applyFill="1"/>
    <xf numFmtId="0" fontId="0" fillId="0" borderId="1" xfId="0" applyBorder="1"/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0" applyNumberFormat="1" applyFill="1" applyBorder="1"/>
    <xf numFmtId="20" fontId="0" fillId="5" borderId="1" xfId="0" applyNumberForma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6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9DE7-2449-714B-A221-516362804272}">
  <dimension ref="A1:F58"/>
  <sheetViews>
    <sheetView workbookViewId="0">
      <selection activeCell="F58" sqref="A1:F58"/>
    </sheetView>
  </sheetViews>
  <sheetFormatPr baseColWidth="10" defaultRowHeight="16" x14ac:dyDescent="0.2"/>
  <cols>
    <col min="2" max="2" width="3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68</v>
      </c>
    </row>
    <row r="2" spans="1:6" x14ac:dyDescent="0.2">
      <c r="A2" s="1" t="s">
        <v>4</v>
      </c>
      <c r="B2" s="1" t="s">
        <v>19</v>
      </c>
      <c r="C2" s="1">
        <v>30</v>
      </c>
      <c r="D2" s="1">
        <v>1</v>
      </c>
      <c r="F2">
        <v>1</v>
      </c>
    </row>
    <row r="3" spans="1:6" x14ac:dyDescent="0.2">
      <c r="A3" s="1" t="s">
        <v>5</v>
      </c>
      <c r="B3" s="1" t="s">
        <v>19</v>
      </c>
      <c r="C3" s="1">
        <v>30</v>
      </c>
      <c r="D3" s="1">
        <v>1</v>
      </c>
      <c r="F3">
        <f>F2+1</f>
        <v>2</v>
      </c>
    </row>
    <row r="4" spans="1:6" x14ac:dyDescent="0.2">
      <c r="A4" s="1" t="s">
        <v>6</v>
      </c>
      <c r="B4" s="1" t="s">
        <v>19</v>
      </c>
      <c r="C4" s="1">
        <v>30</v>
      </c>
      <c r="D4" s="1">
        <v>1</v>
      </c>
      <c r="F4">
        <f t="shared" ref="F4:F58" si="0">F3+1</f>
        <v>3</v>
      </c>
    </row>
    <row r="5" spans="1:6" x14ac:dyDescent="0.2">
      <c r="A5" s="1" t="s">
        <v>7</v>
      </c>
      <c r="B5" s="1" t="s">
        <v>19</v>
      </c>
      <c r="C5" s="1">
        <v>30</v>
      </c>
      <c r="D5" s="1">
        <v>1</v>
      </c>
      <c r="F5">
        <f t="shared" si="0"/>
        <v>4</v>
      </c>
    </row>
    <row r="6" spans="1:6" x14ac:dyDescent="0.2">
      <c r="A6" s="1" t="s">
        <v>8</v>
      </c>
      <c r="B6" s="1" t="s">
        <v>20</v>
      </c>
      <c r="C6" s="1">
        <v>45</v>
      </c>
      <c r="D6" s="1">
        <v>1</v>
      </c>
      <c r="F6">
        <f t="shared" si="0"/>
        <v>5</v>
      </c>
    </row>
    <row r="7" spans="1:6" x14ac:dyDescent="0.2">
      <c r="A7" s="1" t="s">
        <v>9</v>
      </c>
      <c r="B7" s="1" t="s">
        <v>20</v>
      </c>
      <c r="C7" s="1">
        <v>45</v>
      </c>
      <c r="D7" s="1">
        <v>1</v>
      </c>
      <c r="F7">
        <f t="shared" si="0"/>
        <v>6</v>
      </c>
    </row>
    <row r="8" spans="1:6" x14ac:dyDescent="0.2">
      <c r="A8" s="1" t="s">
        <v>10</v>
      </c>
      <c r="B8" s="1" t="s">
        <v>20</v>
      </c>
      <c r="C8" s="1">
        <v>45</v>
      </c>
      <c r="D8" s="1">
        <v>1</v>
      </c>
      <c r="F8">
        <f t="shared" si="0"/>
        <v>7</v>
      </c>
    </row>
    <row r="9" spans="1:6" x14ac:dyDescent="0.2">
      <c r="A9" s="1" t="s">
        <v>11</v>
      </c>
      <c r="B9" s="1" t="s">
        <v>20</v>
      </c>
      <c r="C9" s="1">
        <v>45</v>
      </c>
      <c r="D9" s="1">
        <v>1</v>
      </c>
      <c r="F9">
        <f t="shared" si="0"/>
        <v>8</v>
      </c>
    </row>
    <row r="10" spans="1:6" x14ac:dyDescent="0.2">
      <c r="A10" s="1" t="s">
        <v>12</v>
      </c>
      <c r="B10" s="1" t="s">
        <v>20</v>
      </c>
      <c r="C10" s="1">
        <v>45</v>
      </c>
      <c r="D10" s="1">
        <v>1</v>
      </c>
      <c r="F10">
        <f t="shared" si="0"/>
        <v>9</v>
      </c>
    </row>
    <row r="11" spans="1:6" x14ac:dyDescent="0.2">
      <c r="A11" s="1" t="s">
        <v>13</v>
      </c>
      <c r="B11" s="1" t="s">
        <v>20</v>
      </c>
      <c r="C11" s="1">
        <v>45</v>
      </c>
      <c r="D11" s="1">
        <v>1</v>
      </c>
      <c r="F11">
        <f t="shared" si="0"/>
        <v>10</v>
      </c>
    </row>
    <row r="12" spans="1:6" x14ac:dyDescent="0.2">
      <c r="A12" s="1" t="s">
        <v>14</v>
      </c>
      <c r="B12" s="1" t="s">
        <v>21</v>
      </c>
      <c r="C12" s="1">
        <v>50</v>
      </c>
      <c r="D12" s="1">
        <v>1</v>
      </c>
      <c r="F12">
        <f t="shared" si="0"/>
        <v>11</v>
      </c>
    </row>
    <row r="13" spans="1:6" x14ac:dyDescent="0.2">
      <c r="A13" s="1" t="s">
        <v>15</v>
      </c>
      <c r="B13" s="1" t="s">
        <v>21</v>
      </c>
      <c r="C13" s="1">
        <v>50</v>
      </c>
      <c r="D13" s="1">
        <v>1</v>
      </c>
      <c r="F13">
        <f t="shared" si="0"/>
        <v>12</v>
      </c>
    </row>
    <row r="14" spans="1:6" x14ac:dyDescent="0.2">
      <c r="A14" s="1" t="s">
        <v>16</v>
      </c>
      <c r="B14" s="1" t="s">
        <v>21</v>
      </c>
      <c r="C14" s="1">
        <v>50</v>
      </c>
      <c r="D14" s="1">
        <v>1</v>
      </c>
      <c r="F14">
        <f t="shared" si="0"/>
        <v>13</v>
      </c>
    </row>
    <row r="15" spans="1:6" x14ac:dyDescent="0.2">
      <c r="A15" s="1" t="s">
        <v>17</v>
      </c>
      <c r="B15" s="1" t="s">
        <v>22</v>
      </c>
      <c r="C15" s="1">
        <v>55</v>
      </c>
      <c r="D15" s="1">
        <v>1</v>
      </c>
      <c r="F15">
        <f t="shared" si="0"/>
        <v>14</v>
      </c>
    </row>
    <row r="16" spans="1:6" x14ac:dyDescent="0.2">
      <c r="A16" s="1" t="s">
        <v>18</v>
      </c>
      <c r="B16" s="1" t="s">
        <v>22</v>
      </c>
      <c r="C16" s="1">
        <v>55</v>
      </c>
      <c r="D16" s="1">
        <v>1</v>
      </c>
      <c r="F16">
        <f t="shared" si="0"/>
        <v>15</v>
      </c>
    </row>
    <row r="17" spans="1:6" x14ac:dyDescent="0.2">
      <c r="A17" s="1" t="s">
        <v>28</v>
      </c>
      <c r="B17" s="1" t="s">
        <v>24</v>
      </c>
      <c r="C17" s="1">
        <v>120</v>
      </c>
      <c r="D17" s="1">
        <v>1</v>
      </c>
      <c r="F17">
        <f t="shared" si="0"/>
        <v>16</v>
      </c>
    </row>
    <row r="18" spans="1:6" x14ac:dyDescent="0.2">
      <c r="A18" s="1" t="s">
        <v>29</v>
      </c>
      <c r="B18" s="1" t="s">
        <v>25</v>
      </c>
      <c r="C18" s="1">
        <v>100</v>
      </c>
      <c r="D18" s="1">
        <v>1</v>
      </c>
      <c r="F18">
        <f t="shared" si="0"/>
        <v>17</v>
      </c>
    </row>
    <row r="19" spans="1:6" x14ac:dyDescent="0.2">
      <c r="A19" s="1" t="s">
        <v>30</v>
      </c>
      <c r="B19" s="1" t="s">
        <v>27</v>
      </c>
      <c r="C19" s="1">
        <v>120</v>
      </c>
      <c r="D19" s="1">
        <v>1</v>
      </c>
      <c r="F19">
        <f t="shared" si="0"/>
        <v>18</v>
      </c>
    </row>
    <row r="20" spans="1:6" x14ac:dyDescent="0.2">
      <c r="A20" s="1" t="s">
        <v>31</v>
      </c>
      <c r="B20" s="1" t="s">
        <v>26</v>
      </c>
      <c r="C20" s="1">
        <v>90</v>
      </c>
      <c r="D20" s="1">
        <v>1</v>
      </c>
      <c r="F20">
        <f t="shared" si="0"/>
        <v>19</v>
      </c>
    </row>
    <row r="21" spans="1:6" x14ac:dyDescent="0.2">
      <c r="A21" s="1" t="s">
        <v>32</v>
      </c>
      <c r="B21" s="1" t="s">
        <v>23</v>
      </c>
      <c r="C21" s="1">
        <v>120</v>
      </c>
      <c r="D21" s="1">
        <v>1</v>
      </c>
      <c r="F21">
        <f t="shared" si="0"/>
        <v>20</v>
      </c>
    </row>
    <row r="22" spans="1:6" x14ac:dyDescent="0.2">
      <c r="A22" s="1" t="s">
        <v>33</v>
      </c>
      <c r="B22" s="1" t="s">
        <v>26</v>
      </c>
      <c r="C22" s="1">
        <v>90</v>
      </c>
      <c r="D22" s="1">
        <v>1</v>
      </c>
      <c r="F22">
        <f t="shared" si="0"/>
        <v>21</v>
      </c>
    </row>
    <row r="23" spans="1:6" x14ac:dyDescent="0.2">
      <c r="A23" t="s">
        <v>34</v>
      </c>
      <c r="B23" t="s">
        <v>55</v>
      </c>
      <c r="C23">
        <v>25</v>
      </c>
      <c r="D23">
        <v>2</v>
      </c>
      <c r="F23">
        <f t="shared" si="0"/>
        <v>22</v>
      </c>
    </row>
    <row r="24" spans="1:6" x14ac:dyDescent="0.2">
      <c r="A24" t="s">
        <v>35</v>
      </c>
      <c r="B24" t="s">
        <v>56</v>
      </c>
      <c r="C24">
        <v>25</v>
      </c>
      <c r="D24">
        <v>2</v>
      </c>
      <c r="F24">
        <f t="shared" si="0"/>
        <v>23</v>
      </c>
    </row>
    <row r="25" spans="1:6" x14ac:dyDescent="0.2">
      <c r="A25" t="s">
        <v>36</v>
      </c>
      <c r="B25" t="s">
        <v>56</v>
      </c>
      <c r="C25">
        <v>25</v>
      </c>
      <c r="D25">
        <v>2</v>
      </c>
      <c r="F25">
        <f t="shared" si="0"/>
        <v>24</v>
      </c>
    </row>
    <row r="26" spans="1:6" x14ac:dyDescent="0.2">
      <c r="A26" t="s">
        <v>37</v>
      </c>
      <c r="B26" t="s">
        <v>56</v>
      </c>
      <c r="C26">
        <v>25</v>
      </c>
      <c r="D26">
        <v>2</v>
      </c>
      <c r="F26">
        <f t="shared" si="0"/>
        <v>25</v>
      </c>
    </row>
    <row r="27" spans="1:6" x14ac:dyDescent="0.2">
      <c r="A27" t="s">
        <v>38</v>
      </c>
      <c r="B27" t="s">
        <v>57</v>
      </c>
      <c r="C27">
        <v>40</v>
      </c>
      <c r="D27">
        <v>2</v>
      </c>
      <c r="F27">
        <f t="shared" si="0"/>
        <v>26</v>
      </c>
    </row>
    <row r="28" spans="1:6" x14ac:dyDescent="0.2">
      <c r="A28" t="s">
        <v>39</v>
      </c>
      <c r="B28" t="s">
        <v>57</v>
      </c>
      <c r="C28">
        <v>40</v>
      </c>
      <c r="D28">
        <v>2</v>
      </c>
      <c r="F28">
        <f t="shared" si="0"/>
        <v>27</v>
      </c>
    </row>
    <row r="29" spans="1:6" x14ac:dyDescent="0.2">
      <c r="A29" t="s">
        <v>40</v>
      </c>
      <c r="B29" t="s">
        <v>57</v>
      </c>
      <c r="C29">
        <v>40</v>
      </c>
      <c r="D29">
        <v>2</v>
      </c>
      <c r="F29">
        <f t="shared" si="0"/>
        <v>28</v>
      </c>
    </row>
    <row r="30" spans="1:6" x14ac:dyDescent="0.2">
      <c r="A30" t="s">
        <v>41</v>
      </c>
      <c r="B30" t="s">
        <v>57</v>
      </c>
      <c r="C30">
        <v>40</v>
      </c>
      <c r="D30">
        <v>2</v>
      </c>
      <c r="F30">
        <f t="shared" si="0"/>
        <v>29</v>
      </c>
    </row>
    <row r="31" spans="1:6" x14ac:dyDescent="0.2">
      <c r="A31" t="s">
        <v>42</v>
      </c>
      <c r="B31" t="s">
        <v>57</v>
      </c>
      <c r="C31">
        <v>40</v>
      </c>
      <c r="D31">
        <v>2</v>
      </c>
      <c r="F31">
        <f t="shared" si="0"/>
        <v>30</v>
      </c>
    </row>
    <row r="32" spans="1:6" x14ac:dyDescent="0.2">
      <c r="A32" t="s">
        <v>43</v>
      </c>
      <c r="B32" t="s">
        <v>57</v>
      </c>
      <c r="C32">
        <v>40</v>
      </c>
      <c r="D32">
        <v>2</v>
      </c>
      <c r="F32">
        <f t="shared" si="0"/>
        <v>31</v>
      </c>
    </row>
    <row r="33" spans="1:6" x14ac:dyDescent="0.2">
      <c r="A33" t="s">
        <v>44</v>
      </c>
      <c r="B33" t="s">
        <v>58</v>
      </c>
      <c r="C33">
        <v>45</v>
      </c>
      <c r="D33">
        <v>2</v>
      </c>
      <c r="F33">
        <f t="shared" si="0"/>
        <v>32</v>
      </c>
    </row>
    <row r="34" spans="1:6" x14ac:dyDescent="0.2">
      <c r="A34" t="s">
        <v>45</v>
      </c>
      <c r="B34" t="s">
        <v>58</v>
      </c>
      <c r="C34">
        <v>45</v>
      </c>
      <c r="D34">
        <v>2</v>
      </c>
      <c r="F34">
        <f t="shared" si="0"/>
        <v>33</v>
      </c>
    </row>
    <row r="35" spans="1:6" x14ac:dyDescent="0.2">
      <c r="A35" t="s">
        <v>46</v>
      </c>
      <c r="B35" t="s">
        <v>58</v>
      </c>
      <c r="C35">
        <v>45</v>
      </c>
      <c r="D35">
        <v>2</v>
      </c>
      <c r="F35">
        <f t="shared" si="0"/>
        <v>34</v>
      </c>
    </row>
    <row r="36" spans="1:6" x14ac:dyDescent="0.2">
      <c r="A36" t="s">
        <v>47</v>
      </c>
      <c r="B36" t="s">
        <v>59</v>
      </c>
      <c r="C36">
        <v>50</v>
      </c>
      <c r="D36">
        <v>2</v>
      </c>
      <c r="F36">
        <f t="shared" si="0"/>
        <v>35</v>
      </c>
    </row>
    <row r="37" spans="1:6" x14ac:dyDescent="0.2">
      <c r="A37" t="s">
        <v>48</v>
      </c>
      <c r="B37" t="s">
        <v>59</v>
      </c>
      <c r="C37">
        <v>50</v>
      </c>
      <c r="D37">
        <v>2</v>
      </c>
      <c r="F37">
        <f t="shared" si="0"/>
        <v>36</v>
      </c>
    </row>
    <row r="38" spans="1:6" x14ac:dyDescent="0.2">
      <c r="A38" t="s">
        <v>49</v>
      </c>
      <c r="B38" t="s">
        <v>23</v>
      </c>
      <c r="C38">
        <v>115</v>
      </c>
      <c r="D38">
        <v>2</v>
      </c>
      <c r="F38">
        <f t="shared" si="0"/>
        <v>37</v>
      </c>
    </row>
    <row r="39" spans="1:6" x14ac:dyDescent="0.2">
      <c r="A39" t="s">
        <v>50</v>
      </c>
      <c r="B39" t="s">
        <v>61</v>
      </c>
      <c r="C39">
        <v>95</v>
      </c>
      <c r="D39">
        <v>2</v>
      </c>
      <c r="F39">
        <f t="shared" si="0"/>
        <v>38</v>
      </c>
    </row>
    <row r="40" spans="1:6" x14ac:dyDescent="0.2">
      <c r="A40" t="s">
        <v>51</v>
      </c>
      <c r="B40" t="s">
        <v>60</v>
      </c>
      <c r="C40">
        <v>115</v>
      </c>
      <c r="D40">
        <v>2</v>
      </c>
      <c r="F40">
        <f t="shared" si="0"/>
        <v>39</v>
      </c>
    </row>
    <row r="41" spans="1:6" x14ac:dyDescent="0.2">
      <c r="A41" t="s">
        <v>52</v>
      </c>
      <c r="B41" t="s">
        <v>26</v>
      </c>
      <c r="C41">
        <v>85</v>
      </c>
      <c r="D41">
        <v>2</v>
      </c>
      <c r="F41">
        <f t="shared" si="0"/>
        <v>40</v>
      </c>
    </row>
    <row r="42" spans="1:6" x14ac:dyDescent="0.2">
      <c r="A42" t="s">
        <v>53</v>
      </c>
      <c r="B42" t="s">
        <v>62</v>
      </c>
      <c r="C42">
        <v>115</v>
      </c>
      <c r="D42">
        <v>2</v>
      </c>
      <c r="F42">
        <f t="shared" si="0"/>
        <v>41</v>
      </c>
    </row>
    <row r="43" spans="1:6" x14ac:dyDescent="0.2">
      <c r="A43" t="s">
        <v>54</v>
      </c>
      <c r="B43" t="s">
        <v>26</v>
      </c>
      <c r="C43">
        <v>85</v>
      </c>
      <c r="D43">
        <v>2</v>
      </c>
      <c r="F43">
        <f t="shared" si="0"/>
        <v>42</v>
      </c>
    </row>
    <row r="44" spans="1:6" x14ac:dyDescent="0.2">
      <c r="A44" s="9" t="s">
        <v>34</v>
      </c>
      <c r="B44" s="9" t="s">
        <v>55</v>
      </c>
      <c r="C44" s="9">
        <v>25</v>
      </c>
      <c r="D44">
        <v>3</v>
      </c>
      <c r="F44">
        <f t="shared" si="0"/>
        <v>43</v>
      </c>
    </row>
    <row r="45" spans="1:6" x14ac:dyDescent="0.2">
      <c r="A45" s="9" t="s">
        <v>35</v>
      </c>
      <c r="B45" s="9" t="s">
        <v>56</v>
      </c>
      <c r="C45" s="9">
        <v>25</v>
      </c>
      <c r="D45">
        <v>3</v>
      </c>
      <c r="F45">
        <f t="shared" si="0"/>
        <v>44</v>
      </c>
    </row>
    <row r="46" spans="1:6" x14ac:dyDescent="0.2">
      <c r="A46" s="9" t="s">
        <v>36</v>
      </c>
      <c r="B46" s="9" t="s">
        <v>56</v>
      </c>
      <c r="C46" s="9">
        <v>25</v>
      </c>
      <c r="D46">
        <v>3</v>
      </c>
      <c r="F46">
        <f t="shared" si="0"/>
        <v>45</v>
      </c>
    </row>
    <row r="47" spans="1:6" x14ac:dyDescent="0.2">
      <c r="A47" s="9" t="s">
        <v>37</v>
      </c>
      <c r="B47" s="9" t="s">
        <v>56</v>
      </c>
      <c r="C47" s="9">
        <v>25</v>
      </c>
      <c r="D47">
        <v>3</v>
      </c>
      <c r="F47">
        <f t="shared" si="0"/>
        <v>46</v>
      </c>
    </row>
    <row r="48" spans="1:6" x14ac:dyDescent="0.2">
      <c r="A48" s="9" t="s">
        <v>38</v>
      </c>
      <c r="B48" s="9" t="s">
        <v>57</v>
      </c>
      <c r="C48" s="9">
        <v>40</v>
      </c>
      <c r="D48">
        <v>3</v>
      </c>
      <c r="F48">
        <f t="shared" si="0"/>
        <v>47</v>
      </c>
    </row>
    <row r="49" spans="1:6" x14ac:dyDescent="0.2">
      <c r="A49" s="9" t="s">
        <v>39</v>
      </c>
      <c r="B49" s="9" t="s">
        <v>57</v>
      </c>
      <c r="C49" s="9">
        <v>40</v>
      </c>
      <c r="D49">
        <v>3</v>
      </c>
      <c r="F49">
        <f t="shared" si="0"/>
        <v>48</v>
      </c>
    </row>
    <row r="50" spans="1:6" x14ac:dyDescent="0.2">
      <c r="A50" s="9" t="s">
        <v>40</v>
      </c>
      <c r="B50" s="9" t="s">
        <v>57</v>
      </c>
      <c r="C50" s="9">
        <v>40</v>
      </c>
      <c r="D50">
        <v>3</v>
      </c>
      <c r="F50">
        <f t="shared" si="0"/>
        <v>49</v>
      </c>
    </row>
    <row r="51" spans="1:6" x14ac:dyDescent="0.2">
      <c r="A51" s="9" t="s">
        <v>41</v>
      </c>
      <c r="B51" s="9" t="s">
        <v>57</v>
      </c>
      <c r="C51" s="9">
        <v>40</v>
      </c>
      <c r="D51">
        <v>3</v>
      </c>
      <c r="F51">
        <f t="shared" si="0"/>
        <v>50</v>
      </c>
    </row>
    <row r="52" spans="1:6" x14ac:dyDescent="0.2">
      <c r="A52" s="9" t="s">
        <v>42</v>
      </c>
      <c r="B52" s="9" t="s">
        <v>57</v>
      </c>
      <c r="C52" s="9">
        <v>40</v>
      </c>
      <c r="D52">
        <v>3</v>
      </c>
      <c r="F52">
        <f t="shared" si="0"/>
        <v>51</v>
      </c>
    </row>
    <row r="53" spans="1:6" x14ac:dyDescent="0.2">
      <c r="A53" s="9" t="s">
        <v>43</v>
      </c>
      <c r="B53" s="9" t="s">
        <v>57</v>
      </c>
      <c r="C53" s="9">
        <v>40</v>
      </c>
      <c r="D53">
        <v>3</v>
      </c>
      <c r="F53">
        <f t="shared" si="0"/>
        <v>52</v>
      </c>
    </row>
    <row r="54" spans="1:6" x14ac:dyDescent="0.2">
      <c r="A54" s="9" t="s">
        <v>44</v>
      </c>
      <c r="B54" s="9" t="s">
        <v>58</v>
      </c>
      <c r="C54" s="9">
        <v>45</v>
      </c>
      <c r="D54">
        <v>3</v>
      </c>
      <c r="F54">
        <f t="shared" si="0"/>
        <v>53</v>
      </c>
    </row>
    <row r="55" spans="1:6" x14ac:dyDescent="0.2">
      <c r="A55" s="9" t="s">
        <v>45</v>
      </c>
      <c r="B55" s="9" t="s">
        <v>58</v>
      </c>
      <c r="C55" s="9">
        <v>45</v>
      </c>
      <c r="D55">
        <v>3</v>
      </c>
      <c r="F55">
        <f t="shared" si="0"/>
        <v>54</v>
      </c>
    </row>
    <row r="56" spans="1:6" x14ac:dyDescent="0.2">
      <c r="A56" s="9" t="s">
        <v>46</v>
      </c>
      <c r="B56" s="9" t="s">
        <v>58</v>
      </c>
      <c r="C56" s="9">
        <v>45</v>
      </c>
      <c r="D56">
        <v>3</v>
      </c>
      <c r="F56">
        <f t="shared" si="0"/>
        <v>55</v>
      </c>
    </row>
    <row r="57" spans="1:6" x14ac:dyDescent="0.2">
      <c r="A57" s="9" t="s">
        <v>47</v>
      </c>
      <c r="B57" s="9" t="s">
        <v>59</v>
      </c>
      <c r="C57" s="9">
        <v>50</v>
      </c>
      <c r="D57">
        <v>3</v>
      </c>
      <c r="F57">
        <f t="shared" si="0"/>
        <v>56</v>
      </c>
    </row>
    <row r="58" spans="1:6" x14ac:dyDescent="0.2">
      <c r="A58" s="9" t="s">
        <v>48</v>
      </c>
      <c r="B58" s="9" t="s">
        <v>59</v>
      </c>
      <c r="C58" s="9">
        <v>50</v>
      </c>
      <c r="D58">
        <v>3</v>
      </c>
      <c r="F58">
        <f t="shared" si="0"/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5DFB-A5D4-CF45-89DE-E7557FAEE80C}">
  <dimension ref="A1:H46"/>
  <sheetViews>
    <sheetView topLeftCell="A29" workbookViewId="0">
      <selection activeCell="C46" sqref="A1:C46"/>
    </sheetView>
  </sheetViews>
  <sheetFormatPr baseColWidth="10" defaultRowHeight="16" x14ac:dyDescent="0.2"/>
  <cols>
    <col min="1" max="1" width="10.1640625" bestFit="1" customWidth="1"/>
    <col min="2" max="2" width="18.83203125" bestFit="1" customWidth="1"/>
    <col min="3" max="3" width="16.5" bestFit="1" customWidth="1"/>
    <col min="6" max="6" width="24.83203125" bestFit="1" customWidth="1"/>
  </cols>
  <sheetData>
    <row r="1" spans="1:8" x14ac:dyDescent="0.2">
      <c r="A1" t="s">
        <v>3</v>
      </c>
      <c r="B1" s="2" t="s">
        <v>63</v>
      </c>
      <c r="C1" s="2" t="s">
        <v>64</v>
      </c>
    </row>
    <row r="2" spans="1:8" s="1" customFormat="1" x14ac:dyDescent="0.2">
      <c r="A2" s="1">
        <v>1</v>
      </c>
      <c r="B2" s="5" t="str">
        <f>TEXT(F2,"YYYY/MM/DD") &amp; " " &amp; TEXT(G2,"H:MM")</f>
        <v>2022/09/01 9:00</v>
      </c>
      <c r="C2" s="1" t="str">
        <f>TEXT(F2,"YYYY/MM/DD") &amp; " " &amp; TEXT(H2,"H:MM")</f>
        <v>2022/09/01 15:00</v>
      </c>
      <c r="E2" s="1" t="s">
        <v>65</v>
      </c>
      <c r="F2" s="6">
        <v>44805</v>
      </c>
      <c r="G2" s="7">
        <v>0.375</v>
      </c>
      <c r="H2" s="7">
        <v>0.625</v>
      </c>
    </row>
    <row r="3" spans="1:8" s="1" customFormat="1" x14ac:dyDescent="0.2">
      <c r="A3" s="1">
        <v>1</v>
      </c>
      <c r="B3" s="5" t="str">
        <f t="shared" ref="B3:B46" si="0">TEXT(F3,"YYYY/MM/DD") &amp; " " &amp; TEXT(G3,"H:MM")</f>
        <v>2022/09/02 9:00</v>
      </c>
      <c r="C3" s="1" t="str">
        <f t="shared" ref="C3:C46" si="1">TEXT(F3,"YYYY/MM/DD") &amp; " " &amp; TEXT(H3,"H:MM")</f>
        <v>2022/09/02 15:00</v>
      </c>
      <c r="F3" s="6">
        <v>44806</v>
      </c>
      <c r="G3" s="7">
        <v>0.375</v>
      </c>
      <c r="H3" s="7">
        <v>0.625</v>
      </c>
    </row>
    <row r="4" spans="1:8" s="1" customFormat="1" x14ac:dyDescent="0.2">
      <c r="A4" s="1">
        <v>1</v>
      </c>
      <c r="B4" s="5" t="str">
        <f t="shared" si="0"/>
        <v>2022/09/03 9:00</v>
      </c>
      <c r="C4" s="1" t="str">
        <f t="shared" si="1"/>
        <v>2022/09/03 15:00</v>
      </c>
      <c r="F4" s="6">
        <v>44807</v>
      </c>
      <c r="G4" s="7">
        <v>0.375</v>
      </c>
      <c r="H4" s="7">
        <v>0.625</v>
      </c>
    </row>
    <row r="5" spans="1:8" s="1" customFormat="1" x14ac:dyDescent="0.2">
      <c r="A5" s="1">
        <v>1</v>
      </c>
      <c r="B5" s="5" t="str">
        <f t="shared" si="0"/>
        <v>2022/09/04 9:00</v>
      </c>
      <c r="C5" s="1" t="str">
        <f t="shared" si="1"/>
        <v>2022/09/04 15:00</v>
      </c>
      <c r="F5" s="6">
        <v>44808</v>
      </c>
      <c r="G5" s="7">
        <v>0.375</v>
      </c>
      <c r="H5" s="7">
        <v>0.625</v>
      </c>
    </row>
    <row r="6" spans="1:8" s="1" customFormat="1" x14ac:dyDescent="0.2">
      <c r="A6" s="1">
        <v>1</v>
      </c>
      <c r="B6" s="5" t="str">
        <f t="shared" si="0"/>
        <v>2022/09/08 9:00</v>
      </c>
      <c r="C6" s="1" t="str">
        <f t="shared" si="1"/>
        <v>2022/09/08 15:00</v>
      </c>
      <c r="F6" s="6">
        <f>F2+7</f>
        <v>44812</v>
      </c>
      <c r="G6" s="7">
        <v>0.375</v>
      </c>
      <c r="H6" s="7">
        <v>0.625</v>
      </c>
    </row>
    <row r="7" spans="1:8" s="1" customFormat="1" x14ac:dyDescent="0.2">
      <c r="A7" s="1">
        <v>1</v>
      </c>
      <c r="B7" s="5" t="str">
        <f t="shared" si="0"/>
        <v>2022/09/09 9:00</v>
      </c>
      <c r="C7" s="1" t="str">
        <f t="shared" si="1"/>
        <v>2022/09/09 15:00</v>
      </c>
      <c r="F7" s="6">
        <f>F6+1</f>
        <v>44813</v>
      </c>
      <c r="G7" s="7">
        <v>0.375</v>
      </c>
      <c r="H7" s="7">
        <v>0.625</v>
      </c>
    </row>
    <row r="8" spans="1:8" s="1" customFormat="1" x14ac:dyDescent="0.2">
      <c r="A8" s="1">
        <v>1</v>
      </c>
      <c r="B8" s="5" t="str">
        <f t="shared" si="0"/>
        <v>2022/09/10 9:00</v>
      </c>
      <c r="C8" s="1" t="str">
        <f t="shared" si="1"/>
        <v>2022/09/10 15:00</v>
      </c>
      <c r="F8" s="6">
        <f t="shared" ref="F8:F9" si="2">F7+1</f>
        <v>44814</v>
      </c>
      <c r="G8" s="7">
        <v>0.375</v>
      </c>
      <c r="H8" s="7">
        <v>0.625</v>
      </c>
    </row>
    <row r="9" spans="1:8" s="1" customFormat="1" x14ac:dyDescent="0.2">
      <c r="A9" s="1">
        <v>1</v>
      </c>
      <c r="B9" s="5" t="str">
        <f t="shared" si="0"/>
        <v>2022/09/11 9:00</v>
      </c>
      <c r="C9" s="1" t="str">
        <f t="shared" si="1"/>
        <v>2022/09/11 15:00</v>
      </c>
      <c r="F9" s="6">
        <f t="shared" si="2"/>
        <v>44815</v>
      </c>
      <c r="G9" s="7">
        <v>0.375</v>
      </c>
      <c r="H9" s="7">
        <v>0.625</v>
      </c>
    </row>
    <row r="10" spans="1:8" s="1" customFormat="1" x14ac:dyDescent="0.2">
      <c r="A10" s="1">
        <v>1</v>
      </c>
      <c r="B10" s="5" t="str">
        <f t="shared" si="0"/>
        <v>2022/09/15 9:00</v>
      </c>
      <c r="C10" s="1" t="str">
        <f t="shared" si="1"/>
        <v>2022/09/15 15:00</v>
      </c>
      <c r="F10" s="6">
        <f>F6+7</f>
        <v>44819</v>
      </c>
      <c r="G10" s="7">
        <v>0.375</v>
      </c>
      <c r="H10" s="7">
        <v>0.625</v>
      </c>
    </row>
    <row r="11" spans="1:8" s="1" customFormat="1" x14ac:dyDescent="0.2">
      <c r="A11" s="1">
        <v>1</v>
      </c>
      <c r="B11" s="5" t="str">
        <f t="shared" si="0"/>
        <v>2022/09/16 9:00</v>
      </c>
      <c r="C11" s="1" t="str">
        <f t="shared" si="1"/>
        <v>2022/09/16 15:00</v>
      </c>
      <c r="F11" s="6">
        <f>F10+1</f>
        <v>44820</v>
      </c>
      <c r="G11" s="7">
        <v>0.375</v>
      </c>
      <c r="H11" s="7">
        <v>0.625</v>
      </c>
    </row>
    <row r="12" spans="1:8" s="1" customFormat="1" x14ac:dyDescent="0.2">
      <c r="A12" s="1">
        <v>1</v>
      </c>
      <c r="B12" s="5" t="str">
        <f t="shared" si="0"/>
        <v>2022/09/17 9:00</v>
      </c>
      <c r="C12" s="1" t="str">
        <f t="shared" si="1"/>
        <v>2022/09/17 15:00</v>
      </c>
      <c r="F12" s="6">
        <f t="shared" ref="F12:F13" si="3">F11+1</f>
        <v>44821</v>
      </c>
      <c r="G12" s="7">
        <v>0.375</v>
      </c>
      <c r="H12" s="7">
        <v>0.625</v>
      </c>
    </row>
    <row r="13" spans="1:8" s="1" customFormat="1" x14ac:dyDescent="0.2">
      <c r="A13" s="1">
        <v>1</v>
      </c>
      <c r="B13" s="5" t="str">
        <f t="shared" si="0"/>
        <v>2022/09/18 9:00</v>
      </c>
      <c r="C13" s="1" t="str">
        <f t="shared" si="1"/>
        <v>2022/09/18 15:00</v>
      </c>
      <c r="F13" s="6">
        <f t="shared" si="3"/>
        <v>44822</v>
      </c>
      <c r="G13" s="7">
        <v>0.375</v>
      </c>
      <c r="H13" s="7">
        <v>0.625</v>
      </c>
    </row>
    <row r="14" spans="1:8" s="1" customFormat="1" x14ac:dyDescent="0.2">
      <c r="A14" s="1">
        <v>1</v>
      </c>
      <c r="B14" s="5" t="str">
        <f t="shared" si="0"/>
        <v>2022/09/22 9:00</v>
      </c>
      <c r="C14" s="1" t="str">
        <f t="shared" si="1"/>
        <v>2022/09/22 15:00</v>
      </c>
      <c r="F14" s="6">
        <f>F10+7</f>
        <v>44826</v>
      </c>
      <c r="G14" s="7">
        <v>0.375</v>
      </c>
      <c r="H14" s="7">
        <v>0.625</v>
      </c>
    </row>
    <row r="15" spans="1:8" s="1" customFormat="1" x14ac:dyDescent="0.2">
      <c r="A15" s="1">
        <v>1</v>
      </c>
      <c r="B15" s="5" t="str">
        <f t="shared" si="0"/>
        <v>2022/09/23 9:00</v>
      </c>
      <c r="C15" s="1" t="str">
        <f t="shared" si="1"/>
        <v>2022/09/23 15:00</v>
      </c>
      <c r="F15" s="6">
        <f>F14+1</f>
        <v>44827</v>
      </c>
      <c r="G15" s="7">
        <v>0.375</v>
      </c>
      <c r="H15" s="7">
        <v>0.625</v>
      </c>
    </row>
    <row r="16" spans="1:8" s="1" customFormat="1" x14ac:dyDescent="0.2">
      <c r="A16" s="1">
        <v>1</v>
      </c>
      <c r="B16" s="5" t="str">
        <f t="shared" si="0"/>
        <v>2022/09/24 9:00</v>
      </c>
      <c r="C16" s="1" t="str">
        <f t="shared" si="1"/>
        <v>2022/09/24 15:00</v>
      </c>
      <c r="F16" s="6">
        <f t="shared" ref="F16:F17" si="4">F15+1</f>
        <v>44828</v>
      </c>
      <c r="G16" s="7">
        <v>0.375</v>
      </c>
      <c r="H16" s="7">
        <v>0.625</v>
      </c>
    </row>
    <row r="17" spans="1:8" s="1" customFormat="1" x14ac:dyDescent="0.2">
      <c r="A17" s="1">
        <v>1</v>
      </c>
      <c r="B17" s="5" t="str">
        <f t="shared" si="0"/>
        <v>2022/09/25 9:00</v>
      </c>
      <c r="C17" s="1" t="str">
        <f t="shared" si="1"/>
        <v>2022/09/25 15:00</v>
      </c>
      <c r="F17" s="6">
        <f t="shared" si="4"/>
        <v>44829</v>
      </c>
      <c r="G17" s="7">
        <v>0.375</v>
      </c>
      <c r="H17" s="7">
        <v>0.625</v>
      </c>
    </row>
    <row r="18" spans="1:8" s="1" customFormat="1" x14ac:dyDescent="0.2">
      <c r="A18" s="1">
        <v>1</v>
      </c>
      <c r="B18" s="5" t="str">
        <f t="shared" si="0"/>
        <v>2022/09/29 9:00</v>
      </c>
      <c r="C18" s="1" t="str">
        <f t="shared" si="1"/>
        <v>2022/09/29 15:00</v>
      </c>
      <c r="F18" s="6">
        <f>F14+7</f>
        <v>44833</v>
      </c>
      <c r="G18" s="7">
        <v>0.375</v>
      </c>
      <c r="H18" s="7">
        <v>0.625</v>
      </c>
    </row>
    <row r="19" spans="1:8" s="1" customFormat="1" x14ac:dyDescent="0.2">
      <c r="A19" s="1">
        <v>1</v>
      </c>
      <c r="B19" s="5" t="str">
        <f t="shared" si="0"/>
        <v>2022/09/30 9:00</v>
      </c>
      <c r="C19" s="1" t="str">
        <f t="shared" si="1"/>
        <v>2022/09/30 15:00</v>
      </c>
      <c r="F19" s="6">
        <f>F18+1</f>
        <v>44834</v>
      </c>
      <c r="G19" s="7">
        <v>0.375</v>
      </c>
      <c r="H19" s="7">
        <v>0.625</v>
      </c>
    </row>
    <row r="20" spans="1:8" s="1" customFormat="1" x14ac:dyDescent="0.2">
      <c r="A20" s="1">
        <v>1</v>
      </c>
      <c r="B20" s="5" t="str">
        <f t="shared" si="0"/>
        <v>2022/10/01 9:00</v>
      </c>
      <c r="C20" s="1" t="str">
        <f t="shared" si="1"/>
        <v>2022/10/01 15:00</v>
      </c>
      <c r="F20" s="6">
        <f t="shared" ref="F20:F21" si="5">F19+1</f>
        <v>44835</v>
      </c>
      <c r="G20" s="7">
        <v>0.375</v>
      </c>
      <c r="H20" s="7">
        <v>0.625</v>
      </c>
    </row>
    <row r="21" spans="1:8" s="1" customFormat="1" x14ac:dyDescent="0.2">
      <c r="A21" s="1">
        <v>1</v>
      </c>
      <c r="B21" s="5" t="str">
        <f t="shared" si="0"/>
        <v>2022/10/02 9:00</v>
      </c>
      <c r="C21" s="1" t="str">
        <f t="shared" si="1"/>
        <v>2022/10/02 15:00</v>
      </c>
      <c r="F21" s="6">
        <f t="shared" si="5"/>
        <v>44836</v>
      </c>
      <c r="G21" s="7">
        <v>0.375</v>
      </c>
      <c r="H21" s="7">
        <v>0.625</v>
      </c>
    </row>
    <row r="22" spans="1:8" x14ac:dyDescent="0.2">
      <c r="A22">
        <v>2</v>
      </c>
      <c r="B22" s="22" t="str">
        <f t="shared" si="0"/>
        <v>2022/09/03 8:00</v>
      </c>
      <c r="C22" s="23" t="str">
        <f t="shared" si="1"/>
        <v>2022/09/03 13:30</v>
      </c>
      <c r="E22" t="s">
        <v>66</v>
      </c>
      <c r="F22" s="4">
        <v>44807</v>
      </c>
      <c r="G22" s="3">
        <v>0.33333333333333331</v>
      </c>
      <c r="H22" s="3">
        <v>0.5625</v>
      </c>
    </row>
    <row r="23" spans="1:8" x14ac:dyDescent="0.2">
      <c r="A23">
        <v>2</v>
      </c>
      <c r="B23" s="22" t="str">
        <f t="shared" si="0"/>
        <v>2022/09/04 8:00</v>
      </c>
      <c r="C23" s="23" t="str">
        <f t="shared" si="1"/>
        <v>2022/09/04 13:30</v>
      </c>
      <c r="F23" s="4">
        <f>F22+1</f>
        <v>44808</v>
      </c>
      <c r="G23" s="3">
        <v>0.33333333333333331</v>
      </c>
      <c r="H23" s="3">
        <v>0.5625</v>
      </c>
    </row>
    <row r="24" spans="1:8" x14ac:dyDescent="0.2">
      <c r="A24">
        <v>2</v>
      </c>
      <c r="B24" s="22" t="str">
        <f t="shared" si="0"/>
        <v>2022/09/10 8:00</v>
      </c>
      <c r="C24" s="23" t="str">
        <f t="shared" si="1"/>
        <v>2022/09/10 13:30</v>
      </c>
      <c r="F24" s="4">
        <f>F22+7</f>
        <v>44814</v>
      </c>
      <c r="G24" s="3">
        <v>0.33333333333333298</v>
      </c>
      <c r="H24" s="3">
        <v>0.5625</v>
      </c>
    </row>
    <row r="25" spans="1:8" x14ac:dyDescent="0.2">
      <c r="A25">
        <v>2</v>
      </c>
      <c r="B25" s="22" t="str">
        <f t="shared" si="0"/>
        <v>2022/09/11 8:00</v>
      </c>
      <c r="C25" s="23" t="str">
        <f t="shared" si="1"/>
        <v>2022/09/11 13:30</v>
      </c>
      <c r="F25" s="4">
        <f>F24+1</f>
        <v>44815</v>
      </c>
      <c r="G25" s="3">
        <v>0.33333333333333298</v>
      </c>
      <c r="H25" s="3">
        <v>0.5625</v>
      </c>
    </row>
    <row r="26" spans="1:8" x14ac:dyDescent="0.2">
      <c r="A26">
        <v>2</v>
      </c>
      <c r="B26" s="22" t="str">
        <f t="shared" si="0"/>
        <v>2022/09/17 8:00</v>
      </c>
      <c r="C26" s="23" t="str">
        <f t="shared" si="1"/>
        <v>2022/09/17 13:30</v>
      </c>
      <c r="F26" s="4">
        <f>F24+7</f>
        <v>44821</v>
      </c>
      <c r="G26" s="3">
        <v>0.33333333333333298</v>
      </c>
      <c r="H26" s="3">
        <v>0.5625</v>
      </c>
    </row>
    <row r="27" spans="1:8" x14ac:dyDescent="0.2">
      <c r="A27">
        <v>2</v>
      </c>
      <c r="B27" s="22" t="str">
        <f t="shared" si="0"/>
        <v>2022/09/18 8:00</v>
      </c>
      <c r="C27" s="23" t="str">
        <f t="shared" si="1"/>
        <v>2022/09/18 13:30</v>
      </c>
      <c r="F27" s="4">
        <f>F26+1</f>
        <v>44822</v>
      </c>
      <c r="G27" s="3">
        <v>0.33333333333333298</v>
      </c>
      <c r="H27" s="3">
        <v>0.5625</v>
      </c>
    </row>
    <row r="28" spans="1:8" x14ac:dyDescent="0.2">
      <c r="A28">
        <v>2</v>
      </c>
      <c r="B28" s="22" t="str">
        <f t="shared" si="0"/>
        <v>2022/09/24 8:00</v>
      </c>
      <c r="C28" s="23" t="str">
        <f t="shared" si="1"/>
        <v>2022/09/24 13:30</v>
      </c>
      <c r="F28" s="4">
        <f>F26+7</f>
        <v>44828</v>
      </c>
      <c r="G28" s="3">
        <v>0.33333333333333298</v>
      </c>
      <c r="H28" s="3">
        <v>0.5625</v>
      </c>
    </row>
    <row r="29" spans="1:8" x14ac:dyDescent="0.2">
      <c r="A29">
        <v>2</v>
      </c>
      <c r="B29" s="22" t="str">
        <f t="shared" si="0"/>
        <v>2022/09/25 8:00</v>
      </c>
      <c r="C29" s="23" t="str">
        <f t="shared" si="1"/>
        <v>2022/09/25 13:30</v>
      </c>
      <c r="F29" s="4">
        <f>F28+1</f>
        <v>44829</v>
      </c>
      <c r="G29" s="3">
        <v>0.33333333333333298</v>
      </c>
      <c r="H29" s="3">
        <v>0.5625</v>
      </c>
    </row>
    <row r="30" spans="1:8" x14ac:dyDescent="0.2">
      <c r="A30">
        <v>2</v>
      </c>
      <c r="B30" s="22" t="str">
        <f t="shared" si="0"/>
        <v>2022/10/01 8:00</v>
      </c>
      <c r="C30" s="23" t="str">
        <f t="shared" si="1"/>
        <v>2022/10/01 13:30</v>
      </c>
      <c r="F30" s="4">
        <f>F28+7</f>
        <v>44835</v>
      </c>
      <c r="G30" s="3">
        <v>0.33333333333333298</v>
      </c>
      <c r="H30" s="3">
        <v>0.5625</v>
      </c>
    </row>
    <row r="31" spans="1:8" x14ac:dyDescent="0.2">
      <c r="A31">
        <v>2</v>
      </c>
      <c r="B31" s="22" t="str">
        <f t="shared" si="0"/>
        <v>2022/10/02 8:00</v>
      </c>
      <c r="C31" s="23" t="str">
        <f t="shared" si="1"/>
        <v>2022/10/02 13:30</v>
      </c>
      <c r="F31" s="4">
        <f>F30+1</f>
        <v>44836</v>
      </c>
      <c r="G31" s="3">
        <v>0.33333333333333298</v>
      </c>
      <c r="H31" s="3">
        <v>0.5625</v>
      </c>
    </row>
    <row r="32" spans="1:8" x14ac:dyDescent="0.2">
      <c r="A32">
        <v>2</v>
      </c>
      <c r="B32" s="22" t="str">
        <f t="shared" si="0"/>
        <v>2022/10/08 8:00</v>
      </c>
      <c r="C32" s="23" t="str">
        <f t="shared" si="1"/>
        <v>2022/10/08 13:30</v>
      </c>
      <c r="F32" s="4">
        <f>F30+7</f>
        <v>44842</v>
      </c>
      <c r="G32" s="3">
        <v>0.33333333333333298</v>
      </c>
      <c r="H32" s="3">
        <v>0.5625</v>
      </c>
    </row>
    <row r="33" spans="1:8" x14ac:dyDescent="0.2">
      <c r="A33">
        <v>2</v>
      </c>
      <c r="B33" s="22" t="str">
        <f t="shared" si="0"/>
        <v>2022/10/09 8:00</v>
      </c>
      <c r="C33" s="23" t="str">
        <f t="shared" si="1"/>
        <v>2022/10/09 13:30</v>
      </c>
      <c r="F33" s="4">
        <f>F32+1</f>
        <v>44843</v>
      </c>
      <c r="G33" s="3">
        <v>0.33333333333333298</v>
      </c>
      <c r="H33" s="3">
        <v>0.5625</v>
      </c>
    </row>
    <row r="34" spans="1:8" x14ac:dyDescent="0.2">
      <c r="A34">
        <v>3</v>
      </c>
      <c r="B34" s="22" t="str">
        <f t="shared" si="0"/>
        <v>2022/10/15 8:00</v>
      </c>
      <c r="C34" s="23" t="str">
        <f t="shared" si="1"/>
        <v>2022/10/15 13:30</v>
      </c>
      <c r="F34" s="4">
        <f>F32+7</f>
        <v>44849</v>
      </c>
      <c r="G34" s="3">
        <v>0.33333333333333298</v>
      </c>
      <c r="H34" s="3">
        <v>0.5625</v>
      </c>
    </row>
    <row r="35" spans="1:8" x14ac:dyDescent="0.2">
      <c r="A35">
        <v>3</v>
      </c>
      <c r="B35" s="22" t="str">
        <f t="shared" si="0"/>
        <v>2022/10/16 8:00</v>
      </c>
      <c r="C35" s="23" t="str">
        <f t="shared" si="1"/>
        <v>2022/10/16 13:30</v>
      </c>
      <c r="F35" s="4">
        <f>F34+1</f>
        <v>44850</v>
      </c>
      <c r="G35" s="3">
        <v>0.33333333333333298</v>
      </c>
      <c r="H35" s="3">
        <v>0.5625</v>
      </c>
    </row>
    <row r="36" spans="1:8" x14ac:dyDescent="0.2">
      <c r="A36">
        <v>3</v>
      </c>
      <c r="B36" s="22" t="str">
        <f t="shared" si="0"/>
        <v>2022/10/22 8:00</v>
      </c>
      <c r="C36" s="23" t="str">
        <f t="shared" si="1"/>
        <v>2022/10/22 13:30</v>
      </c>
      <c r="F36" s="4">
        <f>F34+7</f>
        <v>44856</v>
      </c>
      <c r="G36" s="3">
        <v>0.33333333333333298</v>
      </c>
      <c r="H36" s="3">
        <v>0.5625</v>
      </c>
    </row>
    <row r="37" spans="1:8" x14ac:dyDescent="0.2">
      <c r="A37">
        <v>3</v>
      </c>
      <c r="B37" s="22" t="str">
        <f t="shared" si="0"/>
        <v>2022/10/23 8:00</v>
      </c>
      <c r="C37" s="23" t="str">
        <f t="shared" si="1"/>
        <v>2022/10/23 13:30</v>
      </c>
      <c r="F37" s="4">
        <f>F36+1</f>
        <v>44857</v>
      </c>
      <c r="G37" s="3">
        <v>0.33333333333333298</v>
      </c>
      <c r="H37" s="3">
        <v>0.5625</v>
      </c>
    </row>
    <row r="38" spans="1:8" x14ac:dyDescent="0.2">
      <c r="A38">
        <v>3</v>
      </c>
      <c r="B38" s="22" t="str">
        <f t="shared" si="0"/>
        <v>2022/10/29 8:00</v>
      </c>
      <c r="C38" s="23" t="str">
        <f t="shared" si="1"/>
        <v>2022/10/29 13:30</v>
      </c>
      <c r="F38" s="4">
        <f>F36+7</f>
        <v>44863</v>
      </c>
      <c r="G38" s="3">
        <v>0.33333333333333298</v>
      </c>
      <c r="H38" s="3">
        <v>0.5625</v>
      </c>
    </row>
    <row r="39" spans="1:8" x14ac:dyDescent="0.2">
      <c r="A39">
        <v>3</v>
      </c>
      <c r="B39" s="22" t="str">
        <f t="shared" si="0"/>
        <v>2022/10/30 8:00</v>
      </c>
      <c r="C39" s="23" t="str">
        <f t="shared" si="1"/>
        <v>2022/10/30 13:30</v>
      </c>
      <c r="F39" s="4">
        <f>F38+1</f>
        <v>44864</v>
      </c>
      <c r="G39" s="3">
        <v>0.33333333333333298</v>
      </c>
      <c r="H39" s="3">
        <v>0.5625</v>
      </c>
    </row>
    <row r="40" spans="1:8" x14ac:dyDescent="0.2">
      <c r="A40">
        <v>3</v>
      </c>
      <c r="B40" s="22" t="str">
        <f t="shared" si="0"/>
        <v>2022/11/05 8:00</v>
      </c>
      <c r="C40" s="23" t="str">
        <f t="shared" si="1"/>
        <v>2022/11/05 13:30</v>
      </c>
      <c r="F40" s="4">
        <f>F38+7</f>
        <v>44870</v>
      </c>
      <c r="G40" s="3">
        <v>0.33333333333333298</v>
      </c>
      <c r="H40" s="3">
        <v>0.5625</v>
      </c>
    </row>
    <row r="41" spans="1:8" x14ac:dyDescent="0.2">
      <c r="A41">
        <v>3</v>
      </c>
      <c r="B41" s="22" t="str">
        <f t="shared" si="0"/>
        <v>2022/11/06 8:00</v>
      </c>
      <c r="C41" s="23" t="str">
        <f t="shared" si="1"/>
        <v>2022/11/06 13:30</v>
      </c>
      <c r="F41" s="4">
        <f>F40+1</f>
        <v>44871</v>
      </c>
      <c r="G41" s="3">
        <v>0.33333333333333298</v>
      </c>
      <c r="H41" s="3">
        <v>0.5625</v>
      </c>
    </row>
    <row r="42" spans="1:8" s="1" customFormat="1" x14ac:dyDescent="0.2">
      <c r="A42" s="1">
        <v>3</v>
      </c>
      <c r="B42" s="5" t="str">
        <f t="shared" si="0"/>
        <v>2022/10/02 7:30</v>
      </c>
      <c r="C42" s="1" t="str">
        <f t="shared" si="1"/>
        <v>2022/10/02 14:00</v>
      </c>
      <c r="E42" s="1" t="s">
        <v>67</v>
      </c>
      <c r="F42" s="6">
        <f>F30+1</f>
        <v>44836</v>
      </c>
      <c r="G42" s="7">
        <v>0.3125</v>
      </c>
      <c r="H42" s="7">
        <v>0.58333333333333337</v>
      </c>
    </row>
    <row r="43" spans="1:8" s="1" customFormat="1" x14ac:dyDescent="0.2">
      <c r="A43" s="1">
        <v>3</v>
      </c>
      <c r="B43" s="5" t="str">
        <f t="shared" si="0"/>
        <v>2022/10/30 7:30</v>
      </c>
      <c r="C43" s="1" t="str">
        <f t="shared" si="1"/>
        <v>2022/10/30 14:00</v>
      </c>
      <c r="F43" s="6">
        <f>F42+28</f>
        <v>44864</v>
      </c>
      <c r="G43" s="7">
        <v>0.3125</v>
      </c>
      <c r="H43" s="7">
        <v>0.58333333333333337</v>
      </c>
    </row>
    <row r="44" spans="1:8" s="1" customFormat="1" x14ac:dyDescent="0.2">
      <c r="A44" s="1">
        <v>3</v>
      </c>
      <c r="B44" s="5" t="str">
        <f t="shared" si="0"/>
        <v>2022/12/04 7:30</v>
      </c>
      <c r="C44" s="1" t="str">
        <f t="shared" si="1"/>
        <v>2022/12/04 14:00</v>
      </c>
      <c r="F44" s="6">
        <f>F43+35</f>
        <v>44899</v>
      </c>
      <c r="G44" s="7">
        <v>0.3125</v>
      </c>
      <c r="H44" s="7">
        <v>0.58333333333333304</v>
      </c>
    </row>
    <row r="45" spans="1:8" s="1" customFormat="1" x14ac:dyDescent="0.2">
      <c r="A45" s="1">
        <v>3</v>
      </c>
      <c r="B45" s="5" t="str">
        <f t="shared" si="0"/>
        <v>2023/01/01 7:30</v>
      </c>
      <c r="C45" s="1" t="str">
        <f t="shared" si="1"/>
        <v>2023/01/01 14:00</v>
      </c>
      <c r="F45" s="6">
        <f t="shared" ref="F45" si="6">F44+28</f>
        <v>44927</v>
      </c>
      <c r="G45" s="7">
        <v>0.3125</v>
      </c>
      <c r="H45" s="7">
        <v>0.58333333333333304</v>
      </c>
    </row>
    <row r="46" spans="1:8" s="1" customFormat="1" x14ac:dyDescent="0.2">
      <c r="A46" s="1">
        <v>3</v>
      </c>
      <c r="B46" s="5" t="str">
        <f t="shared" si="0"/>
        <v>2023/02/05 7:30</v>
      </c>
      <c r="C46" s="1" t="str">
        <f t="shared" si="1"/>
        <v>2023/02/05 14:00</v>
      </c>
      <c r="F46" s="6">
        <f>F45+35</f>
        <v>44962</v>
      </c>
      <c r="G46" s="7">
        <v>0.3125</v>
      </c>
      <c r="H46" s="7">
        <v>0.58333333333333304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D73A-D93A-C84C-8558-1A5ED94E4EFB}">
  <dimension ref="A1:V58"/>
  <sheetViews>
    <sheetView tabSelected="1" topLeftCell="A9" zoomScale="114" workbookViewId="0">
      <selection activeCell="D9" sqref="D9"/>
    </sheetView>
  </sheetViews>
  <sheetFormatPr baseColWidth="10" defaultRowHeight="16" x14ac:dyDescent="0.2"/>
  <cols>
    <col min="1" max="1" width="12.5" bestFit="1" customWidth="1"/>
    <col min="2" max="2" width="7.1640625" bestFit="1" customWidth="1"/>
    <col min="3" max="3" width="25.5" customWidth="1"/>
    <col min="4" max="4" width="14.83203125" bestFit="1" customWidth="1"/>
    <col min="8" max="8" width="10.1640625" bestFit="1" customWidth="1"/>
    <col min="9" max="9" width="18.83203125" bestFit="1" customWidth="1"/>
    <col min="10" max="10" width="16.5" bestFit="1" customWidth="1"/>
    <col min="13" max="13" width="24.83203125" bestFit="1" customWidth="1"/>
  </cols>
  <sheetData>
    <row r="1" spans="1:22" x14ac:dyDescent="0.2">
      <c r="A1" s="1" t="s">
        <v>73</v>
      </c>
      <c r="G1" t="s">
        <v>79</v>
      </c>
      <c r="H1" s="10" t="s">
        <v>3</v>
      </c>
      <c r="I1" s="11" t="s">
        <v>63</v>
      </c>
      <c r="J1" s="11" t="s">
        <v>64</v>
      </c>
      <c r="K1" s="10"/>
      <c r="L1" s="10"/>
      <c r="M1" s="10"/>
      <c r="N1" s="10"/>
      <c r="O1" s="10"/>
      <c r="Q1" s="8" t="s">
        <v>68</v>
      </c>
      <c r="R1" s="8" t="s">
        <v>0</v>
      </c>
      <c r="S1" s="8" t="s">
        <v>1</v>
      </c>
      <c r="T1" s="8" t="s">
        <v>2</v>
      </c>
      <c r="U1" s="8" t="s">
        <v>3</v>
      </c>
      <c r="V1" s="8"/>
    </row>
    <row r="2" spans="1:22" x14ac:dyDescent="0.2">
      <c r="G2">
        <v>1</v>
      </c>
      <c r="H2" s="10">
        <v>1</v>
      </c>
      <c r="I2" s="12" t="s">
        <v>80</v>
      </c>
      <c r="J2" s="10" t="s">
        <v>81</v>
      </c>
      <c r="K2" s="10"/>
      <c r="L2" s="10" t="s">
        <v>65</v>
      </c>
      <c r="M2" s="13">
        <v>44805</v>
      </c>
      <c r="N2" s="14">
        <v>0.375</v>
      </c>
      <c r="O2" s="14">
        <v>0.625</v>
      </c>
      <c r="Q2" s="8">
        <v>1</v>
      </c>
      <c r="R2" s="8" t="s">
        <v>4</v>
      </c>
      <c r="S2" s="8" t="s">
        <v>19</v>
      </c>
      <c r="T2" s="8">
        <v>30</v>
      </c>
      <c r="U2" s="8">
        <v>1</v>
      </c>
      <c r="V2" s="8"/>
    </row>
    <row r="3" spans="1:22" x14ac:dyDescent="0.2">
      <c r="A3" t="s">
        <v>77</v>
      </c>
      <c r="B3" t="s">
        <v>69</v>
      </c>
      <c r="C3" t="s">
        <v>70</v>
      </c>
      <c r="D3" t="s">
        <v>76</v>
      </c>
      <c r="G3">
        <v>2</v>
      </c>
      <c r="H3" s="10">
        <v>1</v>
      </c>
      <c r="I3" s="12" t="s">
        <v>82</v>
      </c>
      <c r="J3" s="10" t="s">
        <v>83</v>
      </c>
      <c r="K3" s="10"/>
      <c r="L3" s="10"/>
      <c r="M3" s="13">
        <v>44806</v>
      </c>
      <c r="N3" s="14">
        <v>0.375</v>
      </c>
      <c r="O3" s="14">
        <v>0.625</v>
      </c>
      <c r="Q3" s="8">
        <f>Q2+1</f>
        <v>2</v>
      </c>
      <c r="R3" s="8" t="s">
        <v>5</v>
      </c>
      <c r="S3" s="8" t="s">
        <v>19</v>
      </c>
      <c r="T3" s="8">
        <v>30</v>
      </c>
      <c r="U3" s="8">
        <v>1</v>
      </c>
      <c r="V3" s="8"/>
    </row>
    <row r="4" spans="1:22" x14ac:dyDescent="0.2">
      <c r="A4">
        <v>1</v>
      </c>
      <c r="B4">
        <v>1</v>
      </c>
      <c r="C4" s="12" t="str">
        <f>I2</f>
        <v>2022/09/01 9:00</v>
      </c>
      <c r="D4" s="10" t="str">
        <f>J4</f>
        <v>2022/09/03 15:00</v>
      </c>
      <c r="E4" t="s">
        <v>71</v>
      </c>
      <c r="G4">
        <v>3</v>
      </c>
      <c r="H4" s="10">
        <v>1</v>
      </c>
      <c r="I4" s="12" t="s">
        <v>84</v>
      </c>
      <c r="J4" s="10" t="s">
        <v>85</v>
      </c>
      <c r="K4" s="10"/>
      <c r="L4" s="10"/>
      <c r="M4" s="13">
        <v>44807</v>
      </c>
      <c r="N4" s="14">
        <v>0.375</v>
      </c>
      <c r="O4" s="14">
        <v>0.625</v>
      </c>
      <c r="Q4" s="8">
        <f t="shared" ref="Q4:Q58" si="0">Q3+1</f>
        <v>3</v>
      </c>
      <c r="R4" s="8" t="s">
        <v>6</v>
      </c>
      <c r="S4" s="8" t="s">
        <v>19</v>
      </c>
      <c r="T4" s="8">
        <v>30</v>
      </c>
      <c r="U4" s="8">
        <v>1</v>
      </c>
      <c r="V4" s="8"/>
    </row>
    <row r="5" spans="1:22" x14ac:dyDescent="0.2">
      <c r="A5">
        <v>2</v>
      </c>
      <c r="B5">
        <v>2</v>
      </c>
      <c r="C5" s="12" t="str">
        <f>I3</f>
        <v>2022/09/02 9:00</v>
      </c>
      <c r="D5" s="12" t="str">
        <f>J3</f>
        <v>2022/09/02 15:00</v>
      </c>
      <c r="E5" t="s">
        <v>72</v>
      </c>
      <c r="G5">
        <v>4</v>
      </c>
      <c r="H5" s="10">
        <v>1</v>
      </c>
      <c r="I5" s="12" t="s">
        <v>86</v>
      </c>
      <c r="J5" s="10" t="s">
        <v>87</v>
      </c>
      <c r="K5" s="10"/>
      <c r="L5" s="10"/>
      <c r="M5" s="13">
        <v>44808</v>
      </c>
      <c r="N5" s="14">
        <v>0.375</v>
      </c>
      <c r="O5" s="14">
        <v>0.625</v>
      </c>
      <c r="Q5" s="8">
        <f t="shared" si="0"/>
        <v>4</v>
      </c>
      <c r="R5" s="8" t="s">
        <v>7</v>
      </c>
      <c r="S5" s="8" t="s">
        <v>19</v>
      </c>
      <c r="T5" s="8">
        <v>30</v>
      </c>
      <c r="U5" s="8">
        <v>1</v>
      </c>
      <c r="V5" s="8"/>
    </row>
    <row r="6" spans="1:22" x14ac:dyDescent="0.2">
      <c r="A6">
        <v>3</v>
      </c>
      <c r="B6">
        <v>21</v>
      </c>
      <c r="C6" s="17" t="str">
        <f>I22</f>
        <v>2022/09/03 8:00</v>
      </c>
      <c r="D6" s="17" t="str">
        <f>J24</f>
        <v>2022/09/10 13:30</v>
      </c>
      <c r="E6" t="s">
        <v>71</v>
      </c>
      <c r="G6">
        <v>5</v>
      </c>
      <c r="H6" s="10">
        <v>1</v>
      </c>
      <c r="I6" s="12" t="s">
        <v>88</v>
      </c>
      <c r="J6" s="10" t="s">
        <v>89</v>
      </c>
      <c r="K6" s="10"/>
      <c r="L6" s="10"/>
      <c r="M6" s="13">
        <f>M2+7</f>
        <v>44812</v>
      </c>
      <c r="N6" s="14">
        <v>0.375</v>
      </c>
      <c r="O6" s="14">
        <v>0.625</v>
      </c>
      <c r="Q6" s="8">
        <f t="shared" si="0"/>
        <v>5</v>
      </c>
      <c r="R6" s="8" t="s">
        <v>8</v>
      </c>
      <c r="S6" s="8" t="s">
        <v>20</v>
      </c>
      <c r="T6" s="8">
        <v>45</v>
      </c>
      <c r="U6" s="8">
        <v>1</v>
      </c>
      <c r="V6" s="8"/>
    </row>
    <row r="7" spans="1:22" x14ac:dyDescent="0.2">
      <c r="A7">
        <v>4</v>
      </c>
      <c r="B7">
        <v>22</v>
      </c>
      <c r="C7" s="17" t="str">
        <f>I23</f>
        <v>2022/09/04 8:00</v>
      </c>
      <c r="D7" s="17" t="str">
        <f>J23</f>
        <v>2022/09/04 13:30</v>
      </c>
      <c r="E7" t="s">
        <v>72</v>
      </c>
      <c r="G7">
        <v>6</v>
      </c>
      <c r="H7" s="10">
        <v>1</v>
      </c>
      <c r="I7" s="12" t="s">
        <v>90</v>
      </c>
      <c r="J7" s="10" t="s">
        <v>91</v>
      </c>
      <c r="K7" s="10"/>
      <c r="L7" s="10"/>
      <c r="M7" s="13">
        <f>M6+1</f>
        <v>44813</v>
      </c>
      <c r="N7" s="14">
        <v>0.375</v>
      </c>
      <c r="O7" s="14">
        <v>0.625</v>
      </c>
      <c r="Q7" s="8">
        <f t="shared" si="0"/>
        <v>6</v>
      </c>
      <c r="R7" s="8" t="s">
        <v>9</v>
      </c>
      <c r="S7" s="8" t="s">
        <v>20</v>
      </c>
      <c r="T7" s="8">
        <v>45</v>
      </c>
      <c r="U7" s="8">
        <v>1</v>
      </c>
      <c r="V7" s="8"/>
    </row>
    <row r="8" spans="1:22" x14ac:dyDescent="0.2">
      <c r="A8">
        <v>5</v>
      </c>
      <c r="B8">
        <v>41</v>
      </c>
      <c r="C8" s="17" t="str">
        <f>I42</f>
        <v>2022/10/02 7:30</v>
      </c>
      <c r="D8" s="17" t="str">
        <f>J44</f>
        <v>2022/12/04 14:00</v>
      </c>
      <c r="E8" t="s">
        <v>71</v>
      </c>
      <c r="G8">
        <v>7</v>
      </c>
      <c r="H8" s="10">
        <v>1</v>
      </c>
      <c r="I8" s="12" t="s">
        <v>92</v>
      </c>
      <c r="J8" s="10" t="s">
        <v>93</v>
      </c>
      <c r="K8" s="10"/>
      <c r="L8" s="10"/>
      <c r="M8" s="13">
        <f t="shared" ref="M8:M9" si="1">M7+1</f>
        <v>44814</v>
      </c>
      <c r="N8" s="14">
        <v>0.375</v>
      </c>
      <c r="O8" s="14">
        <v>0.625</v>
      </c>
      <c r="Q8" s="8">
        <f t="shared" si="0"/>
        <v>7</v>
      </c>
      <c r="R8" s="8" t="s">
        <v>10</v>
      </c>
      <c r="S8" s="8" t="s">
        <v>20</v>
      </c>
      <c r="T8" s="8">
        <v>45</v>
      </c>
      <c r="U8" s="8">
        <v>1</v>
      </c>
      <c r="V8" s="8"/>
    </row>
    <row r="9" spans="1:22" x14ac:dyDescent="0.2">
      <c r="A9">
        <v>6</v>
      </c>
      <c r="B9">
        <v>42</v>
      </c>
      <c r="C9" s="17" t="str">
        <f>I43</f>
        <v>2022/10/30 7:30</v>
      </c>
      <c r="D9" s="17" t="str">
        <f>J43</f>
        <v>2022/10/30 14:00</v>
      </c>
      <c r="E9" t="s">
        <v>72</v>
      </c>
      <c r="G9">
        <v>8</v>
      </c>
      <c r="H9" s="10">
        <v>1</v>
      </c>
      <c r="I9" s="12" t="s">
        <v>94</v>
      </c>
      <c r="J9" s="10" t="s">
        <v>95</v>
      </c>
      <c r="K9" s="10"/>
      <c r="L9" s="10"/>
      <c r="M9" s="13">
        <f t="shared" si="1"/>
        <v>44815</v>
      </c>
      <c r="N9" s="14">
        <v>0.375</v>
      </c>
      <c r="O9" s="14">
        <v>0.625</v>
      </c>
      <c r="Q9" s="8">
        <f t="shared" si="0"/>
        <v>8</v>
      </c>
      <c r="R9" s="8" t="s">
        <v>11</v>
      </c>
      <c r="S9" s="8" t="s">
        <v>20</v>
      </c>
      <c r="T9" s="8">
        <v>45</v>
      </c>
      <c r="U9" s="8">
        <v>1</v>
      </c>
      <c r="V9" s="8"/>
    </row>
    <row r="10" spans="1:22" x14ac:dyDescent="0.2">
      <c r="C10" s="22"/>
      <c r="G10">
        <v>9</v>
      </c>
      <c r="H10" s="10">
        <v>1</v>
      </c>
      <c r="I10" s="12" t="s">
        <v>96</v>
      </c>
      <c r="J10" s="10" t="s">
        <v>97</v>
      </c>
      <c r="K10" s="10"/>
      <c r="L10" s="10"/>
      <c r="M10" s="13">
        <f>M6+7</f>
        <v>44819</v>
      </c>
      <c r="N10" s="14">
        <v>0.375</v>
      </c>
      <c r="O10" s="14">
        <v>0.625</v>
      </c>
      <c r="Q10" s="8">
        <f t="shared" si="0"/>
        <v>9</v>
      </c>
      <c r="R10" s="8" t="s">
        <v>12</v>
      </c>
      <c r="S10" s="8" t="s">
        <v>20</v>
      </c>
      <c r="T10" s="8">
        <v>45</v>
      </c>
      <c r="U10" s="8">
        <v>1</v>
      </c>
      <c r="V10" s="8"/>
    </row>
    <row r="11" spans="1:22" x14ac:dyDescent="0.2">
      <c r="G11">
        <v>10</v>
      </c>
      <c r="H11" s="10">
        <v>1</v>
      </c>
      <c r="I11" s="12" t="s">
        <v>98</v>
      </c>
      <c r="J11" s="10" t="s">
        <v>99</v>
      </c>
      <c r="K11" s="10"/>
      <c r="L11" s="10"/>
      <c r="M11" s="13">
        <f>M10+1</f>
        <v>44820</v>
      </c>
      <c r="N11" s="14">
        <v>0.375</v>
      </c>
      <c r="O11" s="14">
        <v>0.625</v>
      </c>
      <c r="Q11" s="8">
        <f t="shared" si="0"/>
        <v>10</v>
      </c>
      <c r="R11" s="8" t="s">
        <v>13</v>
      </c>
      <c r="S11" s="8" t="s">
        <v>20</v>
      </c>
      <c r="T11" s="8">
        <v>45</v>
      </c>
      <c r="U11" s="8">
        <v>1</v>
      </c>
      <c r="V11" s="8"/>
    </row>
    <row r="12" spans="1:22" x14ac:dyDescent="0.2">
      <c r="A12" s="1" t="s">
        <v>74</v>
      </c>
      <c r="G12">
        <v>11</v>
      </c>
      <c r="H12" s="10">
        <v>1</v>
      </c>
      <c r="I12" s="12" t="s">
        <v>100</v>
      </c>
      <c r="J12" s="10" t="s">
        <v>101</v>
      </c>
      <c r="K12" s="10"/>
      <c r="L12" s="10"/>
      <c r="M12" s="13">
        <f t="shared" ref="M12:M13" si="2">M11+1</f>
        <v>44821</v>
      </c>
      <c r="N12" s="14">
        <v>0.375</v>
      </c>
      <c r="O12" s="14">
        <v>0.625</v>
      </c>
      <c r="Q12" s="8">
        <f t="shared" si="0"/>
        <v>11</v>
      </c>
      <c r="R12" s="8" t="s">
        <v>14</v>
      </c>
      <c r="S12" s="8" t="s">
        <v>21</v>
      </c>
      <c r="T12" s="8">
        <v>50</v>
      </c>
      <c r="U12" s="8">
        <v>1</v>
      </c>
      <c r="V12" s="8"/>
    </row>
    <row r="13" spans="1:22" x14ac:dyDescent="0.2">
      <c r="A13" t="s">
        <v>78</v>
      </c>
      <c r="B13" t="s">
        <v>69</v>
      </c>
      <c r="C13" t="s">
        <v>75</v>
      </c>
      <c r="G13">
        <v>12</v>
      </c>
      <c r="H13" s="10">
        <v>1</v>
      </c>
      <c r="I13" s="12" t="s">
        <v>102</v>
      </c>
      <c r="J13" s="10" t="s">
        <v>103</v>
      </c>
      <c r="K13" s="10"/>
      <c r="L13" s="10"/>
      <c r="M13" s="13">
        <f t="shared" si="2"/>
        <v>44822</v>
      </c>
      <c r="N13" s="14">
        <v>0.375</v>
      </c>
      <c r="O13" s="14">
        <v>0.625</v>
      </c>
      <c r="Q13" s="8">
        <f t="shared" si="0"/>
        <v>12</v>
      </c>
      <c r="R13" s="8" t="s">
        <v>15</v>
      </c>
      <c r="S13" s="8" t="s">
        <v>21</v>
      </c>
      <c r="T13" s="8">
        <v>50</v>
      </c>
      <c r="U13" s="8">
        <v>1</v>
      </c>
      <c r="V13" s="8"/>
    </row>
    <row r="14" spans="1:22" x14ac:dyDescent="0.2">
      <c r="A14">
        <v>1</v>
      </c>
      <c r="B14">
        <v>1</v>
      </c>
      <c r="C14" s="20">
        <v>1</v>
      </c>
      <c r="D14" s="20"/>
      <c r="E14" s="20"/>
      <c r="G14">
        <v>13</v>
      </c>
      <c r="H14" s="10">
        <v>1</v>
      </c>
      <c r="I14" s="12" t="s">
        <v>104</v>
      </c>
      <c r="J14" s="10" t="s">
        <v>105</v>
      </c>
      <c r="K14" s="10"/>
      <c r="L14" s="10"/>
      <c r="M14" s="13">
        <f>M10+7</f>
        <v>44826</v>
      </c>
      <c r="N14" s="14">
        <v>0.375</v>
      </c>
      <c r="O14" s="14">
        <v>0.625</v>
      </c>
      <c r="Q14" s="8">
        <f t="shared" si="0"/>
        <v>13</v>
      </c>
      <c r="R14" s="8" t="s">
        <v>16</v>
      </c>
      <c r="S14" s="8" t="s">
        <v>21</v>
      </c>
      <c r="T14" s="8">
        <v>50</v>
      </c>
      <c r="U14" s="8">
        <v>1</v>
      </c>
      <c r="V14" s="8"/>
    </row>
    <row r="15" spans="1:22" x14ac:dyDescent="0.2">
      <c r="A15">
        <v>2</v>
      </c>
      <c r="B15">
        <v>1</v>
      </c>
      <c r="C15" s="20">
        <f>IF(B15=B14,C14,C14+1)</f>
        <v>1</v>
      </c>
      <c r="D15" s="21"/>
      <c r="E15" s="20"/>
      <c r="G15">
        <v>14</v>
      </c>
      <c r="H15" s="10">
        <v>1</v>
      </c>
      <c r="I15" s="12" t="s">
        <v>106</v>
      </c>
      <c r="J15" s="10" t="s">
        <v>107</v>
      </c>
      <c r="K15" s="10"/>
      <c r="L15" s="10"/>
      <c r="M15" s="13">
        <f>M14+1</f>
        <v>44827</v>
      </c>
      <c r="N15" s="14">
        <v>0.375</v>
      </c>
      <c r="O15" s="14">
        <v>0.625</v>
      </c>
      <c r="Q15" s="8">
        <f t="shared" si="0"/>
        <v>14</v>
      </c>
      <c r="R15" s="8" t="s">
        <v>17</v>
      </c>
      <c r="S15" s="8" t="s">
        <v>22</v>
      </c>
      <c r="T15" s="8">
        <v>55</v>
      </c>
      <c r="U15" s="8">
        <v>1</v>
      </c>
      <c r="V15" s="8"/>
    </row>
    <row r="16" spans="1:22" x14ac:dyDescent="0.2">
      <c r="A16">
        <v>3</v>
      </c>
      <c r="B16">
        <v>1</v>
      </c>
      <c r="C16" s="20">
        <f t="shared" ref="C16:C25" si="3">IF(B16=B15,C15,C15+1)</f>
        <v>1</v>
      </c>
      <c r="D16" s="21"/>
      <c r="E16" s="20"/>
      <c r="G16">
        <v>15</v>
      </c>
      <c r="H16" s="10">
        <v>1</v>
      </c>
      <c r="I16" s="12" t="s">
        <v>108</v>
      </c>
      <c r="J16" s="10" t="s">
        <v>109</v>
      </c>
      <c r="K16" s="10"/>
      <c r="L16" s="10"/>
      <c r="M16" s="13">
        <f t="shared" ref="M16:M17" si="4">M15+1</f>
        <v>44828</v>
      </c>
      <c r="N16" s="14">
        <v>0.375</v>
      </c>
      <c r="O16" s="14">
        <v>0.625</v>
      </c>
      <c r="Q16" s="8">
        <f t="shared" si="0"/>
        <v>15</v>
      </c>
      <c r="R16" s="8" t="s">
        <v>18</v>
      </c>
      <c r="S16" s="8" t="s">
        <v>22</v>
      </c>
      <c r="T16" s="8">
        <v>55</v>
      </c>
      <c r="U16" s="8">
        <v>1</v>
      </c>
      <c r="V16" s="8"/>
    </row>
    <row r="17" spans="1:22" x14ac:dyDescent="0.2">
      <c r="A17">
        <v>2</v>
      </c>
      <c r="B17">
        <v>2</v>
      </c>
      <c r="C17" s="20">
        <f t="shared" si="3"/>
        <v>2</v>
      </c>
      <c r="D17" s="21"/>
      <c r="E17" s="20"/>
      <c r="G17">
        <v>16</v>
      </c>
      <c r="H17" s="10">
        <v>1</v>
      </c>
      <c r="I17" s="12" t="s">
        <v>110</v>
      </c>
      <c r="J17" s="10" t="s">
        <v>111</v>
      </c>
      <c r="K17" s="10"/>
      <c r="L17" s="10"/>
      <c r="M17" s="13">
        <f t="shared" si="4"/>
        <v>44829</v>
      </c>
      <c r="N17" s="14">
        <v>0.375</v>
      </c>
      <c r="O17" s="14">
        <v>0.625</v>
      </c>
      <c r="Q17" s="8">
        <f t="shared" si="0"/>
        <v>16</v>
      </c>
      <c r="R17" s="8" t="s">
        <v>28</v>
      </c>
      <c r="S17" s="8" t="s">
        <v>24</v>
      </c>
      <c r="T17" s="8">
        <v>120</v>
      </c>
      <c r="U17" s="8">
        <v>1</v>
      </c>
      <c r="V17" s="8"/>
    </row>
    <row r="18" spans="1:22" x14ac:dyDescent="0.2">
      <c r="A18">
        <v>21</v>
      </c>
      <c r="B18">
        <v>21</v>
      </c>
      <c r="C18" s="20">
        <f t="shared" si="3"/>
        <v>3</v>
      </c>
      <c r="D18" s="21"/>
      <c r="E18" s="20"/>
      <c r="G18">
        <v>17</v>
      </c>
      <c r="H18" s="10">
        <v>1</v>
      </c>
      <c r="I18" s="12" t="s">
        <v>112</v>
      </c>
      <c r="J18" s="10" t="s">
        <v>113</v>
      </c>
      <c r="K18" s="10"/>
      <c r="L18" s="10"/>
      <c r="M18" s="13">
        <f>M14+7</f>
        <v>44833</v>
      </c>
      <c r="N18" s="14">
        <v>0.375</v>
      </c>
      <c r="O18" s="14">
        <v>0.625</v>
      </c>
      <c r="Q18" s="8">
        <f t="shared" si="0"/>
        <v>17</v>
      </c>
      <c r="R18" s="8" t="s">
        <v>29</v>
      </c>
      <c r="S18" s="8" t="s">
        <v>25</v>
      </c>
      <c r="T18" s="8">
        <v>100</v>
      </c>
      <c r="U18" s="8">
        <v>1</v>
      </c>
      <c r="V18" s="8"/>
    </row>
    <row r="19" spans="1:22" x14ac:dyDescent="0.2">
      <c r="A19">
        <v>22</v>
      </c>
      <c r="B19">
        <v>21</v>
      </c>
      <c r="C19" s="20">
        <f t="shared" si="3"/>
        <v>3</v>
      </c>
      <c r="D19" s="20"/>
      <c r="E19" s="20"/>
      <c r="G19">
        <v>18</v>
      </c>
      <c r="H19" s="10">
        <v>1</v>
      </c>
      <c r="I19" s="12" t="s">
        <v>114</v>
      </c>
      <c r="J19" s="10" t="s">
        <v>115</v>
      </c>
      <c r="K19" s="10"/>
      <c r="L19" s="10"/>
      <c r="M19" s="13">
        <f>M18+1</f>
        <v>44834</v>
      </c>
      <c r="N19" s="14">
        <v>0.375</v>
      </c>
      <c r="O19" s="14">
        <v>0.625</v>
      </c>
      <c r="Q19" s="8">
        <f t="shared" si="0"/>
        <v>18</v>
      </c>
      <c r="R19" s="8" t="s">
        <v>30</v>
      </c>
      <c r="S19" s="8" t="s">
        <v>27</v>
      </c>
      <c r="T19" s="8">
        <v>120</v>
      </c>
      <c r="U19" s="8">
        <v>1</v>
      </c>
      <c r="V19" s="8"/>
    </row>
    <row r="20" spans="1:22" x14ac:dyDescent="0.2">
      <c r="A20">
        <v>23</v>
      </c>
      <c r="B20">
        <v>21</v>
      </c>
      <c r="C20" s="20">
        <f t="shared" si="3"/>
        <v>3</v>
      </c>
      <c r="D20" s="20"/>
      <c r="E20" s="20"/>
      <c r="G20">
        <v>19</v>
      </c>
      <c r="H20" s="10">
        <v>1</v>
      </c>
      <c r="I20" s="12" t="s">
        <v>116</v>
      </c>
      <c r="J20" s="10" t="s">
        <v>117</v>
      </c>
      <c r="K20" s="10"/>
      <c r="L20" s="10"/>
      <c r="M20" s="13">
        <f t="shared" ref="M20:M21" si="5">M19+1</f>
        <v>44835</v>
      </c>
      <c r="N20" s="14">
        <v>0.375</v>
      </c>
      <c r="O20" s="14">
        <v>0.625</v>
      </c>
      <c r="Q20" s="8">
        <f t="shared" si="0"/>
        <v>19</v>
      </c>
      <c r="R20" s="8" t="s">
        <v>31</v>
      </c>
      <c r="S20" s="8" t="s">
        <v>26</v>
      </c>
      <c r="T20" s="8">
        <v>90</v>
      </c>
      <c r="U20" s="8">
        <v>1</v>
      </c>
      <c r="V20" s="8"/>
    </row>
    <row r="21" spans="1:22" x14ac:dyDescent="0.2">
      <c r="A21">
        <v>22</v>
      </c>
      <c r="B21">
        <v>22</v>
      </c>
      <c r="C21" s="20">
        <f t="shared" si="3"/>
        <v>4</v>
      </c>
      <c r="D21" s="20"/>
      <c r="E21" s="20"/>
      <c r="G21">
        <v>20</v>
      </c>
      <c r="H21" s="10">
        <v>1</v>
      </c>
      <c r="I21" s="12" t="s">
        <v>118</v>
      </c>
      <c r="J21" s="10" t="s">
        <v>119</v>
      </c>
      <c r="K21" s="10"/>
      <c r="L21" s="10"/>
      <c r="M21" s="13">
        <f t="shared" si="5"/>
        <v>44836</v>
      </c>
      <c r="N21" s="14">
        <v>0.375</v>
      </c>
      <c r="O21" s="14">
        <v>0.625</v>
      </c>
      <c r="Q21" s="8">
        <f t="shared" si="0"/>
        <v>20</v>
      </c>
      <c r="R21" s="8" t="s">
        <v>32</v>
      </c>
      <c r="S21" s="8" t="s">
        <v>23</v>
      </c>
      <c r="T21" s="8">
        <v>120</v>
      </c>
      <c r="U21" s="8">
        <v>1</v>
      </c>
      <c r="V21" s="8"/>
    </row>
    <row r="22" spans="1:22" x14ac:dyDescent="0.2">
      <c r="A22">
        <v>41</v>
      </c>
      <c r="B22">
        <v>41</v>
      </c>
      <c r="C22" s="20">
        <f t="shared" si="3"/>
        <v>5</v>
      </c>
      <c r="D22" s="20"/>
      <c r="E22" s="20"/>
      <c r="G22" s="15">
        <v>21</v>
      </c>
      <c r="H22" s="16">
        <v>2</v>
      </c>
      <c r="I22" s="17" t="s">
        <v>120</v>
      </c>
      <c r="J22" s="16" t="s">
        <v>121</v>
      </c>
      <c r="K22" s="16"/>
      <c r="L22" s="16" t="s">
        <v>66</v>
      </c>
      <c r="M22" s="18">
        <v>44807</v>
      </c>
      <c r="N22" s="19">
        <v>0.33333333333333331</v>
      </c>
      <c r="O22" s="19">
        <v>0.5625</v>
      </c>
      <c r="Q22" s="8">
        <f t="shared" si="0"/>
        <v>21</v>
      </c>
      <c r="R22" s="8" t="s">
        <v>33</v>
      </c>
      <c r="S22" s="8" t="s">
        <v>26</v>
      </c>
      <c r="T22" s="8">
        <v>90</v>
      </c>
      <c r="U22" s="8">
        <v>1</v>
      </c>
      <c r="V22" s="8"/>
    </row>
    <row r="23" spans="1:22" x14ac:dyDescent="0.2">
      <c r="A23">
        <v>42</v>
      </c>
      <c r="B23">
        <v>41</v>
      </c>
      <c r="C23" s="20">
        <f t="shared" si="3"/>
        <v>5</v>
      </c>
      <c r="D23" s="20"/>
      <c r="E23" s="20"/>
      <c r="G23">
        <v>22</v>
      </c>
      <c r="H23" s="10">
        <v>2</v>
      </c>
      <c r="I23" s="12" t="s">
        <v>122</v>
      </c>
      <c r="J23" s="10" t="s">
        <v>123</v>
      </c>
      <c r="K23" s="10"/>
      <c r="L23" s="10"/>
      <c r="M23" s="13">
        <f>M22+1</f>
        <v>44808</v>
      </c>
      <c r="N23" s="14">
        <v>0.33333333333333331</v>
      </c>
      <c r="O23" s="14">
        <v>0.5625</v>
      </c>
      <c r="Q23" s="8">
        <f t="shared" si="0"/>
        <v>22</v>
      </c>
      <c r="R23" s="8" t="s">
        <v>34</v>
      </c>
      <c r="S23" s="8" t="s">
        <v>55</v>
      </c>
      <c r="T23" s="8">
        <v>25</v>
      </c>
      <c r="U23" s="8">
        <v>2</v>
      </c>
      <c r="V23" s="8"/>
    </row>
    <row r="24" spans="1:22" x14ac:dyDescent="0.2">
      <c r="A24">
        <v>43</v>
      </c>
      <c r="B24">
        <v>41</v>
      </c>
      <c r="C24" s="20">
        <f t="shared" si="3"/>
        <v>5</v>
      </c>
      <c r="G24">
        <v>23</v>
      </c>
      <c r="H24" s="10">
        <v>2</v>
      </c>
      <c r="I24" s="12" t="s">
        <v>124</v>
      </c>
      <c r="J24" s="10" t="s">
        <v>125</v>
      </c>
      <c r="K24" s="10"/>
      <c r="L24" s="10"/>
      <c r="M24" s="13">
        <f>M22+7</f>
        <v>44814</v>
      </c>
      <c r="N24" s="14">
        <v>0.33333333333333298</v>
      </c>
      <c r="O24" s="14">
        <v>0.5625</v>
      </c>
      <c r="Q24" s="8">
        <f t="shared" si="0"/>
        <v>23</v>
      </c>
      <c r="R24" s="8" t="s">
        <v>35</v>
      </c>
      <c r="S24" s="8" t="s">
        <v>56</v>
      </c>
      <c r="T24" s="8">
        <v>25</v>
      </c>
      <c r="U24" s="8">
        <v>2</v>
      </c>
      <c r="V24" s="8"/>
    </row>
    <row r="25" spans="1:22" x14ac:dyDescent="0.2">
      <c r="A25">
        <v>42</v>
      </c>
      <c r="B25">
        <v>42</v>
      </c>
      <c r="C25" s="20">
        <f t="shared" si="3"/>
        <v>6</v>
      </c>
      <c r="G25">
        <v>24</v>
      </c>
      <c r="H25" s="10">
        <v>2</v>
      </c>
      <c r="I25" s="12" t="s">
        <v>126</v>
      </c>
      <c r="J25" s="10" t="s">
        <v>127</v>
      </c>
      <c r="K25" s="10"/>
      <c r="L25" s="10"/>
      <c r="M25" s="13">
        <f>M24+1</f>
        <v>44815</v>
      </c>
      <c r="N25" s="14">
        <v>0.33333333333333298</v>
      </c>
      <c r="O25" s="14">
        <v>0.5625</v>
      </c>
      <c r="Q25" s="8">
        <f t="shared" si="0"/>
        <v>24</v>
      </c>
      <c r="R25" s="8" t="s">
        <v>36</v>
      </c>
      <c r="S25" s="8" t="s">
        <v>56</v>
      </c>
      <c r="T25" s="8">
        <v>25</v>
      </c>
      <c r="U25" s="8">
        <v>2</v>
      </c>
      <c r="V25" s="8"/>
    </row>
    <row r="26" spans="1:22" x14ac:dyDescent="0.2">
      <c r="G26">
        <v>25</v>
      </c>
      <c r="H26" s="10">
        <v>2</v>
      </c>
      <c r="I26" s="12" t="s">
        <v>128</v>
      </c>
      <c r="J26" s="10" t="s">
        <v>129</v>
      </c>
      <c r="K26" s="10"/>
      <c r="L26" s="10"/>
      <c r="M26" s="13">
        <f>M24+7</f>
        <v>44821</v>
      </c>
      <c r="N26" s="14">
        <v>0.33333333333333298</v>
      </c>
      <c r="O26" s="14">
        <v>0.5625</v>
      </c>
      <c r="Q26" s="8">
        <f t="shared" si="0"/>
        <v>25</v>
      </c>
      <c r="R26" s="8" t="s">
        <v>37</v>
      </c>
      <c r="S26" s="8" t="s">
        <v>56</v>
      </c>
      <c r="T26" s="8">
        <v>25</v>
      </c>
      <c r="U26" s="8">
        <v>2</v>
      </c>
      <c r="V26" s="8"/>
    </row>
    <row r="27" spans="1:22" x14ac:dyDescent="0.2">
      <c r="G27">
        <v>26</v>
      </c>
      <c r="H27" s="10">
        <v>2</v>
      </c>
      <c r="I27" s="12" t="s">
        <v>130</v>
      </c>
      <c r="J27" s="10" t="s">
        <v>131</v>
      </c>
      <c r="K27" s="10"/>
      <c r="L27" s="10"/>
      <c r="M27" s="13">
        <f>M26+1</f>
        <v>44822</v>
      </c>
      <c r="N27" s="14">
        <v>0.33333333333333298</v>
      </c>
      <c r="O27" s="14">
        <v>0.5625</v>
      </c>
      <c r="Q27" s="8">
        <f t="shared" si="0"/>
        <v>26</v>
      </c>
      <c r="R27" s="8" t="s">
        <v>38</v>
      </c>
      <c r="S27" s="8" t="s">
        <v>57</v>
      </c>
      <c r="T27" s="8">
        <v>40</v>
      </c>
      <c r="U27" s="8">
        <v>2</v>
      </c>
      <c r="V27" s="8"/>
    </row>
    <row r="28" spans="1:22" x14ac:dyDescent="0.2">
      <c r="G28">
        <v>27</v>
      </c>
      <c r="H28" s="10">
        <v>2</v>
      </c>
      <c r="I28" s="12" t="s">
        <v>132</v>
      </c>
      <c r="J28" s="10" t="s">
        <v>133</v>
      </c>
      <c r="K28" s="10"/>
      <c r="L28" s="10"/>
      <c r="M28" s="13">
        <f>M26+7</f>
        <v>44828</v>
      </c>
      <c r="N28" s="14">
        <v>0.33333333333333298</v>
      </c>
      <c r="O28" s="14">
        <v>0.5625</v>
      </c>
      <c r="Q28" s="8">
        <f t="shared" si="0"/>
        <v>27</v>
      </c>
      <c r="R28" s="8" t="s">
        <v>39</v>
      </c>
      <c r="S28" s="8" t="s">
        <v>57</v>
      </c>
      <c r="T28" s="8">
        <v>40</v>
      </c>
      <c r="U28" s="8">
        <v>2</v>
      </c>
      <c r="V28" s="8"/>
    </row>
    <row r="29" spans="1:22" x14ac:dyDescent="0.2">
      <c r="G29">
        <v>28</v>
      </c>
      <c r="H29" s="10">
        <v>2</v>
      </c>
      <c r="I29" s="12" t="s">
        <v>134</v>
      </c>
      <c r="J29" s="10" t="s">
        <v>135</v>
      </c>
      <c r="K29" s="10"/>
      <c r="L29" s="10"/>
      <c r="M29" s="13">
        <f>M28+1</f>
        <v>44829</v>
      </c>
      <c r="N29" s="14">
        <v>0.33333333333333298</v>
      </c>
      <c r="O29" s="14">
        <v>0.5625</v>
      </c>
      <c r="Q29" s="8">
        <f t="shared" si="0"/>
        <v>28</v>
      </c>
      <c r="R29" s="8" t="s">
        <v>40</v>
      </c>
      <c r="S29" s="8" t="s">
        <v>57</v>
      </c>
      <c r="T29" s="8">
        <v>40</v>
      </c>
      <c r="U29" s="8">
        <v>2</v>
      </c>
      <c r="V29" s="8"/>
    </row>
    <row r="30" spans="1:22" x14ac:dyDescent="0.2">
      <c r="G30">
        <v>29</v>
      </c>
      <c r="H30" s="10">
        <v>2</v>
      </c>
      <c r="I30" s="12" t="s">
        <v>136</v>
      </c>
      <c r="J30" s="10" t="s">
        <v>137</v>
      </c>
      <c r="K30" s="10"/>
      <c r="L30" s="10"/>
      <c r="M30" s="13">
        <f>M28+7</f>
        <v>44835</v>
      </c>
      <c r="N30" s="14">
        <v>0.33333333333333298</v>
      </c>
      <c r="O30" s="14">
        <v>0.5625</v>
      </c>
      <c r="Q30" s="8">
        <f t="shared" si="0"/>
        <v>29</v>
      </c>
      <c r="R30" s="8" t="s">
        <v>41</v>
      </c>
      <c r="S30" s="8" t="s">
        <v>57</v>
      </c>
      <c r="T30" s="8">
        <v>40</v>
      </c>
      <c r="U30" s="8">
        <v>2</v>
      </c>
      <c r="V30" s="8"/>
    </row>
    <row r="31" spans="1:22" x14ac:dyDescent="0.2">
      <c r="G31">
        <v>30</v>
      </c>
      <c r="H31" s="10">
        <v>2</v>
      </c>
      <c r="I31" s="12" t="s">
        <v>138</v>
      </c>
      <c r="J31" s="10" t="s">
        <v>139</v>
      </c>
      <c r="K31" s="10"/>
      <c r="L31" s="10"/>
      <c r="M31" s="13">
        <f>M30+1</f>
        <v>44836</v>
      </c>
      <c r="N31" s="14">
        <v>0.33333333333333298</v>
      </c>
      <c r="O31" s="14">
        <v>0.5625</v>
      </c>
      <c r="Q31" s="8">
        <f t="shared" si="0"/>
        <v>30</v>
      </c>
      <c r="R31" s="8" t="s">
        <v>42</v>
      </c>
      <c r="S31" s="8" t="s">
        <v>57</v>
      </c>
      <c r="T31" s="8">
        <v>40</v>
      </c>
      <c r="U31" s="8">
        <v>2</v>
      </c>
      <c r="V31" s="8"/>
    </row>
    <row r="32" spans="1:22" x14ac:dyDescent="0.2">
      <c r="G32">
        <v>31</v>
      </c>
      <c r="H32" s="10">
        <v>2</v>
      </c>
      <c r="I32" s="12" t="s">
        <v>140</v>
      </c>
      <c r="J32" s="10" t="s">
        <v>141</v>
      </c>
      <c r="K32" s="10"/>
      <c r="L32" s="10"/>
      <c r="M32" s="13">
        <f>M30+7</f>
        <v>44842</v>
      </c>
      <c r="N32" s="14">
        <v>0.33333333333333298</v>
      </c>
      <c r="O32" s="14">
        <v>0.5625</v>
      </c>
      <c r="Q32" s="8">
        <f t="shared" si="0"/>
        <v>31</v>
      </c>
      <c r="R32" s="8" t="s">
        <v>43</v>
      </c>
      <c r="S32" s="8" t="s">
        <v>57</v>
      </c>
      <c r="T32" s="8">
        <v>40</v>
      </c>
      <c r="U32" s="8">
        <v>2</v>
      </c>
      <c r="V32" s="8"/>
    </row>
    <row r="33" spans="7:22" x14ac:dyDescent="0.2">
      <c r="G33">
        <v>32</v>
      </c>
      <c r="H33" s="10">
        <v>2</v>
      </c>
      <c r="I33" s="12" t="s">
        <v>142</v>
      </c>
      <c r="J33" s="10" t="s">
        <v>143</v>
      </c>
      <c r="K33" s="10"/>
      <c r="L33" s="10"/>
      <c r="M33" s="13">
        <f>M32+1</f>
        <v>44843</v>
      </c>
      <c r="N33" s="14">
        <v>0.33333333333333298</v>
      </c>
      <c r="O33" s="14">
        <v>0.5625</v>
      </c>
      <c r="Q33" s="8">
        <f t="shared" si="0"/>
        <v>32</v>
      </c>
      <c r="R33" s="8" t="s">
        <v>44</v>
      </c>
      <c r="S33" s="8" t="s">
        <v>58</v>
      </c>
      <c r="T33" s="8">
        <v>45</v>
      </c>
      <c r="U33" s="8">
        <v>2</v>
      </c>
      <c r="V33" s="8"/>
    </row>
    <row r="34" spans="7:22" x14ac:dyDescent="0.2">
      <c r="G34">
        <v>33</v>
      </c>
      <c r="H34" s="10">
        <v>3</v>
      </c>
      <c r="I34" s="12" t="s">
        <v>144</v>
      </c>
      <c r="J34" s="10" t="s">
        <v>145</v>
      </c>
      <c r="K34" s="10"/>
      <c r="L34" s="10"/>
      <c r="M34" s="13">
        <f>M32+7</f>
        <v>44849</v>
      </c>
      <c r="N34" s="14">
        <v>0.33333333333333298</v>
      </c>
      <c r="O34" s="14">
        <v>0.5625</v>
      </c>
      <c r="Q34" s="8">
        <f t="shared" si="0"/>
        <v>33</v>
      </c>
      <c r="R34" s="8" t="s">
        <v>45</v>
      </c>
      <c r="S34" s="8" t="s">
        <v>58</v>
      </c>
      <c r="T34" s="8">
        <v>45</v>
      </c>
      <c r="U34" s="8">
        <v>2</v>
      </c>
      <c r="V34" s="8"/>
    </row>
    <row r="35" spans="7:22" x14ac:dyDescent="0.2">
      <c r="G35">
        <v>34</v>
      </c>
      <c r="H35" s="10">
        <v>3</v>
      </c>
      <c r="I35" s="12" t="s">
        <v>146</v>
      </c>
      <c r="J35" s="10" t="s">
        <v>147</v>
      </c>
      <c r="K35" s="10"/>
      <c r="L35" s="10"/>
      <c r="M35" s="13">
        <f>M34+1</f>
        <v>44850</v>
      </c>
      <c r="N35" s="14">
        <v>0.33333333333333298</v>
      </c>
      <c r="O35" s="14">
        <v>0.5625</v>
      </c>
      <c r="Q35" s="8">
        <f t="shared" si="0"/>
        <v>34</v>
      </c>
      <c r="R35" s="8" t="s">
        <v>46</v>
      </c>
      <c r="S35" s="8" t="s">
        <v>58</v>
      </c>
      <c r="T35" s="8">
        <v>45</v>
      </c>
      <c r="U35" s="8">
        <v>2</v>
      </c>
      <c r="V35" s="8"/>
    </row>
    <row r="36" spans="7:22" x14ac:dyDescent="0.2">
      <c r="G36">
        <v>35</v>
      </c>
      <c r="H36" s="10">
        <v>3</v>
      </c>
      <c r="I36" s="12" t="s">
        <v>148</v>
      </c>
      <c r="J36" s="10" t="s">
        <v>149</v>
      </c>
      <c r="K36" s="10"/>
      <c r="L36" s="10"/>
      <c r="M36" s="13">
        <f>M34+7</f>
        <v>44856</v>
      </c>
      <c r="N36" s="14">
        <v>0.33333333333333298</v>
      </c>
      <c r="O36" s="14">
        <v>0.5625</v>
      </c>
      <c r="Q36" s="8">
        <f t="shared" si="0"/>
        <v>35</v>
      </c>
      <c r="R36" s="8" t="s">
        <v>47</v>
      </c>
      <c r="S36" s="8" t="s">
        <v>59</v>
      </c>
      <c r="T36" s="8">
        <v>50</v>
      </c>
      <c r="U36" s="8">
        <v>2</v>
      </c>
      <c r="V36" s="8"/>
    </row>
    <row r="37" spans="7:22" x14ac:dyDescent="0.2">
      <c r="G37">
        <v>36</v>
      </c>
      <c r="H37" s="10">
        <v>3</v>
      </c>
      <c r="I37" s="12" t="s">
        <v>150</v>
      </c>
      <c r="J37" s="10" t="s">
        <v>151</v>
      </c>
      <c r="K37" s="10"/>
      <c r="L37" s="10"/>
      <c r="M37" s="13">
        <f>M36+1</f>
        <v>44857</v>
      </c>
      <c r="N37" s="14">
        <v>0.33333333333333298</v>
      </c>
      <c r="O37" s="14">
        <v>0.5625</v>
      </c>
      <c r="Q37" s="8">
        <f t="shared" si="0"/>
        <v>36</v>
      </c>
      <c r="R37" s="8" t="s">
        <v>48</v>
      </c>
      <c r="S37" s="8" t="s">
        <v>59</v>
      </c>
      <c r="T37" s="8">
        <v>50</v>
      </c>
      <c r="U37" s="8">
        <v>2</v>
      </c>
      <c r="V37" s="8"/>
    </row>
    <row r="38" spans="7:22" x14ac:dyDescent="0.2">
      <c r="G38">
        <v>37</v>
      </c>
      <c r="H38" s="10">
        <v>3</v>
      </c>
      <c r="I38" s="12" t="s">
        <v>152</v>
      </c>
      <c r="J38" s="10" t="s">
        <v>153</v>
      </c>
      <c r="K38" s="10"/>
      <c r="L38" s="10"/>
      <c r="M38" s="13">
        <f>M36+7</f>
        <v>44863</v>
      </c>
      <c r="N38" s="14">
        <v>0.33333333333333298</v>
      </c>
      <c r="O38" s="14">
        <v>0.5625</v>
      </c>
      <c r="Q38" s="8">
        <f t="shared" si="0"/>
        <v>37</v>
      </c>
      <c r="R38" s="8" t="s">
        <v>49</v>
      </c>
      <c r="S38" s="8" t="s">
        <v>23</v>
      </c>
      <c r="T38" s="8">
        <v>115</v>
      </c>
      <c r="U38" s="8">
        <v>2</v>
      </c>
      <c r="V38" s="8"/>
    </row>
    <row r="39" spans="7:22" x14ac:dyDescent="0.2">
      <c r="G39">
        <v>38</v>
      </c>
      <c r="H39" s="10">
        <v>3</v>
      </c>
      <c r="I39" s="12" t="s">
        <v>154</v>
      </c>
      <c r="J39" s="10" t="s">
        <v>155</v>
      </c>
      <c r="K39" s="10"/>
      <c r="L39" s="10"/>
      <c r="M39" s="13">
        <f>M38+1</f>
        <v>44864</v>
      </c>
      <c r="N39" s="14">
        <v>0.33333333333333298</v>
      </c>
      <c r="O39" s="14">
        <v>0.5625</v>
      </c>
      <c r="Q39" s="8">
        <f t="shared" si="0"/>
        <v>38</v>
      </c>
      <c r="R39" s="8" t="s">
        <v>50</v>
      </c>
      <c r="S39" s="8" t="s">
        <v>61</v>
      </c>
      <c r="T39" s="8">
        <v>95</v>
      </c>
      <c r="U39" s="8">
        <v>2</v>
      </c>
      <c r="V39" s="8"/>
    </row>
    <row r="40" spans="7:22" x14ac:dyDescent="0.2">
      <c r="G40">
        <v>39</v>
      </c>
      <c r="H40" s="10">
        <v>3</v>
      </c>
      <c r="I40" s="12" t="s">
        <v>156</v>
      </c>
      <c r="J40" s="10" t="s">
        <v>157</v>
      </c>
      <c r="K40" s="10"/>
      <c r="L40" s="10"/>
      <c r="M40" s="13">
        <f>M38+7</f>
        <v>44870</v>
      </c>
      <c r="N40" s="14">
        <v>0.33333333333333298</v>
      </c>
      <c r="O40" s="14">
        <v>0.5625</v>
      </c>
      <c r="Q40" s="8">
        <f t="shared" si="0"/>
        <v>39</v>
      </c>
      <c r="R40" s="8" t="s">
        <v>51</v>
      </c>
      <c r="S40" s="8" t="s">
        <v>60</v>
      </c>
      <c r="T40" s="8">
        <v>115</v>
      </c>
      <c r="U40" s="8">
        <v>2</v>
      </c>
      <c r="V40" s="8"/>
    </row>
    <row r="41" spans="7:22" x14ac:dyDescent="0.2">
      <c r="G41">
        <v>40</v>
      </c>
      <c r="H41" s="10">
        <v>3</v>
      </c>
      <c r="I41" s="12" t="s">
        <v>158</v>
      </c>
      <c r="J41" s="10" t="s">
        <v>159</v>
      </c>
      <c r="K41" s="10"/>
      <c r="L41" s="10"/>
      <c r="M41" s="13">
        <f>M40+1</f>
        <v>44871</v>
      </c>
      <c r="N41" s="14">
        <v>0.33333333333333298</v>
      </c>
      <c r="O41" s="14">
        <v>0.5625</v>
      </c>
      <c r="Q41" s="8">
        <f t="shared" si="0"/>
        <v>40</v>
      </c>
      <c r="R41" s="8" t="s">
        <v>52</v>
      </c>
      <c r="S41" s="8" t="s">
        <v>26</v>
      </c>
      <c r="T41" s="8">
        <v>85</v>
      </c>
      <c r="U41" s="8">
        <v>2</v>
      </c>
      <c r="V41" s="8"/>
    </row>
    <row r="42" spans="7:22" x14ac:dyDescent="0.2">
      <c r="G42" s="15">
        <v>41</v>
      </c>
      <c r="H42" s="16">
        <v>3</v>
      </c>
      <c r="I42" s="17" t="s">
        <v>160</v>
      </c>
      <c r="J42" s="16" t="s">
        <v>161</v>
      </c>
      <c r="K42" s="16"/>
      <c r="L42" s="16" t="s">
        <v>67</v>
      </c>
      <c r="M42" s="18">
        <f>M30+1</f>
        <v>44836</v>
      </c>
      <c r="N42" s="19">
        <v>0.3125</v>
      </c>
      <c r="O42" s="19">
        <v>0.58333333333333337</v>
      </c>
      <c r="Q42" s="8">
        <f t="shared" si="0"/>
        <v>41</v>
      </c>
      <c r="R42" s="8" t="s">
        <v>53</v>
      </c>
      <c r="S42" s="8" t="s">
        <v>62</v>
      </c>
      <c r="T42" s="8">
        <v>115</v>
      </c>
      <c r="U42" s="8">
        <v>2</v>
      </c>
      <c r="V42" s="8"/>
    </row>
    <row r="43" spans="7:22" x14ac:dyDescent="0.2">
      <c r="G43">
        <v>42</v>
      </c>
      <c r="H43" s="10">
        <v>3</v>
      </c>
      <c r="I43" s="12" t="s">
        <v>162</v>
      </c>
      <c r="J43" s="10" t="s">
        <v>163</v>
      </c>
      <c r="K43" s="10"/>
      <c r="L43" s="10"/>
      <c r="M43" s="13">
        <f>M42+28</f>
        <v>44864</v>
      </c>
      <c r="N43" s="14">
        <v>0.3125</v>
      </c>
      <c r="O43" s="14">
        <v>0.58333333333333337</v>
      </c>
      <c r="Q43" s="8">
        <f t="shared" si="0"/>
        <v>42</v>
      </c>
      <c r="R43" s="8" t="s">
        <v>54</v>
      </c>
      <c r="S43" s="8" t="s">
        <v>26</v>
      </c>
      <c r="T43" s="8">
        <v>85</v>
      </c>
      <c r="U43" s="8">
        <v>2</v>
      </c>
      <c r="V43" s="8"/>
    </row>
    <row r="44" spans="7:22" x14ac:dyDescent="0.2">
      <c r="G44">
        <v>43</v>
      </c>
      <c r="H44" s="10">
        <v>3</v>
      </c>
      <c r="I44" s="12" t="s">
        <v>164</v>
      </c>
      <c r="J44" s="10" t="s">
        <v>165</v>
      </c>
      <c r="K44" s="10"/>
      <c r="L44" s="10"/>
      <c r="M44" s="13">
        <f>M43+35</f>
        <v>44899</v>
      </c>
      <c r="N44" s="14">
        <v>0.3125</v>
      </c>
      <c r="O44" s="14">
        <v>0.58333333333333304</v>
      </c>
      <c r="Q44" s="8">
        <f t="shared" si="0"/>
        <v>43</v>
      </c>
      <c r="R44" s="8" t="s">
        <v>34</v>
      </c>
      <c r="S44" s="8" t="s">
        <v>55</v>
      </c>
      <c r="T44" s="8">
        <v>25</v>
      </c>
      <c r="U44" s="8">
        <v>3</v>
      </c>
      <c r="V44" s="8"/>
    </row>
    <row r="45" spans="7:22" x14ac:dyDescent="0.2">
      <c r="G45">
        <v>44</v>
      </c>
      <c r="H45" s="10">
        <v>3</v>
      </c>
      <c r="I45" s="12" t="s">
        <v>166</v>
      </c>
      <c r="J45" s="10" t="s">
        <v>167</v>
      </c>
      <c r="K45" s="10"/>
      <c r="L45" s="10"/>
      <c r="M45" s="13">
        <f t="shared" ref="M45" si="6">M44+28</f>
        <v>44927</v>
      </c>
      <c r="N45" s="14">
        <v>0.3125</v>
      </c>
      <c r="O45" s="14">
        <v>0.58333333333333304</v>
      </c>
      <c r="Q45" s="8">
        <f t="shared" si="0"/>
        <v>44</v>
      </c>
      <c r="R45" s="8" t="s">
        <v>35</v>
      </c>
      <c r="S45" s="8" t="s">
        <v>56</v>
      </c>
      <c r="T45" s="8">
        <v>25</v>
      </c>
      <c r="U45" s="8">
        <v>3</v>
      </c>
      <c r="V45" s="8"/>
    </row>
    <row r="46" spans="7:22" x14ac:dyDescent="0.2">
      <c r="G46">
        <v>45</v>
      </c>
      <c r="H46" s="10">
        <v>3</v>
      </c>
      <c r="I46" s="12" t="s">
        <v>168</v>
      </c>
      <c r="J46" s="10" t="s">
        <v>169</v>
      </c>
      <c r="K46" s="10"/>
      <c r="L46" s="10"/>
      <c r="M46" s="13">
        <f>M45+35</f>
        <v>44962</v>
      </c>
      <c r="N46" s="14">
        <v>0.3125</v>
      </c>
      <c r="O46" s="14">
        <v>0.58333333333333304</v>
      </c>
      <c r="Q46" s="8">
        <f t="shared" si="0"/>
        <v>45</v>
      </c>
      <c r="R46" s="8" t="s">
        <v>36</v>
      </c>
      <c r="S46" s="8" t="s">
        <v>56</v>
      </c>
      <c r="T46" s="8">
        <v>25</v>
      </c>
      <c r="U46" s="8">
        <v>3</v>
      </c>
      <c r="V46" s="8"/>
    </row>
    <row r="47" spans="7:22" x14ac:dyDescent="0.2">
      <c r="Q47" s="8">
        <f t="shared" si="0"/>
        <v>46</v>
      </c>
      <c r="R47" s="8" t="s">
        <v>37</v>
      </c>
      <c r="S47" s="8" t="s">
        <v>56</v>
      </c>
      <c r="T47" s="8">
        <v>25</v>
      </c>
      <c r="U47" s="8">
        <v>3</v>
      </c>
      <c r="V47" s="8"/>
    </row>
    <row r="48" spans="7:22" x14ac:dyDescent="0.2">
      <c r="Q48" s="8">
        <f t="shared" si="0"/>
        <v>47</v>
      </c>
      <c r="R48" s="8" t="s">
        <v>38</v>
      </c>
      <c r="S48" s="8" t="s">
        <v>57</v>
      </c>
      <c r="T48" s="8">
        <v>40</v>
      </c>
      <c r="U48" s="8">
        <v>3</v>
      </c>
      <c r="V48" s="8"/>
    </row>
    <row r="49" spans="17:22" x14ac:dyDescent="0.2">
      <c r="Q49" s="8">
        <f t="shared" si="0"/>
        <v>48</v>
      </c>
      <c r="R49" s="8" t="s">
        <v>39</v>
      </c>
      <c r="S49" s="8" t="s">
        <v>57</v>
      </c>
      <c r="T49" s="8">
        <v>40</v>
      </c>
      <c r="U49" s="8">
        <v>3</v>
      </c>
      <c r="V49" s="8"/>
    </row>
    <row r="50" spans="17:22" x14ac:dyDescent="0.2">
      <c r="Q50" s="8">
        <f t="shared" si="0"/>
        <v>49</v>
      </c>
      <c r="R50" s="8" t="s">
        <v>40</v>
      </c>
      <c r="S50" s="8" t="s">
        <v>57</v>
      </c>
      <c r="T50" s="8">
        <v>40</v>
      </c>
      <c r="U50" s="8">
        <v>3</v>
      </c>
      <c r="V50" s="8"/>
    </row>
    <row r="51" spans="17:22" x14ac:dyDescent="0.2">
      <c r="Q51" s="8">
        <f t="shared" si="0"/>
        <v>50</v>
      </c>
      <c r="R51" s="8" t="s">
        <v>41</v>
      </c>
      <c r="S51" s="8" t="s">
        <v>57</v>
      </c>
      <c r="T51" s="8">
        <v>40</v>
      </c>
      <c r="U51" s="8">
        <v>3</v>
      </c>
      <c r="V51" s="8"/>
    </row>
    <row r="52" spans="17:22" x14ac:dyDescent="0.2">
      <c r="Q52" s="8">
        <f t="shared" si="0"/>
        <v>51</v>
      </c>
      <c r="R52" s="8" t="s">
        <v>42</v>
      </c>
      <c r="S52" s="8" t="s">
        <v>57</v>
      </c>
      <c r="T52" s="8">
        <v>40</v>
      </c>
      <c r="U52" s="8">
        <v>3</v>
      </c>
      <c r="V52" s="8"/>
    </row>
    <row r="53" spans="17:22" x14ac:dyDescent="0.2">
      <c r="Q53" s="8">
        <f t="shared" si="0"/>
        <v>52</v>
      </c>
      <c r="R53" s="8" t="s">
        <v>43</v>
      </c>
      <c r="S53" s="8" t="s">
        <v>57</v>
      </c>
      <c r="T53" s="8">
        <v>40</v>
      </c>
      <c r="U53" s="8">
        <v>3</v>
      </c>
      <c r="V53" s="8"/>
    </row>
    <row r="54" spans="17:22" x14ac:dyDescent="0.2">
      <c r="Q54" s="8">
        <f t="shared" si="0"/>
        <v>53</v>
      </c>
      <c r="R54" s="8" t="s">
        <v>44</v>
      </c>
      <c r="S54" s="8" t="s">
        <v>58</v>
      </c>
      <c r="T54" s="8">
        <v>45</v>
      </c>
      <c r="U54" s="8">
        <v>3</v>
      </c>
      <c r="V54" s="8"/>
    </row>
    <row r="55" spans="17:22" x14ac:dyDescent="0.2">
      <c r="Q55" s="8">
        <f t="shared" si="0"/>
        <v>54</v>
      </c>
      <c r="R55" s="8" t="s">
        <v>45</v>
      </c>
      <c r="S55" s="8" t="s">
        <v>58</v>
      </c>
      <c r="T55" s="8">
        <v>45</v>
      </c>
      <c r="U55" s="8">
        <v>3</v>
      </c>
      <c r="V55" s="8"/>
    </row>
    <row r="56" spans="17:22" x14ac:dyDescent="0.2">
      <c r="Q56" s="8">
        <f t="shared" si="0"/>
        <v>55</v>
      </c>
      <c r="R56" s="8" t="s">
        <v>46</v>
      </c>
      <c r="S56" s="8" t="s">
        <v>58</v>
      </c>
      <c r="T56" s="8">
        <v>45</v>
      </c>
      <c r="U56" s="8">
        <v>3</v>
      </c>
      <c r="V56" s="8"/>
    </row>
    <row r="57" spans="17:22" x14ac:dyDescent="0.2">
      <c r="Q57" s="8">
        <f t="shared" si="0"/>
        <v>56</v>
      </c>
      <c r="R57" s="8" t="s">
        <v>47</v>
      </c>
      <c r="S57" s="8" t="s">
        <v>59</v>
      </c>
      <c r="T57" s="8">
        <v>50</v>
      </c>
      <c r="U57" s="8">
        <v>3</v>
      </c>
      <c r="V57" s="8"/>
    </row>
    <row r="58" spans="17:22" x14ac:dyDescent="0.2">
      <c r="Q58" s="8">
        <f t="shared" si="0"/>
        <v>57</v>
      </c>
      <c r="R58" s="8" t="s">
        <v>48</v>
      </c>
      <c r="S58" s="8" t="s">
        <v>59</v>
      </c>
      <c r="T58" s="8">
        <v>50</v>
      </c>
      <c r="U58" s="8">
        <v>3</v>
      </c>
      <c r="V58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Stall</vt:lpstr>
      <vt:lpstr>Event</vt:lpstr>
      <vt:lpstr>Booking EventsBooking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2022-08-28T07:31:30Z</dcterms:created>
  <dcterms:modified xsi:type="dcterms:W3CDTF">2022-09-01T05:51:37Z</dcterms:modified>
</cp:coreProperties>
</file>