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featurePropertyBag/featurePropertyBag.xml" ContentType="application/vnd.ms-excel.featurepropertyba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25"/>
  <workbookPr/>
  <xr:revisionPtr revIDLastSave="0" documentId="8_{8DA6FE06-4F45-4EE9-87FE-AC6898DD288F}" xr6:coauthVersionLast="47" xr6:coauthVersionMax="47" xr10:uidLastSave="{00000000-0000-0000-0000-000000000000}"/>
  <bookViews>
    <workbookView xWindow="240" yWindow="105" windowWidth="14805" windowHeight="8010" activeTab="5" xr2:uid="{00000000-000D-0000-FFFF-FFFF00000000}"/>
  </bookViews>
  <sheets>
    <sheet name="Overview" sheetId="1" r:id="rId1"/>
    <sheet name="Findings &amp; Remediation" sheetId="4" r:id="rId2"/>
    <sheet name="Sample Selection" sheetId="2" r:id="rId3"/>
    <sheet name="Test Script" sheetId="3" r:id="rId4"/>
    <sheet name="Workpaper" sheetId="6" r:id="rId5"/>
    <sheet name="Document Repository"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2" l="1" a="1"/>
  <c r="D3" i="2"/>
  <c r="D4" i="2" a="1"/>
  <c r="D4" i="2"/>
  <c r="D5" i="2" a="1"/>
  <c r="D5" i="2"/>
  <c r="D6" i="2" a="1"/>
  <c r="D6" i="2"/>
  <c r="D7" i="2" a="1"/>
  <c r="D7" i="2"/>
  <c r="D8" i="2" a="1"/>
  <c r="D8" i="2"/>
  <c r="D9" i="2" a="1"/>
  <c r="D9" i="2"/>
  <c r="D10" i="2" a="1"/>
  <c r="D10" i="2"/>
  <c r="D11" i="2" a="1"/>
  <c r="D11" i="2"/>
  <c r="D12" i="2" a="1"/>
  <c r="D12" i="2" s="1"/>
  <c r="D13" i="2" a="1"/>
  <c r="D13" i="2" s="1"/>
  <c r="D14" i="2" a="1"/>
  <c r="D14" i="2" s="1"/>
  <c r="D15" i="2" a="1"/>
  <c r="D15" i="2" s="1"/>
  <c r="D16" i="2" a="1"/>
  <c r="D16" i="2" s="1"/>
  <c r="D17" i="2" a="1"/>
  <c r="D17" i="2" s="1"/>
  <c r="D18" i="2" a="1"/>
  <c r="D18" i="2" s="1"/>
  <c r="D19" i="2" a="1"/>
  <c r="D19" i="2" s="1"/>
  <c r="D20" i="2" a="1"/>
  <c r="D20" i="2" s="1"/>
  <c r="D21" i="2" a="1"/>
  <c r="D21" i="2" s="1"/>
  <c r="D22" i="2" a="1"/>
  <c r="D22" i="2" s="1"/>
  <c r="D23" i="2" a="1"/>
  <c r="D23" i="2"/>
  <c r="D24" i="2" a="1"/>
  <c r="D24" i="2" s="1"/>
  <c r="D25" i="2" a="1"/>
  <c r="D25" i="2" s="1"/>
  <c r="D26" i="2" a="1"/>
  <c r="D26" i="2" s="1"/>
  <c r="D27" i="2" a="1"/>
  <c r="D27" i="2" s="1"/>
  <c r="D28" i="2" a="1"/>
  <c r="D28" i="2" s="1"/>
  <c r="D29" i="2" a="1"/>
  <c r="D29" i="2"/>
  <c r="D30" i="2" a="1"/>
  <c r="D30" i="2" s="1"/>
  <c r="D2" i="2" a="1"/>
  <c r="D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<sst xmlns="http://schemas.openxmlformats.org/spreadsheetml/2006/main" count="89" uniqueCount="74">
  <si>
    <t>Bank Secrecy Act (BSA) Compliance Test Script - Overview</t>
  </si>
  <si>
    <t>The Bank Secrecy Act (BSA), administered by the U.S. Department of the Treasury through FinCEN, requires financial institutions to maintain records, monitor customer activity, and report certain transactions to help detect and prevent money laundering, terrorist financing, tax evasion, and related crimes. This workbook provides the compliance test script covering key areas:
- Currency Transaction Reports (CTRs)
- Suspicious Activity Reports (SARs)
- Recordkeeping and reporting obligations
- Know Your Customer (KYC) and Customer Due Diligence (CDD)
- Anti-Money Laundering (AML) program components</t>
  </si>
  <si>
    <t>Issue Description</t>
  </si>
  <si>
    <t>Regulatory Citation</t>
  </si>
  <si>
    <t>Root Cause</t>
  </si>
  <si>
    <t>Corrective Action Neeeded</t>
  </si>
  <si>
    <t>Responsible Party</t>
  </si>
  <si>
    <t>Due Date</t>
  </si>
  <si>
    <t>Status</t>
  </si>
  <si>
    <t>Area</t>
  </si>
  <si>
    <t>Sample Criteria</t>
  </si>
  <si>
    <t>Document ID</t>
  </si>
  <si>
    <t>Supporting Documentation</t>
  </si>
  <si>
    <t>CTRs</t>
  </si>
  <si>
    <t>Cash transactions ≥ $10,000</t>
  </si>
  <si>
    <t>SARs</t>
  </si>
  <si>
    <t>Suspicious activity alerts ≥ $5,000</t>
  </si>
  <si>
    <t>Recordkeeping</t>
  </si>
  <si>
    <t>Wire transfers ≥ $3,000; CIP files</t>
  </si>
  <si>
    <t>KYC/CDD</t>
  </si>
  <si>
    <t>New accounts and high-risk profiles</t>
  </si>
  <si>
    <t>AML Program</t>
  </si>
  <si>
    <t>Policies, training logs, audit results</t>
  </si>
  <si>
    <t>Test Question</t>
  </si>
  <si>
    <t>Execution</t>
  </si>
  <si>
    <t>Results</t>
  </si>
  <si>
    <t>Evidence Reference</t>
  </si>
  <si>
    <t>Exception (Y/N)</t>
  </si>
  <si>
    <t>Currency Transaction Reports (CTRs)</t>
  </si>
  <si>
    <t>Were all sampled cash transactions ≥ $10,000 identified and reported via CTRs?</t>
  </si>
  <si>
    <t>Pulled 15 cash transactions ≥ $10,000 (Jul 2025) from core system; confirmed CTR present in BSA e‑filing log for each sample.</t>
  </si>
  <si>
    <t>Were multiple related transactions aggregated properly to meet the threshold?</t>
  </si>
  <si>
    <t>Reviewed same 15 samples for multiple same‑day/same‑customer cash ins; confirmed aggregation logic and CTR threshold met.</t>
  </si>
  <si>
    <t>Were CTRs filed within 15 calendar days of the transaction date, as required?</t>
  </si>
  <si>
    <t>Compared txn date to CTR submit date in e‑filing report; verified filings within 15 calendar days; noted any outliers for exception review.</t>
  </si>
  <si>
    <t>Suspicious Activity Reports (SARs)</t>
  </si>
  <si>
    <t>For sampled alerts ≥ $5,000, was suspicious activity investigated and documented?</t>
  </si>
  <si>
    <t>Selected 10 alerts ≥ $5,000 from AML case mgmt; traced to investigations; confirmed documentation of disposition and rationale.</t>
  </si>
  <si>
    <t>Were SARs filed within 30 days of detection (or 60 days if no suspect identified)?</t>
  </si>
  <si>
    <t>For SAR‑required cases, compared ‘date of detection’/case decision to FinCEN submit date; assessed compliance with 30‑day (or 60‑day if no suspect) rule.</t>
  </si>
  <si>
    <t>Was SAR confidentiality maintained (no tipping off)?</t>
  </si>
  <si>
    <t>Reviewed notification controls/logs and communications; searched CRM notes for prohibited disclosures; no tipping‑off observed.</t>
  </si>
  <si>
    <t>Recordkeeping &amp; Reporting</t>
  </si>
  <si>
    <t>Are required records retained for at least five years?</t>
  </si>
  <si>
    <t>Sampled 8 archival records (2020–2021) incl. MI logs and CIP docs; verified availability and integrity ≥ 5 years.</t>
  </si>
  <si>
    <t>Are wire transfer records ≥ $3,000 complete and accessible?</t>
  </si>
  <si>
    <t>Pulled 10 wire transfers ≥ $3,000; checked required fields (originator/beneficiary names, account numbers, amounts, dates, FI identifiers) and retrievability.</t>
  </si>
  <si>
    <t>Is CIP information documented and available?</t>
  </si>
  <si>
    <t>For 12 new accounts, confirmed CIP elements (name, DOB, address, ID number) stored in onboarding system with image/scan references.</t>
  </si>
  <si>
    <t>KYC / CDD</t>
  </si>
  <si>
    <t>Do new account files contain complete CIP documentation at account opening?</t>
  </si>
  <si>
    <t>Tested 12 new accounts (Q1 2025); verified ID verification step, watchlist screening, and record retention at account opening.</t>
  </si>
  <si>
    <t>Was enhanced due diligence applied to high-risk customers?</t>
  </si>
  <si>
    <t>Reviewed 8 high‑risk customer files (PEPs/MSBs/foreign); confirmed EDD measures (source of funds, expected activity, senior approval) documented.</t>
  </si>
  <si>
    <t>Is there evidence of ongoing monitoring tied to customer risk profiles?</t>
  </si>
  <si>
    <t>Checked monitoring notes/cases for 10 medium/high‑risk profiles; verified periodic reviews and alert handling aligned to risk rating.</t>
  </si>
  <si>
    <t>Has the institution designated a qualified BSA/AML Officer?</t>
  </si>
  <si>
    <t>Reviewed governance doc naming BSA/AML Officer; confirmed responsibilities and reporting line; verified current appointment date.</t>
  </si>
  <si>
    <t>Were staff trained on AML obligations within the last 12 months?</t>
  </si>
  <si>
    <t>Exported LMS training report; filtered frontline/ops staff; confirmed AML training completion dates within prior 12 months.</t>
  </si>
  <si>
    <t>Has an independent AML audit been conducted and findings remediated timely?</t>
  </si>
  <si>
    <t>Reviewed last independent AML audit report; traced 3 remediation items to evidence of completion by due dates; validated closure approvals.</t>
  </si>
  <si>
    <t>BSA Program</t>
  </si>
  <si>
    <t xml:space="preserve">Based on all testing evidence, does this process provide reasonable reasonable assurance that the institution’s BSA program complies with regulatory requirements and effectively mitigates the risks of financial crimes. </t>
  </si>
  <si>
    <t>Sample</t>
  </si>
  <si>
    <t>Document Type</t>
  </si>
  <si>
    <t>Document Name</t>
  </si>
  <si>
    <t>Location</t>
  </si>
  <si>
    <t>Sample ID</t>
  </si>
  <si>
    <t>Date Created</t>
  </si>
  <si>
    <t>Owner/System</t>
  </si>
  <si>
    <t>Reviewer</t>
  </si>
  <si>
    <t>Linked Test Step</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</si>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</sst>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u/>
      <sz val="11"/>
      <color theme="10"/>
      <name val="Aptos Narrow"/>
      <family val="2"/>
      <scheme val="minor"/>
    </font>
    <font>
      <b/>
      <sz val="14"/>
      <name val="Calibri"/>
    </font>
    <font>
      <sz val="11"/>
      <color rgb="FF000000"/>
      <name val="Calibri"/>
      <family val="2"/>
    </font>
    <font>
      <b/>
      <sz val="11"/>
      <name val="Calibri"/>
    </font>
  </fonts>
  <fills count="3">
    <fill>
      <patternFill patternType="none"/>
    </fill>
    <fill>
      <patternFill patternType="gray125"/>
    </fill>
    <fill>
      <patternFill patternType="solid">
        <fgColor rgb="FFD6DBD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applyFill="1" applyBorder="1" applyAlignment="1"/>
    <xf numFmtId="0" fontId="3" fillId="0" borderId="0" xfId="0" applyFont="1" applyFill="1" applyBorder="1" applyAlignment="1"/>
    <xf numFmtId="0" fontId="3" fillId="0" borderId="0" xfId="0" applyFont="1" applyFill="1" applyBorder="1" applyAlignment="1">
      <alignment wrapText="1"/>
    </xf>
    <xf numFmtId="0" fontId="4" fillId="2" borderId="0" xfId="0" applyFont="1" applyFill="1" applyBorder="1" applyAlignment="1"/>
    <xf numFmtId="0" fontId="3" fillId="0" borderId="0" xfId="0" applyFont="1" applyFill="1" applyAlignment="1"/>
    <xf numFmtId="0" fontId="3" fillId="0" borderId="0" xfId="0" applyFont="1" applyFill="1" applyBorder="1" applyAlignment="1">
      <alignment vertical="top" wrapText="1"/>
    </xf>
    <xf numFmtId="0" fontId="3" fillId="0" borderId="0" xfId="0" applyFont="1" applyFill="1" applyAlignment="1">
      <alignment vertical="top" wrapText="1"/>
    </xf>
    <xf numFmtId="0" fontId="3" fillId="0" borderId="0" xfId="0" applyFont="1" applyFill="1" applyBorder="1" applyAlignment="1">
      <alignment vertical="top"/>
    </xf>
    <xf numFmtId="0" fontId="3" fillId="0" borderId="0" xfId="0" applyFont="1" applyFill="1" applyAlignment="1">
      <alignment vertical="top"/>
    </xf>
    <xf numFmtId="0" fontId="1" fillId="0" borderId="0" xfId="1" applyFill="1" applyAlignment="1"/>
    <xf numFmtId="0" fontId="0" fillId="0" borderId="0" xfId="0">
      <extLst>
        <ext xmlns:xfpb="http://schemas.microsoft.com/office/spreadsheetml/2022/featurepropertybag" uri="{C7286773-470A-42A8-94C5-96B5CB345126}">
          <xfpb:xfComplement i="0"/>
        </ext>
      </extLst>
    </xf>
  </cellXfs>
  <cellStyles count="2">
    <cellStyle name="Hyperlink" xfId="1" builtinId="8"/>
    <cellStyle name="Normal" xfId="0" builtinId="0"/>
  </cellStyles>
  <dxfs count="9">
    <dxf>
      <extLst>
        <ext xmlns:xfpb="http://schemas.microsoft.com/office/spreadsheetml/2022/featurepropertybag" uri="{0417FA29-78FA-4A13-93AC-8FF0FAFDF519}">
          <xfpb:DXFComplement i="0"/>
        </ext>
      </extLst>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1"/>
        <color auto="1"/>
        <name val="Calibri"/>
        <scheme val="none"/>
      </font>
      <fill>
        <patternFill patternType="solid">
          <fgColor rgb="FF000000"/>
          <bgColor rgb="FFD6DBDF"/>
        </patternFill>
      </fill>
      <alignment horizontal="general"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22/11/relationships/FeaturePropertyBag" Target="featurePropertyBag/featurePropertyBag.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bag type="DXFComplements" extRef="DXFComplementsMapperExtRef">
    <a k="MappedFeaturePropertyBags">
      <bagId>2</bagId>
    </a>
  </bag>
</FeaturePropertyBag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D48EC1-AC39-463B-9069-90A9AAB49292}" name="Table1" displayName="Table1" ref="A1:F17" totalsRowShown="0" headerRowDxfId="8" dataDxfId="7">
  <autoFilter ref="A1:F17" xr:uid="{BBD48EC1-AC39-463B-9069-90A9AAB49292}"/>
  <tableColumns count="6">
    <tableColumn id="1" xr3:uid="{FDA81F89-98E0-4986-9188-AD01ADDF634D}" name="Area" dataDxfId="6"/>
    <tableColumn id="2" xr3:uid="{00FC9ED2-DD78-4D7F-B69B-BA73E830E45B}" name="Test Question" dataDxfId="5"/>
    <tableColumn id="3" xr3:uid="{64D2EA66-F030-4CA5-A772-D88ADDF73C80}" name="Execution" dataDxfId="4"/>
    <tableColumn id="4" xr3:uid="{CFCCE706-F919-47E6-8D94-78533B0D00EB}" name="Results" dataDxfId="3"/>
    <tableColumn id="5" xr3:uid="{D9C11616-58A5-4900-905B-4F3FC53C637D}" name="Evidence Reference" dataDxfId="2"/>
    <tableColumn id="6" xr3:uid="{B5844EDF-604C-4EEF-8ECC-FB36F07E195E}" name="Exception (Y/N)"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EEA3DC-9A47-485E-B6CB-8DFC760DE6CB}" name="Table2" displayName="Table2" ref="A1:L20" insertRowShift="1" totalsRowShown="0" headerRowDxfId="0">
  <autoFilter ref="A1:L20" xr:uid="{B8EEA3DC-9A47-485E-B6CB-8DFC760DE6CB}"/>
  <tableColumns count="12">
    <tableColumn id="1" xr3:uid="{99C71F4B-4E7B-4825-8B9F-BDD7AD81151F}" name="Area"/>
    <tableColumn id="2" xr3:uid="{5C07186F-F7DF-4517-AF9F-59846DEAEC92}" name="Document Type"/>
    <tableColumn id="3" xr3:uid="{44F762FB-877E-44DF-9536-9E1DCCEE2132}" name="Document Name"/>
    <tableColumn id="4" xr3:uid="{781A2FA8-6FA5-47E9-A637-B5B8656A19F0}" name="Location"/>
    <tableColumn id="5" xr3:uid="{CB306ACC-CC12-48CF-8AB9-8C6D79D4CB46}" name="Sample ID"/>
    <tableColumn id="6" xr3:uid="{96EA7875-7229-4979-A60A-01BF90A24137}" name="Document ID"/>
    <tableColumn id="7" xr3:uid="{62B4B28D-ADC0-4DB0-8C2B-C7D248B28C41}" name="Date Created"/>
    <tableColumn id="8" xr3:uid="{68099C9E-C4D4-447E-89FD-53EB3C97C8E7}" name="Owner/System"/>
    <tableColumn id="9" xr3:uid="{21AD0596-8222-43D0-B0DD-77CD4C80AB4D}" name="Reviewer"/>
    <tableColumn id="10" xr3:uid="{F765CE2B-A28D-49DE-AF3A-328936993792}" name="Linked Test Step"/>
    <tableColumn id="11" xr3:uid="{7CE6863E-2BE0-4E51-B0A8-1AD1D31FEE64}" name="Status"/>
    <tableColumn id="12" xr3:uid="{BE36978A-84BC-4728-9A9A-DAC3E1EFA612}" name="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3"/>
  <sheetViews>
    <sheetView workbookViewId="0">
      <selection activeCell="A6" sqref="A6"/>
    </sheetView>
  </sheetViews>
  <sheetFormatPr defaultRowHeight="15"/>
  <cols>
    <col min="1" max="1" width="67.5703125" bestFit="1" customWidth="1"/>
  </cols>
  <sheetData>
    <row r="1" spans="1:1" ht="18.75">
      <c r="A1" s="1" t="s">
        <v>0</v>
      </c>
    </row>
    <row r="2" spans="1:1">
      <c r="A2" s="2"/>
    </row>
    <row r="3" spans="1:1" ht="167.25">
      <c r="A3" s="3"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49388-E626-4B95-8048-A6612406626F}">
  <sheetPr>
    <tabColor rgb="FF7030A0"/>
  </sheetPr>
  <dimension ref="A1:G1"/>
  <sheetViews>
    <sheetView topLeftCell="I1" workbookViewId="0">
      <selection activeCell="D1" sqref="D1"/>
    </sheetView>
  </sheetViews>
  <sheetFormatPr defaultColWidth="9.28515625" defaultRowHeight="15"/>
  <cols>
    <col min="1" max="1" width="16.42578125" bestFit="1" customWidth="1"/>
    <col min="2" max="2" width="18.7109375" bestFit="1" customWidth="1"/>
    <col min="3" max="3" width="11.140625" bestFit="1" customWidth="1"/>
    <col min="4" max="4" width="25.140625" customWidth="1"/>
    <col min="5" max="5" width="17.42578125" bestFit="1" customWidth="1"/>
    <col min="6" max="6" width="9.42578125" bestFit="1" customWidth="1"/>
    <col min="7" max="7" width="6.7109375" bestFit="1" customWidth="1"/>
  </cols>
  <sheetData>
    <row r="1" spans="1:7">
      <c r="A1" s="4" t="s">
        <v>2</v>
      </c>
      <c r="B1" s="4" t="s">
        <v>3</v>
      </c>
      <c r="C1" s="4" t="s">
        <v>4</v>
      </c>
      <c r="D1" s="4" t="s">
        <v>5</v>
      </c>
      <c r="E1" s="4" t="s">
        <v>6</v>
      </c>
      <c r="F1" s="4" t="s">
        <v>7</v>
      </c>
      <c r="G1" s="4"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A285-D60A-4463-B83A-1CF1F7385060}">
  <sheetPr>
    <tabColor theme="7" tint="0.39997558519241921"/>
  </sheetPr>
  <dimension ref="A1:E30"/>
  <sheetViews>
    <sheetView workbookViewId="0">
      <selection activeCell="D2" sqref="D2"/>
    </sheetView>
  </sheetViews>
  <sheetFormatPr defaultRowHeight="15"/>
  <cols>
    <col min="1" max="1" width="14.28515625" bestFit="1" customWidth="1"/>
    <col min="2" max="2" width="32.85546875" bestFit="1" customWidth="1"/>
    <col min="3" max="3" width="22.85546875" bestFit="1" customWidth="1"/>
    <col min="4" max="4" width="25.85546875" bestFit="1" customWidth="1"/>
  </cols>
  <sheetData>
    <row r="1" spans="1:5">
      <c r="A1" s="4" t="s">
        <v>9</v>
      </c>
      <c r="B1" s="4" t="s">
        <v>10</v>
      </c>
      <c r="C1" s="4" t="s">
        <v>11</v>
      </c>
      <c r="D1" s="4" t="s">
        <v>12</v>
      </c>
      <c r="E1" s="2"/>
    </row>
    <row r="2" spans="1:5">
      <c r="A2" s="2" t="s">
        <v>13</v>
      </c>
      <c r="B2" s="2" t="s">
        <v>14</v>
      </c>
      <c r="C2" s="5"/>
      <c r="D2" s="10" t="str" cm="1">
        <f t="array" ref="D2">_xlfn.IFNA(_xlfn.XLOOKUP(C2,'Document Repository'!F:F,'Document Repository'!C:C&amp;" | "&amp;'Document Repository'!D:D,"Not Found"),"")</f>
        <v xml:space="preserve"> | </v>
      </c>
      <c r="E2" s="10"/>
    </row>
    <row r="3" spans="1:5">
      <c r="A3" s="2" t="s">
        <v>15</v>
      </c>
      <c r="B3" s="2" t="s">
        <v>16</v>
      </c>
      <c r="C3" s="5"/>
      <c r="D3" s="10" t="str" cm="1">
        <f t="array" ref="D3">_xlfn.IFNA(_xlfn.XLOOKUP(C3,'Document Repository'!F:F,'Document Repository'!C:C&amp;" | "&amp;'Document Repository'!D:D,"Not Found"),"")</f>
        <v xml:space="preserve"> | </v>
      </c>
      <c r="E3" s="5"/>
    </row>
    <row r="4" spans="1:5">
      <c r="A4" s="2" t="s">
        <v>17</v>
      </c>
      <c r="B4" s="2" t="s">
        <v>18</v>
      </c>
      <c r="C4" s="5"/>
      <c r="D4" s="10" t="str" cm="1">
        <f t="array" ref="D4">_xlfn.IFNA(_xlfn.XLOOKUP(C4,'Document Repository'!F:F,'Document Repository'!C:C&amp;" | "&amp;'Document Repository'!D:D,"Not Found"),"")</f>
        <v xml:space="preserve"> | </v>
      </c>
      <c r="E4" s="5"/>
    </row>
    <row r="5" spans="1:5">
      <c r="A5" s="2" t="s">
        <v>19</v>
      </c>
      <c r="B5" s="2" t="s">
        <v>20</v>
      </c>
      <c r="C5" s="5"/>
      <c r="D5" s="10" t="str" cm="1">
        <f t="array" ref="D5">_xlfn.IFNA(_xlfn.XLOOKUP(C5,'Document Repository'!F:F,'Document Repository'!C:C&amp;" | "&amp;'Document Repository'!D:D,"Not Found"),"")</f>
        <v xml:space="preserve"> | </v>
      </c>
      <c r="E5" s="5"/>
    </row>
    <row r="6" spans="1:5">
      <c r="A6" s="2" t="s">
        <v>21</v>
      </c>
      <c r="B6" s="2" t="s">
        <v>22</v>
      </c>
      <c r="C6" s="5"/>
      <c r="D6" s="10" t="str" cm="1">
        <f t="array" ref="D6">_xlfn.IFNA(_xlfn.XLOOKUP(C6,'Document Repository'!F:F,'Document Repository'!C:C&amp;" | "&amp;'Document Repository'!D:D,"Not Found"),"")</f>
        <v xml:space="preserve"> | </v>
      </c>
      <c r="E6" s="5"/>
    </row>
    <row r="7" spans="1:5">
      <c r="D7" s="10" t="str" cm="1">
        <f t="array" ref="D7">_xlfn.IFNA(_xlfn.XLOOKUP(C7,'Document Repository'!F:F,'Document Repository'!C:C&amp;" | "&amp;'Document Repository'!D:D,"Not Found"),"")</f>
        <v xml:space="preserve"> | </v>
      </c>
    </row>
    <row r="8" spans="1:5">
      <c r="D8" s="10" t="str" cm="1">
        <f t="array" ref="D8">_xlfn.IFNA(_xlfn.XLOOKUP(C8,'Document Repository'!F:F,'Document Repository'!C:C&amp;" | "&amp;'Document Repository'!D:D,"Not Found"),"")</f>
        <v xml:space="preserve"> | </v>
      </c>
    </row>
    <row r="9" spans="1:5">
      <c r="D9" s="10" t="str" cm="1">
        <f t="array" ref="D9">_xlfn.IFNA(_xlfn.XLOOKUP(C9,'Document Repository'!F:F,'Document Repository'!C:C&amp;" | "&amp;'Document Repository'!D:D,"Not Found"),"")</f>
        <v xml:space="preserve"> | </v>
      </c>
    </row>
    <row r="10" spans="1:5">
      <c r="D10" s="10" t="str" cm="1">
        <f t="array" ref="D10">_xlfn.IFNA(_xlfn.XLOOKUP(C10,'Document Repository'!F:F,'Document Repository'!C:C&amp;" | "&amp;'Document Repository'!D:D,"Not Found"),"")</f>
        <v xml:space="preserve"> | </v>
      </c>
    </row>
    <row r="11" spans="1:5">
      <c r="D11" s="10" t="str" cm="1">
        <f t="array" ref="D11">_xlfn.IFNA(_xlfn.XLOOKUP(C11,'Document Repository'!F:F,'Document Repository'!C:C&amp;" | "&amp;'Document Repository'!D:D,"Not Found"),"")</f>
        <v xml:space="preserve"> | </v>
      </c>
    </row>
    <row r="12" spans="1:5">
      <c r="D12" s="10" t="str" cm="1">
        <f t="array" ref="D12">_xlfn.IFNA(_xlfn.XLOOKUP(C12,'Document Repository'!F:F,'Document Repository'!C:C&amp;" | "&amp;'Document Repository'!D:D,"Not Found"),"")</f>
        <v xml:space="preserve"> | </v>
      </c>
    </row>
    <row r="13" spans="1:5">
      <c r="D13" s="10" t="str" cm="1">
        <f t="array" ref="D13">_xlfn.IFNA(_xlfn.XLOOKUP(C13,'Document Repository'!F:F,'Document Repository'!C:C&amp;" | "&amp;'Document Repository'!D:D,"Not Found"),"")</f>
        <v xml:space="preserve"> | </v>
      </c>
    </row>
    <row r="14" spans="1:5">
      <c r="D14" s="10" t="str" cm="1">
        <f t="array" ref="D14">_xlfn.IFNA(_xlfn.XLOOKUP(C14,'Document Repository'!F:F,'Document Repository'!C:C&amp;" | "&amp;'Document Repository'!D:D,"Not Found"),"")</f>
        <v xml:space="preserve"> | </v>
      </c>
    </row>
    <row r="15" spans="1:5">
      <c r="D15" s="10" t="str" cm="1">
        <f t="array" ref="D15">_xlfn.IFNA(_xlfn.XLOOKUP(C15,'Document Repository'!F:F,'Document Repository'!C:C&amp;" | "&amp;'Document Repository'!D:D,"Not Found"),"")</f>
        <v xml:space="preserve"> | </v>
      </c>
    </row>
    <row r="16" spans="1:5">
      <c r="D16" s="10" t="str" cm="1">
        <f t="array" ref="D16">_xlfn.IFNA(_xlfn.XLOOKUP(C16,'Document Repository'!F:F,'Document Repository'!C:C&amp;" | "&amp;'Document Repository'!D:D,"Not Found"),"")</f>
        <v xml:space="preserve"> | </v>
      </c>
    </row>
    <row r="17" spans="4:4">
      <c r="D17" s="10" t="str" cm="1">
        <f t="array" ref="D17">_xlfn.IFNA(_xlfn.XLOOKUP(C17,'Document Repository'!F:F,'Document Repository'!C:C&amp;" | "&amp;'Document Repository'!D:D,"Not Found"),"")</f>
        <v xml:space="preserve"> | </v>
      </c>
    </row>
    <row r="18" spans="4:4">
      <c r="D18" s="10" t="str" cm="1">
        <f t="array" ref="D18">_xlfn.IFNA(_xlfn.XLOOKUP(C18,'Document Repository'!F:F,'Document Repository'!C:C&amp;" | "&amp;'Document Repository'!D:D,"Not Found"),"")</f>
        <v xml:space="preserve"> | </v>
      </c>
    </row>
    <row r="19" spans="4:4">
      <c r="D19" s="10" t="str" cm="1">
        <f t="array" ref="D19">_xlfn.IFNA(_xlfn.XLOOKUP(C19,'Document Repository'!F:F,'Document Repository'!C:C&amp;" | "&amp;'Document Repository'!D:D,"Not Found"),"")</f>
        <v xml:space="preserve"> | </v>
      </c>
    </row>
    <row r="20" spans="4:4">
      <c r="D20" s="10" t="str" cm="1">
        <f t="array" ref="D20">_xlfn.IFNA(_xlfn.XLOOKUP(C20,'Document Repository'!F:F,'Document Repository'!C:C&amp;" | "&amp;'Document Repository'!D:D,"Not Found"),"")</f>
        <v xml:space="preserve"> | </v>
      </c>
    </row>
    <row r="21" spans="4:4">
      <c r="D21" s="10" t="str" cm="1">
        <f t="array" ref="D21">_xlfn.IFNA(_xlfn.XLOOKUP(C21,'Document Repository'!F:F,'Document Repository'!C:C&amp;" | "&amp;'Document Repository'!D:D,"Not Found"),"")</f>
        <v xml:space="preserve"> | </v>
      </c>
    </row>
    <row r="22" spans="4:4">
      <c r="D22" s="10" t="str" cm="1">
        <f t="array" ref="D22">_xlfn.IFNA(_xlfn.XLOOKUP(C22,'Document Repository'!F:F,'Document Repository'!C:C&amp;" | "&amp;'Document Repository'!D:D,"Not Found"),"")</f>
        <v xml:space="preserve"> | </v>
      </c>
    </row>
    <row r="23" spans="4:4">
      <c r="D23" s="10" t="str" cm="1">
        <f t="array" ref="D23">_xlfn.IFNA(_xlfn.XLOOKUP(C23,'Document Repository'!F:F,'Document Repository'!C:C&amp;" | "&amp;'Document Repository'!D:D,"Not Found"),"")</f>
        <v xml:space="preserve"> | </v>
      </c>
    </row>
    <row r="24" spans="4:4">
      <c r="D24" s="10" t="str" cm="1">
        <f t="array" ref="D24">_xlfn.IFNA(_xlfn.XLOOKUP(C24,'Document Repository'!F:F,'Document Repository'!C:C&amp;" | "&amp;'Document Repository'!D:D,"Not Found"),"")</f>
        <v xml:space="preserve"> | </v>
      </c>
    </row>
    <row r="25" spans="4:4">
      <c r="D25" s="10" t="str" cm="1">
        <f t="array" ref="D25">_xlfn.IFNA(_xlfn.XLOOKUP(C25,'Document Repository'!F:F,'Document Repository'!C:C&amp;" | "&amp;'Document Repository'!D:D,"Not Found"),"")</f>
        <v xml:space="preserve"> | </v>
      </c>
    </row>
    <row r="26" spans="4:4">
      <c r="D26" s="10" t="str" cm="1">
        <f t="array" ref="D26">_xlfn.IFNA(_xlfn.XLOOKUP(C26,'Document Repository'!F:F,'Document Repository'!C:C&amp;" | "&amp;'Document Repository'!D:D,"Not Found"),"")</f>
        <v xml:space="preserve"> | </v>
      </c>
    </row>
    <row r="27" spans="4:4">
      <c r="D27" s="10" t="str" cm="1">
        <f t="array" ref="D27">_xlfn.IFNA(_xlfn.XLOOKUP(C27,'Document Repository'!F:F,'Document Repository'!C:C&amp;" | "&amp;'Document Repository'!D:D,"Not Found"),"")</f>
        <v xml:space="preserve"> | </v>
      </c>
    </row>
    <row r="28" spans="4:4">
      <c r="D28" s="10" t="str" cm="1">
        <f t="array" ref="D28">_xlfn.IFNA(_xlfn.XLOOKUP(C28,'Document Repository'!F:F,'Document Repository'!C:C&amp;" | "&amp;'Document Repository'!D:D,"Not Found"),"")</f>
        <v xml:space="preserve"> | </v>
      </c>
    </row>
    <row r="29" spans="4:4">
      <c r="D29" s="10" t="str" cm="1">
        <f t="array" ref="D29">_xlfn.IFNA(_xlfn.XLOOKUP(C29,'Document Repository'!F:F,'Document Repository'!C:C&amp;" | "&amp;'Document Repository'!D:D,"Not Found"),"")</f>
        <v xml:space="preserve"> | </v>
      </c>
    </row>
    <row r="30" spans="4:4">
      <c r="D30" s="10" t="str" cm="1">
        <f t="array" ref="D30">_xlfn.IFNA(_xlfn.XLOOKUP(C30,'Document Repository'!F:F,'Document Repository'!C:C&amp;" | "&amp;'Document Repository'!D:D,"Not Found"),"")</f>
        <v xml:space="preserve"> | </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5647D-4044-4BD1-BF8E-D4CBFA1794EA}">
  <sheetPr>
    <tabColor theme="8" tint="0.39997558519241921"/>
  </sheetPr>
  <dimension ref="A1:F17"/>
  <sheetViews>
    <sheetView workbookViewId="0">
      <selection activeCell="E2" sqref="E2"/>
    </sheetView>
  </sheetViews>
  <sheetFormatPr defaultRowHeight="15"/>
  <cols>
    <col min="1" max="1" width="30.7109375" bestFit="1" customWidth="1"/>
    <col min="2" max="2" width="60.28515625" customWidth="1"/>
    <col min="3" max="3" width="46.5703125" customWidth="1"/>
    <col min="4" max="4" width="9.85546875" bestFit="1" customWidth="1"/>
    <col min="5" max="5" width="21.140625" bestFit="1" customWidth="1"/>
    <col min="6" max="6" width="17.5703125" bestFit="1" customWidth="1"/>
  </cols>
  <sheetData>
    <row r="1" spans="1:6">
      <c r="A1" s="4" t="s">
        <v>9</v>
      </c>
      <c r="B1" s="4" t="s">
        <v>23</v>
      </c>
      <c r="C1" s="4" t="s">
        <v>24</v>
      </c>
      <c r="D1" s="4" t="s">
        <v>25</v>
      </c>
      <c r="E1" s="4" t="s">
        <v>26</v>
      </c>
      <c r="F1" s="4" t="s">
        <v>27</v>
      </c>
    </row>
    <row r="2" spans="1:6" ht="62.25">
      <c r="A2" s="8" t="s">
        <v>28</v>
      </c>
      <c r="B2" s="6" t="s">
        <v>29</v>
      </c>
      <c r="C2" s="3" t="s">
        <v>30</v>
      </c>
      <c r="D2" s="2"/>
      <c r="E2" s="2"/>
      <c r="F2" s="2"/>
    </row>
    <row r="3" spans="1:6" ht="62.25">
      <c r="A3" s="8" t="s">
        <v>28</v>
      </c>
      <c r="B3" s="6" t="s">
        <v>31</v>
      </c>
      <c r="C3" s="3" t="s">
        <v>32</v>
      </c>
      <c r="D3" s="2"/>
      <c r="E3" s="2"/>
      <c r="F3" s="2"/>
    </row>
    <row r="4" spans="1:6" ht="77.25">
      <c r="A4" s="8" t="s">
        <v>28</v>
      </c>
      <c r="B4" s="6" t="s">
        <v>33</v>
      </c>
      <c r="C4" s="3" t="s">
        <v>34</v>
      </c>
      <c r="D4" s="2"/>
      <c r="E4" s="2"/>
      <c r="F4" s="2"/>
    </row>
    <row r="5" spans="1:6" ht="76.5">
      <c r="A5" s="8" t="s">
        <v>35</v>
      </c>
      <c r="B5" s="6" t="s">
        <v>36</v>
      </c>
      <c r="C5" s="3" t="s">
        <v>37</v>
      </c>
      <c r="D5" s="2"/>
      <c r="E5" s="2"/>
      <c r="F5" s="2"/>
    </row>
    <row r="6" spans="1:6" ht="79.5">
      <c r="A6" s="8" t="s">
        <v>35</v>
      </c>
      <c r="B6" s="6" t="s">
        <v>38</v>
      </c>
      <c r="C6" s="3" t="s">
        <v>39</v>
      </c>
      <c r="D6" s="2"/>
      <c r="E6" s="2"/>
      <c r="F6" s="2"/>
    </row>
    <row r="7" spans="1:6" ht="77.25">
      <c r="A7" s="8" t="s">
        <v>35</v>
      </c>
      <c r="B7" s="6" t="s">
        <v>40</v>
      </c>
      <c r="C7" s="3" t="s">
        <v>41</v>
      </c>
      <c r="D7" s="2"/>
      <c r="E7" s="2"/>
      <c r="F7" s="2"/>
    </row>
    <row r="8" spans="1:6" ht="60.75">
      <c r="A8" s="8" t="s">
        <v>42</v>
      </c>
      <c r="B8" s="6" t="s">
        <v>43</v>
      </c>
      <c r="C8" s="3" t="s">
        <v>44</v>
      </c>
      <c r="D8" s="2"/>
      <c r="E8" s="2"/>
      <c r="F8" s="2"/>
    </row>
    <row r="9" spans="1:6" ht="76.5">
      <c r="A9" s="8" t="s">
        <v>42</v>
      </c>
      <c r="B9" s="6" t="s">
        <v>45</v>
      </c>
      <c r="C9" s="3" t="s">
        <v>46</v>
      </c>
      <c r="D9" s="2"/>
      <c r="E9" s="2"/>
      <c r="F9" s="2"/>
    </row>
    <row r="10" spans="1:6" ht="60.75">
      <c r="A10" s="8" t="s">
        <v>42</v>
      </c>
      <c r="B10" s="6" t="s">
        <v>47</v>
      </c>
      <c r="C10" s="3" t="s">
        <v>48</v>
      </c>
      <c r="D10" s="2"/>
      <c r="E10" s="2"/>
      <c r="F10" s="2"/>
    </row>
    <row r="11" spans="1:6" ht="60.75">
      <c r="A11" s="8" t="s">
        <v>49</v>
      </c>
      <c r="B11" s="6" t="s">
        <v>50</v>
      </c>
      <c r="C11" s="3" t="s">
        <v>51</v>
      </c>
      <c r="D11" s="2"/>
      <c r="E11" s="2"/>
      <c r="F11" s="2"/>
    </row>
    <row r="12" spans="1:6" ht="77.25">
      <c r="A12" s="8" t="s">
        <v>49</v>
      </c>
      <c r="B12" s="6" t="s">
        <v>52</v>
      </c>
      <c r="C12" s="3" t="s">
        <v>53</v>
      </c>
      <c r="D12" s="2"/>
      <c r="E12" s="2"/>
      <c r="F12" s="2"/>
    </row>
    <row r="13" spans="1:6" ht="62.25">
      <c r="A13" s="8" t="s">
        <v>49</v>
      </c>
      <c r="B13" s="6" t="s">
        <v>54</v>
      </c>
      <c r="C13" s="3" t="s">
        <v>55</v>
      </c>
      <c r="D13" s="2"/>
      <c r="E13" s="2"/>
      <c r="F13" s="2"/>
    </row>
    <row r="14" spans="1:6" ht="60.75">
      <c r="A14" s="8" t="s">
        <v>21</v>
      </c>
      <c r="B14" s="6" t="s">
        <v>56</v>
      </c>
      <c r="C14" s="3" t="s">
        <v>57</v>
      </c>
      <c r="D14" s="2"/>
      <c r="E14" s="2"/>
      <c r="F14" s="2"/>
    </row>
    <row r="15" spans="1:6" ht="60.75">
      <c r="A15" s="8" t="s">
        <v>21</v>
      </c>
      <c r="B15" s="6" t="s">
        <v>58</v>
      </c>
      <c r="C15" s="3" t="s">
        <v>59</v>
      </c>
      <c r="D15" s="2"/>
      <c r="E15" s="2"/>
      <c r="F15" s="2"/>
    </row>
    <row r="16" spans="1:6" ht="76.5">
      <c r="A16" s="8" t="s">
        <v>21</v>
      </c>
      <c r="B16" s="6" t="s">
        <v>60</v>
      </c>
      <c r="C16" s="3" t="s">
        <v>61</v>
      </c>
      <c r="D16" s="2"/>
      <c r="E16" s="2"/>
      <c r="F16" s="2"/>
    </row>
    <row r="17" spans="1:6" ht="56.25" customHeight="1">
      <c r="A17" s="9" t="s">
        <v>62</v>
      </c>
      <c r="B17" s="7" t="s">
        <v>63</v>
      </c>
      <c r="C17" s="9"/>
      <c r="D17" s="5"/>
      <c r="E17" s="5"/>
      <c r="F17" s="5"/>
    </row>
  </sheetData>
  <dataValidations count="2">
    <dataValidation type="list" allowBlank="1" showInputMessage="1" showErrorMessage="1" sqref="D2:D16" xr:uid="{D3388A8E-F78E-455A-B59C-F1D8D78183EB}">
      <formula1>"Pass, Fail, Needs Further Review, N/A"</formula1>
    </dataValidation>
    <dataValidation type="list" allowBlank="1" showInputMessage="1" showErrorMessage="1" sqref="F2:F17" xr:uid="{8EE0ECAC-D69C-4C38-8822-418C15C68A2D}">
      <formula1>"Y, N"</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47416-D6FC-4660-A0AB-0DEA432C5367}">
  <sheetPr>
    <tabColor theme="2" tint="-0.499984740745262"/>
  </sheetPr>
  <dimension ref="A1"/>
  <sheetViews>
    <sheetView workbookViewId="0">
      <selection activeCell="B1" sqref="B1"/>
    </sheetView>
  </sheetViews>
  <sheetFormatPr defaultRowHeight="15"/>
  <sheetData>
    <row r="1" spans="1:1">
      <c r="A1"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A0E5D-03EF-499D-BBA0-EC4F3F352D03}">
  <sheetPr>
    <tabColor theme="5" tint="0.59999389629810485"/>
  </sheetPr>
  <dimension ref="A1:L1"/>
  <sheetViews>
    <sheetView tabSelected="1" workbookViewId="0">
      <selection activeCell="M3" sqref="M3"/>
    </sheetView>
  </sheetViews>
  <sheetFormatPr defaultRowHeight="15"/>
  <cols>
    <col min="2" max="2" width="17.42578125" bestFit="1" customWidth="1"/>
    <col min="3" max="3" width="18.42578125" bestFit="1" customWidth="1"/>
    <col min="4" max="4" width="11.140625" bestFit="1" customWidth="1"/>
    <col min="5" max="5" width="12.5703125" bestFit="1" customWidth="1"/>
    <col min="6" max="6" width="15" bestFit="1" customWidth="1"/>
    <col min="7" max="7" width="15.140625" bestFit="1" customWidth="1"/>
    <col min="8" max="8" width="16.7109375" bestFit="1" customWidth="1"/>
    <col min="9" max="9" width="11.5703125" bestFit="1" customWidth="1"/>
    <col min="10" max="10" width="18" bestFit="1" customWidth="1"/>
    <col min="11" max="11" width="9.140625" bestFit="1" customWidth="1"/>
  </cols>
  <sheetData>
    <row r="1" spans="1:12">
      <c r="A1" s="11" t="s">
        <v>9</v>
      </c>
      <c r="B1" s="11" t="s">
        <v>65</v>
      </c>
      <c r="C1" s="11" t="s">
        <v>66</v>
      </c>
      <c r="D1" s="11" t="s">
        <v>67</v>
      </c>
      <c r="E1" s="11" t="s">
        <v>68</v>
      </c>
      <c r="F1" s="11" t="s">
        <v>11</v>
      </c>
      <c r="G1" s="11" t="s">
        <v>69</v>
      </c>
      <c r="H1" s="11" t="s">
        <v>70</v>
      </c>
      <c r="I1" s="11" t="s">
        <v>71</v>
      </c>
      <c r="J1" s="11" t="s">
        <v>72</v>
      </c>
      <c r="K1" s="11" t="s">
        <v>8</v>
      </c>
      <c r="L1" s="11" t="s">
        <v>73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2025-09-29T18:46:53Z</dcterms:created>
  <dcterms:modified xsi:type="dcterms:W3CDTF">2025-09-29T20:15:04Z</dcterms:modified>
  <cp:category/>
  <cp:contentStatus/>
</cp:coreProperties>
</file>