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groupoffice-my.sharepoint.com/personal/daniele_secchi_eurotherm_info/Documents/Desktop/Leo planner CS/"/>
    </mc:Choice>
  </mc:AlternateContent>
  <xr:revisionPtr revIDLastSave="44" documentId="13_ncr:1_{D243464E-65C0-405A-829A-41AA8E953E77}" xr6:coauthVersionLast="47" xr6:coauthVersionMax="47" xr10:uidLastSave="{6A8DAB29-437B-465B-999A-E28172CC3AF7}"/>
  <bookViews>
    <workbookView xWindow="-108" yWindow="-108" windowWidth="23256" windowHeight="12576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P14" i="4"/>
  <c r="P18" i="4"/>
  <c r="P18" i="2"/>
  <c r="P14" i="2"/>
  <c r="P18" i="3"/>
  <c r="P14" i="3"/>
  <c r="F14" i="2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<sst xmlns="http://schemas.openxmlformats.org/spreadsheetml/2006/main" count="105" uniqueCount="22">
  <si>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</si>
  <si>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</si>
  <si>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</si>
  <si>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</si>
  <si>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</si>
  <si>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</si>
  <si>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</si>
  <si>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Numero linee</t>
  </si>
  <si>
    <t>Numero collettori</t>
  </si>
  <si>
    <t>Area Attiva</t>
  </si>
  <si>
    <t>Area Totale</t>
  </si>
  <si>
    <t xml:space="preserve">% copertura </t>
  </si>
  <si>
    <t>Q,resa
W</t>
  </si>
  <si>
    <t>Q,tot
W</t>
  </si>
  <si>
    <t>Perdita di pressione max mbar</t>
  </si>
  <si>
    <t>Pannelli 200x120</t>
  </si>
  <si>
    <t>Pannelli 200x60</t>
  </si>
  <si>
    <t>Portata totale in riscaldamento kg/h</t>
  </si>
  <si>
    <t>Risultati del Calcolo</t>
  </si>
  <si>
    <t>Contenuto d'acqua l</t>
  </si>
  <si>
    <t>Portata totale in raffrescamento
kg/h</t>
  </si>
  <si>
    <t>Portata totale in raffrescamento kg/h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</si>
</sst>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5" fillId="0" borderId="0" xfId="0" applyFont="1"/>
    <xf numFmtId="0" fontId="6" fillId="0" borderId="0" xfId="0" applyFont="1"/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3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2" fillId="0" borderId="4" xfId="0" applyFont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1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</xdr:colOff>
      <xdr:row>8</xdr:row>
      <xdr:rowOff>179957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17CF576-115D-14AF-48A0-359208BE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35940" cy="165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16</xdr:col>
      <xdr:colOff>7620</xdr:colOff>
      <xdr:row>8</xdr:row>
      <xdr:rowOff>179003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DEB39E5-F08E-C191-2C34-75406EBA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3228320" cy="1657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</xdr:colOff>
      <xdr:row>8</xdr:row>
      <xdr:rowOff>175184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E23E50AC-B1E7-71D9-D159-0007A3072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35940" cy="16534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500"/>
  <sheetViews>
    <sheetView tabSelected="1" zoomScaleNormal="100" workbookViewId="0">
      <selection activeCell="A19" sqref="A19"/>
    </sheetView>
  </sheetViews>
  <sheetFormatPr defaultColWidth="8.88671875" defaultRowHeight="14.4" x14ac:dyDescent="0.3"/>
  <cols>
    <col min="1" max="2" width="16.6640625" customWidth="1"/>
    <col min="3" max="7" width="9.88671875" customWidth="1"/>
    <col min="8" max="8" width="17.88671875" customWidth="1"/>
    <col min="9" max="14" width="9.88671875" customWidth="1"/>
    <col min="15" max="15" width="17.88671875" customWidth="1"/>
    <col min="16" max="16" width="14.88671875" customWidth="1"/>
    <col min="17" max="87" width="8.77734375" customWidth="1"/>
  </cols>
  <sheetData>
    <row r="1" spans="1:20" ht="15.6" x14ac:dyDescent="0.3">
      <c r="A1" s="54"/>
      <c r="B1" s="54"/>
    </row>
    <row r="2" spans="1:20" x14ac:dyDescent="0.3">
      <c r="D2" s="55"/>
      <c r="E2" s="55"/>
      <c r="F2" s="55"/>
      <c r="G2" s="55"/>
      <c r="H2" s="55"/>
    </row>
    <row r="3" spans="1:20" x14ac:dyDescent="0.3">
      <c r="E3" s="55"/>
      <c r="F3" s="55"/>
      <c r="G3" s="55"/>
      <c r="H3" s="55"/>
    </row>
    <row r="4" spans="1:20" x14ac:dyDescent="0.3">
      <c r="E4" s="55"/>
      <c r="F4" s="55"/>
      <c r="G4" s="55"/>
      <c r="H4" s="55"/>
    </row>
    <row r="5" spans="1:20" x14ac:dyDescent="0.3">
      <c r="D5" s="55"/>
      <c r="E5" s="55"/>
      <c r="F5" s="55"/>
      <c r="G5" s="55"/>
      <c r="J5" s="53"/>
      <c r="T5" s="1"/>
    </row>
    <row r="6" spans="1:20" x14ac:dyDescent="0.3">
      <c r="D6" s="55"/>
      <c r="E6" s="55"/>
      <c r="F6" s="55"/>
      <c r="G6" s="55"/>
    </row>
    <row r="7" spans="1:20" x14ac:dyDescent="0.3">
      <c r="D7" s="55"/>
      <c r="E7" s="55"/>
      <c r="F7" s="55"/>
      <c r="G7" s="55"/>
    </row>
    <row r="8" spans="1:20" x14ac:dyDescent="0.3">
      <c r="D8" s="55"/>
      <c r="E8" s="55"/>
      <c r="F8" s="55"/>
      <c r="G8" s="55"/>
    </row>
    <row r="10" spans="1:20" ht="15.6" x14ac:dyDescent="0.3">
      <c r="A10" s="20" t="s">
        <v>18</v>
      </c>
    </row>
    <row r="12" spans="1:20" ht="15" thickBot="1" x14ac:dyDescent="0.35">
      <c r="A12" s="2" t="s">
        <v>5</v>
      </c>
    </row>
    <row r="13" spans="1:20" ht="45.9" customHeight="1" thickBot="1" x14ac:dyDescent="0.35">
      <c r="A13" s="46" t="s">
        <v>9</v>
      </c>
      <c r="B13" s="5" t="s">
        <v>10</v>
      </c>
      <c r="C13" s="7" t="s">
        <v>11</v>
      </c>
      <c r="D13" s="4" t="s">
        <v>15</v>
      </c>
      <c r="E13" s="5" t="s">
        <v>16</v>
      </c>
      <c r="F13" s="7" t="s">
        <v>7</v>
      </c>
      <c r="G13" s="4" t="s">
        <v>8</v>
      </c>
      <c r="H13" s="5" t="s">
        <v>14</v>
      </c>
      <c r="I13" s="7" t="s">
        <v>0</v>
      </c>
      <c r="J13" s="4" t="s">
        <v>1</v>
      </c>
      <c r="K13" s="5" t="s">
        <v>2</v>
      </c>
      <c r="L13" s="7" t="s">
        <v>3</v>
      </c>
      <c r="M13" s="4" t="s">
        <v>12</v>
      </c>
      <c r="N13" s="7" t="s">
        <v>13</v>
      </c>
      <c r="O13" s="45" t="s">
        <v>4</v>
      </c>
      <c r="P13" s="52" t="s">
        <v>19</v>
      </c>
    </row>
    <row r="14" spans="1:20" ht="15" thickBot="1" x14ac:dyDescent="0.35">
      <c r="A14" s="49">
        <v>100</v>
      </c>
      <c r="B14" s="49">
        <v>140</v>
      </c>
      <c r="C14" s="35">
        <f>A14/B14</f>
        <v>0.7142857142857143</v>
      </c>
      <c r="D14" s="36"/>
      <c r="E14" s="34"/>
      <c r="F14" s="36">
        <f>_xlfn.CEILING.MATH(B14/10,1)</f>
        <v>14</v>
      </c>
      <c r="G14" s="36">
        <f>IF(F14&gt;8,_xlfn.CEILING.MATH(F14/8),"1")</f>
        <v>2</v>
      </c>
      <c r="H14" s="34">
        <v>300</v>
      </c>
      <c r="I14" s="36">
        <v>20</v>
      </c>
      <c r="J14" s="36">
        <v>43</v>
      </c>
      <c r="K14" s="34">
        <v>3.5</v>
      </c>
      <c r="L14" s="36">
        <v>33</v>
      </c>
      <c r="M14" s="36">
        <f>85*C14*B14</f>
        <v>8500</v>
      </c>
      <c r="N14" s="34">
        <f>85*C14*1.1*B14</f>
        <v>9350</v>
      </c>
      <c r="O14" s="36">
        <f>3.6*N14/(4.186*K14)</f>
        <v>2297.4540986963348</v>
      </c>
      <c r="P14" s="36">
        <f>0.043*A14*16.67+0.41*B14</f>
        <v>129.08099999999999</v>
      </c>
    </row>
    <row r="16" spans="1:20" ht="15" thickBot="1" x14ac:dyDescent="0.35">
      <c r="A16" s="47" t="s">
        <v>6</v>
      </c>
    </row>
    <row r="17" spans="1:16" ht="45.9" customHeight="1" thickBot="1" x14ac:dyDescent="0.35">
      <c r="A17" s="48" t="s">
        <v>9</v>
      </c>
      <c r="B17" s="8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8" t="s">
        <v>0</v>
      </c>
      <c r="J17" s="8" t="s">
        <v>1</v>
      </c>
      <c r="K17" s="8" t="s">
        <v>2</v>
      </c>
      <c r="L17" s="8" t="s">
        <v>3</v>
      </c>
      <c r="M17" s="8" t="s">
        <v>12</v>
      </c>
      <c r="N17" s="8" t="s">
        <v>13</v>
      </c>
      <c r="O17" s="8" t="s">
        <v>20</v>
      </c>
      <c r="P17" s="8" t="s">
        <v>19</v>
      </c>
    </row>
    <row r="18" spans="1:16" ht="15" thickBot="1" x14ac:dyDescent="0.35">
      <c r="A18" s="51">
        <v>100</v>
      </c>
      <c r="B18" s="50">
        <v>140</v>
      </c>
      <c r="C18" s="13">
        <f>A18/B18</f>
        <v>0.7142857142857143</v>
      </c>
      <c r="D18" s="15"/>
      <c r="E18" s="14"/>
      <c r="F18" s="15">
        <f>_xlfn.CEILING.MATH(B18/10,1)</f>
        <v>14</v>
      </c>
      <c r="G18" s="14">
        <f>IF(F18&gt;8,_xlfn.CEILING.MATH(F18/8),"1")</f>
        <v>2</v>
      </c>
      <c r="H18" s="15">
        <v>300</v>
      </c>
      <c r="I18" s="14">
        <v>26</v>
      </c>
      <c r="J18" s="15">
        <v>14</v>
      </c>
      <c r="K18" s="14">
        <v>2.5</v>
      </c>
      <c r="L18" s="15">
        <f>I18-(M18/B18/10.8)</f>
        <v>22.574074074074076</v>
      </c>
      <c r="M18" s="14">
        <f>51.8*B18*C18</f>
        <v>5180</v>
      </c>
      <c r="N18" s="15">
        <f>51.8*C18*1.1*B18</f>
        <v>5698</v>
      </c>
      <c r="O18" s="14">
        <f>3.6*N18/(4.186*K18)</f>
        <v>1960.1337792642139</v>
      </c>
      <c r="P18" s="14">
        <f>0.043*A14*16.67+0.41*B14</f>
        <v>129.08099999999999</v>
      </c>
    </row>
    <row r="19" spans="1:16" ht="14.4" customHeight="1" x14ac:dyDescent="0.3"/>
    <row r="20" spans="1:16" ht="14.4" customHeight="1" x14ac:dyDescent="0.3"/>
    <row r="21" spans="1:16" ht="14.4" customHeight="1" x14ac:dyDescent="0.3"/>
    <row r="22" spans="1:16" ht="14.4" customHeight="1" x14ac:dyDescent="0.3"/>
    <row r="23" spans="1:16" ht="14.4" customHeight="1" x14ac:dyDescent="0.3"/>
    <row r="24" spans="1:16" ht="14.4" customHeight="1" x14ac:dyDescent="0.3">
      <c r="F24" s="56"/>
    </row>
    <row r="25" spans="1:16" ht="14.4" customHeight="1" x14ac:dyDescent="0.3">
      <c r="F25" s="56"/>
    </row>
    <row r="26" spans="1:16" ht="14.4" customHeight="1" x14ac:dyDescent="0.3">
      <c r="F26" s="56"/>
    </row>
    <row r="27" spans="1:16" ht="14.4" customHeight="1" x14ac:dyDescent="0.3">
      <c r="F27" s="56"/>
    </row>
    <row r="28" spans="1:16" ht="14.4" customHeight="1" x14ac:dyDescent="0.3">
      <c r="F28" s="56"/>
    </row>
    <row r="29" spans="1:16" ht="14.4" customHeight="1" x14ac:dyDescent="0.3">
      <c r="F29" s="56"/>
    </row>
    <row r="30" spans="1:16" ht="14.4" customHeight="1" x14ac:dyDescent="0.3">
      <c r="F30" s="56"/>
    </row>
    <row r="31" spans="1:16" ht="14.4" customHeight="1" x14ac:dyDescent="0.3">
      <c r="F31" s="56"/>
    </row>
    <row r="32" spans="1:16" ht="14.4" customHeight="1" x14ac:dyDescent="0.3">
      <c r="F32" s="56"/>
    </row>
    <row r="33" spans="6:6" ht="14.4" customHeight="1" x14ac:dyDescent="0.3">
      <c r="F33" s="56"/>
    </row>
    <row r="34" spans="6:6" ht="14.4" customHeight="1" x14ac:dyDescent="0.3">
      <c r="F34" s="56"/>
    </row>
    <row r="35" spans="6:6" ht="14.4" customHeight="1" x14ac:dyDescent="0.3">
      <c r="F35" s="56"/>
    </row>
    <row r="36" spans="6:6" ht="14.4" customHeight="1" x14ac:dyDescent="0.3">
      <c r="F36" s="56"/>
    </row>
    <row r="37" spans="6:6" ht="14.4" customHeight="1" x14ac:dyDescent="0.3">
      <c r="F37" s="56"/>
    </row>
    <row r="38" spans="6:6" ht="14.4" customHeight="1" x14ac:dyDescent="0.3">
      <c r="F38" s="56"/>
    </row>
    <row r="39" spans="6:6" ht="14.4" customHeight="1" x14ac:dyDescent="0.3">
      <c r="F39" s="56"/>
    </row>
    <row r="40" spans="6:6" ht="14.4" customHeight="1" x14ac:dyDescent="0.3">
      <c r="F40" s="56"/>
    </row>
    <row r="41" spans="6:6" ht="14.4" customHeight="1" x14ac:dyDescent="0.3">
      <c r="F41" s="56"/>
    </row>
    <row r="42" spans="6:6" ht="14.4" customHeight="1" x14ac:dyDescent="0.3">
      <c r="F42" s="56"/>
    </row>
    <row r="43" spans="6:6" ht="14.4" customHeight="1" x14ac:dyDescent="0.3">
      <c r="F43" s="56"/>
    </row>
    <row r="44" spans="6:6" ht="14.4" customHeight="1" x14ac:dyDescent="0.3">
      <c r="F44" s="56"/>
    </row>
    <row r="45" spans="6:6" ht="14.4" customHeight="1" x14ac:dyDescent="0.3">
      <c r="F45" s="56"/>
    </row>
    <row r="46" spans="6:6" ht="14.4" customHeight="1" x14ac:dyDescent="0.3">
      <c r="F46" s="56"/>
    </row>
    <row r="47" spans="6:6" ht="14.4" customHeight="1" x14ac:dyDescent="0.3">
      <c r="F47" s="56"/>
    </row>
    <row r="48" spans="6:6" ht="14.4" customHeight="1" x14ac:dyDescent="0.3">
      <c r="F48" s="56"/>
    </row>
    <row r="49" spans="6:6" ht="14.4" customHeight="1" x14ac:dyDescent="0.3">
      <c r="F49" s="56"/>
    </row>
    <row r="50" spans="6:6" ht="14.4" customHeight="1" x14ac:dyDescent="0.3">
      <c r="F50" s="56"/>
    </row>
    <row r="51" spans="6:6" ht="14.4" customHeight="1" x14ac:dyDescent="0.3">
      <c r="F51" s="56"/>
    </row>
    <row r="52" spans="6:6" ht="14.4" customHeight="1" x14ac:dyDescent="0.3">
      <c r="F52" s="56"/>
    </row>
    <row r="53" spans="6:6" ht="14.4" customHeight="1" x14ac:dyDescent="0.3">
      <c r="F53" s="56"/>
    </row>
    <row r="54" spans="6:6" ht="14.4" customHeight="1" x14ac:dyDescent="0.3">
      <c r="F54" s="56"/>
    </row>
    <row r="55" spans="6:6" ht="14.4" customHeight="1" x14ac:dyDescent="0.3">
      <c r="F55" s="56"/>
    </row>
    <row r="56" spans="6:6" ht="14.4" customHeight="1" x14ac:dyDescent="0.3">
      <c r="F56" s="56"/>
    </row>
    <row r="57" spans="6:6" ht="14.4" customHeight="1" x14ac:dyDescent="0.3">
      <c r="F57" s="56"/>
    </row>
    <row r="58" spans="6:6" ht="14.4" customHeight="1" x14ac:dyDescent="0.3">
      <c r="F58" s="56"/>
    </row>
    <row r="59" spans="6:6" ht="14.4" customHeight="1" x14ac:dyDescent="0.3">
      <c r="F59" s="56"/>
    </row>
    <row r="60" spans="6:6" ht="14.4" customHeight="1" x14ac:dyDescent="0.3">
      <c r="F60" s="56"/>
    </row>
    <row r="61" spans="6:6" ht="14.4" customHeight="1" x14ac:dyDescent="0.3">
      <c r="F61" s="56"/>
    </row>
    <row r="62" spans="6:6" ht="14.4" customHeight="1" x14ac:dyDescent="0.3">
      <c r="F62" s="56"/>
    </row>
    <row r="63" spans="6:6" ht="14.4" customHeight="1" x14ac:dyDescent="0.3">
      <c r="F63" s="56"/>
    </row>
    <row r="64" spans="6:6" ht="14.4" customHeight="1" x14ac:dyDescent="0.3">
      <c r="F64" s="56"/>
    </row>
    <row r="65" spans="6:6" ht="14.4" customHeight="1" x14ac:dyDescent="0.3">
      <c r="F65" s="56"/>
    </row>
    <row r="66" spans="6:6" ht="14.4" customHeight="1" x14ac:dyDescent="0.3">
      <c r="F66" s="56"/>
    </row>
    <row r="67" spans="6:6" ht="14.4" customHeight="1" x14ac:dyDescent="0.3">
      <c r="F67" s="56"/>
    </row>
    <row r="68" spans="6:6" ht="14.4" customHeight="1" x14ac:dyDescent="0.3">
      <c r="F68" s="56"/>
    </row>
    <row r="69" spans="6:6" ht="14.4" customHeight="1" x14ac:dyDescent="0.3">
      <c r="F69" s="56"/>
    </row>
    <row r="70" spans="6:6" ht="14.4" customHeight="1" x14ac:dyDescent="0.3">
      <c r="F70" s="56"/>
    </row>
    <row r="71" spans="6:6" ht="14.4" customHeight="1" x14ac:dyDescent="0.3">
      <c r="F71" s="56"/>
    </row>
    <row r="72" spans="6:6" ht="14.4" customHeight="1" x14ac:dyDescent="0.3">
      <c r="F72" s="56"/>
    </row>
    <row r="73" spans="6:6" ht="14.4" customHeight="1" x14ac:dyDescent="0.3">
      <c r="F73" s="56"/>
    </row>
    <row r="74" spans="6:6" ht="14.4" customHeight="1" x14ac:dyDescent="0.3">
      <c r="F74" s="56"/>
    </row>
    <row r="75" spans="6:6" ht="14.4" customHeight="1" x14ac:dyDescent="0.3">
      <c r="F75" s="56"/>
    </row>
    <row r="76" spans="6:6" ht="14.4" customHeight="1" x14ac:dyDescent="0.3">
      <c r="F76" s="56"/>
    </row>
    <row r="77" spans="6:6" ht="14.4" customHeight="1" x14ac:dyDescent="0.3">
      <c r="F77" s="56"/>
    </row>
    <row r="78" spans="6:6" ht="14.4" customHeight="1" x14ac:dyDescent="0.3">
      <c r="F78" s="56"/>
    </row>
    <row r="79" spans="6:6" ht="14.4" customHeight="1" x14ac:dyDescent="0.3">
      <c r="F79" s="56"/>
    </row>
    <row r="80" spans="6:6" ht="14.4" customHeight="1" x14ac:dyDescent="0.3">
      <c r="F80" s="56"/>
    </row>
    <row r="81" spans="6:6" ht="14.4" customHeight="1" x14ac:dyDescent="0.3">
      <c r="F81" s="56"/>
    </row>
    <row r="82" spans="6:6" ht="14.4" customHeight="1" x14ac:dyDescent="0.3">
      <c r="F82" s="56"/>
    </row>
    <row r="83" spans="6:6" ht="14.4" customHeight="1" x14ac:dyDescent="0.3">
      <c r="F83" s="56"/>
    </row>
    <row r="84" spans="6:6" ht="14.4" customHeight="1" x14ac:dyDescent="0.3">
      <c r="F84" s="56"/>
    </row>
    <row r="85" spans="6:6" ht="14.4" customHeight="1" x14ac:dyDescent="0.3">
      <c r="F85" s="56"/>
    </row>
    <row r="86" spans="6:6" ht="14.4" customHeight="1" x14ac:dyDescent="0.3">
      <c r="F86" s="56"/>
    </row>
    <row r="87" spans="6:6" ht="14.4" customHeight="1" x14ac:dyDescent="0.3">
      <c r="F87" s="56"/>
    </row>
    <row r="88" spans="6:6" ht="14.4" customHeight="1" x14ac:dyDescent="0.3">
      <c r="F88" s="56"/>
    </row>
    <row r="89" spans="6:6" ht="14.4" customHeight="1" x14ac:dyDescent="0.3">
      <c r="F89" s="56"/>
    </row>
    <row r="90" spans="6:6" ht="14.4" customHeight="1" x14ac:dyDescent="0.3">
      <c r="F90" s="56"/>
    </row>
    <row r="91" spans="6:6" ht="14.4" customHeight="1" x14ac:dyDescent="0.3">
      <c r="F91" s="56"/>
    </row>
    <row r="92" spans="6:6" ht="14.4" customHeight="1" x14ac:dyDescent="0.3">
      <c r="F92" s="56"/>
    </row>
    <row r="93" spans="6:6" ht="14.4" customHeight="1" x14ac:dyDescent="0.3">
      <c r="F93" s="56"/>
    </row>
    <row r="94" spans="6:6" ht="14.4" customHeight="1" x14ac:dyDescent="0.3">
      <c r="F94" s="56"/>
    </row>
    <row r="95" spans="6:6" ht="14.4" customHeight="1" x14ac:dyDescent="0.3">
      <c r="F95" s="56"/>
    </row>
    <row r="96" spans="6:6" ht="14.4" customHeight="1" x14ac:dyDescent="0.3">
      <c r="F96" s="56"/>
    </row>
    <row r="97" spans="6:6" ht="14.4" customHeight="1" x14ac:dyDescent="0.3">
      <c r="F97" s="56"/>
    </row>
    <row r="98" spans="6:6" ht="14.4" customHeight="1" x14ac:dyDescent="0.3">
      <c r="F98" s="56"/>
    </row>
    <row r="99" spans="6:6" ht="14.4" customHeight="1" x14ac:dyDescent="0.3">
      <c r="F99" s="56"/>
    </row>
    <row r="100" spans="6:6" ht="14.4" customHeight="1" x14ac:dyDescent="0.3">
      <c r="F100" s="56"/>
    </row>
    <row r="101" spans="6:6" ht="14.4" customHeight="1" x14ac:dyDescent="0.3">
      <c r="F101" s="56"/>
    </row>
    <row r="102" spans="6:6" ht="14.4" customHeight="1" x14ac:dyDescent="0.3">
      <c r="F102" s="56"/>
    </row>
    <row r="103" spans="6:6" ht="14.4" customHeight="1" x14ac:dyDescent="0.3">
      <c r="F103" s="56"/>
    </row>
    <row r="104" spans="6:6" ht="14.4" customHeight="1" x14ac:dyDescent="0.3">
      <c r="F104" s="56"/>
    </row>
    <row r="105" spans="6:6" ht="14.4" customHeight="1" x14ac:dyDescent="0.3">
      <c r="F105" s="56"/>
    </row>
    <row r="106" spans="6:6" ht="14.4" customHeight="1" x14ac:dyDescent="0.3">
      <c r="F106" s="56"/>
    </row>
    <row r="107" spans="6:6" ht="14.4" customHeight="1" x14ac:dyDescent="0.3">
      <c r="F107" s="56"/>
    </row>
    <row r="108" spans="6:6" ht="14.4" customHeight="1" x14ac:dyDescent="0.3">
      <c r="F108" s="56"/>
    </row>
    <row r="109" spans="6:6" ht="14.4" customHeight="1" x14ac:dyDescent="0.3">
      <c r="F109" s="56"/>
    </row>
    <row r="110" spans="6:6" ht="14.4" customHeight="1" x14ac:dyDescent="0.3">
      <c r="F110" s="56"/>
    </row>
    <row r="111" spans="6:6" ht="14.4" customHeight="1" x14ac:dyDescent="0.3">
      <c r="F111" s="56"/>
    </row>
    <row r="112" spans="6:6" ht="14.4" customHeight="1" x14ac:dyDescent="0.3">
      <c r="F112" s="56"/>
    </row>
    <row r="113" spans="6:6" ht="14.4" customHeight="1" x14ac:dyDescent="0.3">
      <c r="F113" s="56"/>
    </row>
    <row r="114" spans="6:6" ht="14.4" customHeight="1" x14ac:dyDescent="0.3">
      <c r="F114" s="56"/>
    </row>
    <row r="115" spans="6:6" ht="14.4" customHeight="1" x14ac:dyDescent="0.3">
      <c r="F115" s="56"/>
    </row>
    <row r="116" spans="6:6" ht="14.4" customHeight="1" x14ac:dyDescent="0.3">
      <c r="F116" s="56"/>
    </row>
    <row r="117" spans="6:6" ht="14.4" customHeight="1" x14ac:dyDescent="0.3">
      <c r="F117" s="56"/>
    </row>
    <row r="118" spans="6:6" ht="14.4" customHeight="1" x14ac:dyDescent="0.3">
      <c r="F118" s="56"/>
    </row>
    <row r="119" spans="6:6" ht="14.4" customHeight="1" x14ac:dyDescent="0.3">
      <c r="F119" s="56"/>
    </row>
    <row r="120" spans="6:6" ht="14.4" customHeight="1" x14ac:dyDescent="0.3">
      <c r="F120" s="56"/>
    </row>
    <row r="121" spans="6:6" ht="14.4" customHeight="1" x14ac:dyDescent="0.3">
      <c r="F121" s="56"/>
    </row>
    <row r="122" spans="6:6" ht="14.4" customHeight="1" x14ac:dyDescent="0.3">
      <c r="F122" s="56"/>
    </row>
    <row r="123" spans="6:6" ht="14.4" customHeight="1" x14ac:dyDescent="0.3">
      <c r="F123" s="56"/>
    </row>
    <row r="124" spans="6:6" ht="14.4" customHeight="1" x14ac:dyDescent="0.3">
      <c r="F124" s="56"/>
    </row>
    <row r="125" spans="6:6" ht="14.4" customHeight="1" x14ac:dyDescent="0.3">
      <c r="F125" s="56"/>
    </row>
    <row r="126" spans="6:6" ht="14.4" customHeight="1" x14ac:dyDescent="0.3">
      <c r="F126" s="56"/>
    </row>
    <row r="127" spans="6:6" ht="14.4" customHeight="1" x14ac:dyDescent="0.3">
      <c r="F127" s="56"/>
    </row>
    <row r="128" spans="6:6" ht="14.4" customHeight="1" x14ac:dyDescent="0.3">
      <c r="F128" s="56"/>
    </row>
    <row r="129" spans="6:6" ht="14.4" customHeight="1" x14ac:dyDescent="0.3">
      <c r="F129" s="56"/>
    </row>
    <row r="130" spans="6:6" ht="14.4" customHeight="1" x14ac:dyDescent="0.3">
      <c r="F130" s="56"/>
    </row>
    <row r="131" spans="6:6" ht="14.4" customHeight="1" x14ac:dyDescent="0.3">
      <c r="F131" s="56"/>
    </row>
    <row r="132" spans="6:6" ht="14.4" customHeight="1" x14ac:dyDescent="0.3">
      <c r="F132" s="56"/>
    </row>
    <row r="133" spans="6:6" ht="14.4" customHeight="1" x14ac:dyDescent="0.3">
      <c r="F133" s="56"/>
    </row>
    <row r="134" spans="6:6" ht="14.4" customHeight="1" x14ac:dyDescent="0.3">
      <c r="F134" s="56"/>
    </row>
    <row r="135" spans="6:6" ht="14.4" customHeight="1" x14ac:dyDescent="0.3">
      <c r="F135" s="56"/>
    </row>
    <row r="136" spans="6:6" ht="14.4" customHeight="1" x14ac:dyDescent="0.3">
      <c r="F136" s="56"/>
    </row>
    <row r="137" spans="6:6" ht="14.4" customHeight="1" x14ac:dyDescent="0.3">
      <c r="F137" s="56"/>
    </row>
    <row r="138" spans="6:6" ht="14.4" customHeight="1" x14ac:dyDescent="0.3">
      <c r="F138" s="56"/>
    </row>
    <row r="139" spans="6:6" ht="14.4" customHeight="1" x14ac:dyDescent="0.3">
      <c r="F139" s="56"/>
    </row>
    <row r="140" spans="6:6" ht="14.4" customHeight="1" x14ac:dyDescent="0.3">
      <c r="F140" s="56"/>
    </row>
    <row r="141" spans="6:6" ht="14.4" customHeight="1" x14ac:dyDescent="0.3">
      <c r="F141" s="56"/>
    </row>
    <row r="142" spans="6:6" ht="14.4" customHeight="1" x14ac:dyDescent="0.3">
      <c r="F142" s="56"/>
    </row>
    <row r="143" spans="6:6" ht="14.4" customHeight="1" x14ac:dyDescent="0.3">
      <c r="F143" s="56"/>
    </row>
    <row r="144" spans="6:6" ht="14.4" customHeight="1" x14ac:dyDescent="0.3">
      <c r="F144" s="56"/>
    </row>
    <row r="145" spans="6:6" ht="14.4" customHeight="1" x14ac:dyDescent="0.3">
      <c r="F145" s="56"/>
    </row>
    <row r="146" spans="6:6" ht="14.4" customHeight="1" x14ac:dyDescent="0.3">
      <c r="F146" s="56"/>
    </row>
    <row r="147" spans="6:6" ht="14.4" customHeight="1" x14ac:dyDescent="0.3">
      <c r="F147" s="56"/>
    </row>
    <row r="148" spans="6:6" ht="14.4" customHeight="1" x14ac:dyDescent="0.3">
      <c r="F148" s="56"/>
    </row>
    <row r="149" spans="6:6" ht="14.4" customHeight="1" x14ac:dyDescent="0.3">
      <c r="F149" s="56"/>
    </row>
    <row r="150" spans="6:6" ht="14.4" customHeight="1" x14ac:dyDescent="0.3">
      <c r="F150" s="56"/>
    </row>
    <row r="151" spans="6:6" ht="14.4" customHeight="1" x14ac:dyDescent="0.3">
      <c r="F151" s="56"/>
    </row>
    <row r="152" spans="6:6" ht="14.4" customHeight="1" x14ac:dyDescent="0.3">
      <c r="F152" s="56"/>
    </row>
    <row r="153" spans="6:6" ht="14.4" customHeight="1" x14ac:dyDescent="0.3">
      <c r="F153" s="56"/>
    </row>
    <row r="154" spans="6:6" ht="14.4" customHeight="1" x14ac:dyDescent="0.3">
      <c r="F154" s="56"/>
    </row>
    <row r="155" spans="6:6" ht="14.4" customHeight="1" x14ac:dyDescent="0.3">
      <c r="F155" s="56"/>
    </row>
    <row r="156" spans="6:6" ht="14.4" customHeight="1" x14ac:dyDescent="0.3">
      <c r="F156" s="56"/>
    </row>
    <row r="157" spans="6:6" ht="14.4" customHeight="1" x14ac:dyDescent="0.3">
      <c r="F157" s="56"/>
    </row>
    <row r="158" spans="6:6" ht="14.4" customHeight="1" x14ac:dyDescent="0.3">
      <c r="F158" s="56"/>
    </row>
    <row r="159" spans="6:6" ht="14.4" customHeight="1" x14ac:dyDescent="0.3">
      <c r="F159" s="56"/>
    </row>
    <row r="160" spans="6:6" ht="14.4" customHeight="1" x14ac:dyDescent="0.3">
      <c r="F160" s="56"/>
    </row>
    <row r="161" spans="6:6" ht="14.4" customHeight="1" x14ac:dyDescent="0.3">
      <c r="F161" s="56"/>
    </row>
    <row r="162" spans="6:6" ht="14.4" customHeight="1" x14ac:dyDescent="0.3">
      <c r="F162" s="56"/>
    </row>
    <row r="163" spans="6:6" ht="14.4" customHeight="1" x14ac:dyDescent="0.3">
      <c r="F163" s="56"/>
    </row>
    <row r="164" spans="6:6" ht="14.4" customHeight="1" x14ac:dyDescent="0.3">
      <c r="F164" s="56"/>
    </row>
    <row r="165" spans="6:6" ht="14.4" customHeight="1" x14ac:dyDescent="0.3">
      <c r="F165" s="56"/>
    </row>
    <row r="166" spans="6:6" ht="14.4" customHeight="1" x14ac:dyDescent="0.3">
      <c r="F166" s="56"/>
    </row>
    <row r="167" spans="6:6" ht="14.4" customHeight="1" x14ac:dyDescent="0.3">
      <c r="F167" s="56"/>
    </row>
    <row r="168" spans="6:6" ht="14.4" customHeight="1" x14ac:dyDescent="0.3">
      <c r="F168" s="56"/>
    </row>
    <row r="169" spans="6:6" ht="14.4" customHeight="1" x14ac:dyDescent="0.3">
      <c r="F169" s="56"/>
    </row>
    <row r="170" spans="6:6" ht="14.4" customHeight="1" x14ac:dyDescent="0.3">
      <c r="F170" s="56"/>
    </row>
    <row r="171" spans="6:6" ht="14.4" customHeight="1" x14ac:dyDescent="0.3">
      <c r="F171" s="56"/>
    </row>
    <row r="172" spans="6:6" ht="14.4" customHeight="1" x14ac:dyDescent="0.3">
      <c r="F172" s="56"/>
    </row>
    <row r="173" spans="6:6" ht="14.4" customHeight="1" x14ac:dyDescent="0.3">
      <c r="F173" s="56"/>
    </row>
    <row r="174" spans="6:6" ht="14.4" customHeight="1" x14ac:dyDescent="0.3">
      <c r="F174" s="56"/>
    </row>
    <row r="175" spans="6:6" ht="14.4" customHeight="1" x14ac:dyDescent="0.3">
      <c r="F175" s="56"/>
    </row>
    <row r="176" spans="6:6" ht="14.4" customHeight="1" x14ac:dyDescent="0.3">
      <c r="F176" s="56"/>
    </row>
    <row r="177" spans="6:6" ht="14.4" customHeight="1" x14ac:dyDescent="0.3">
      <c r="F177" s="56"/>
    </row>
    <row r="178" spans="6:6" ht="14.4" customHeight="1" x14ac:dyDescent="0.3">
      <c r="F178" s="56"/>
    </row>
    <row r="179" spans="6:6" ht="14.4" customHeight="1" x14ac:dyDescent="0.3">
      <c r="F179" s="56"/>
    </row>
    <row r="180" spans="6:6" ht="14.4" customHeight="1" x14ac:dyDescent="0.3">
      <c r="F180" s="56"/>
    </row>
    <row r="181" spans="6:6" ht="14.4" customHeight="1" x14ac:dyDescent="0.3">
      <c r="F181" s="56"/>
    </row>
    <row r="182" spans="6:6" ht="14.4" customHeight="1" x14ac:dyDescent="0.3">
      <c r="F182" s="56"/>
    </row>
    <row r="183" spans="6:6" ht="14.4" customHeight="1" x14ac:dyDescent="0.3">
      <c r="F183" s="56"/>
    </row>
    <row r="184" spans="6:6" ht="14.4" customHeight="1" x14ac:dyDescent="0.3">
      <c r="F184" s="56"/>
    </row>
    <row r="185" spans="6:6" ht="14.4" customHeight="1" x14ac:dyDescent="0.3">
      <c r="F185" s="56"/>
    </row>
    <row r="186" spans="6:6" ht="14.4" customHeight="1" x14ac:dyDescent="0.3">
      <c r="F186" s="56"/>
    </row>
    <row r="187" spans="6:6" ht="14.4" customHeight="1" x14ac:dyDescent="0.3">
      <c r="F187" s="56"/>
    </row>
    <row r="188" spans="6:6" ht="14.4" customHeight="1" x14ac:dyDescent="0.3">
      <c r="F188" s="56"/>
    </row>
    <row r="189" spans="6:6" ht="14.4" customHeight="1" x14ac:dyDescent="0.3">
      <c r="F189" s="56"/>
    </row>
    <row r="190" spans="6:6" ht="14.4" customHeight="1" x14ac:dyDescent="0.3">
      <c r="F190" s="56"/>
    </row>
    <row r="191" spans="6:6" ht="14.4" customHeight="1" x14ac:dyDescent="0.3">
      <c r="F191" s="56"/>
    </row>
    <row r="192" spans="6:6" ht="14.4" customHeight="1" x14ac:dyDescent="0.3">
      <c r="F192" s="56"/>
    </row>
    <row r="193" spans="6:6" ht="14.4" customHeight="1" x14ac:dyDescent="0.3">
      <c r="F193" s="56"/>
    </row>
    <row r="194" spans="6:6" ht="14.4" customHeight="1" x14ac:dyDescent="0.3">
      <c r="F194" s="56"/>
    </row>
    <row r="195" spans="6:6" ht="14.4" customHeight="1" x14ac:dyDescent="0.3">
      <c r="F195" s="56"/>
    </row>
    <row r="196" spans="6:6" ht="14.4" customHeight="1" x14ac:dyDescent="0.3">
      <c r="F196" s="56"/>
    </row>
    <row r="197" spans="6:6" ht="14.4" customHeight="1" x14ac:dyDescent="0.3">
      <c r="F197" s="56"/>
    </row>
    <row r="198" spans="6:6" ht="14.4" customHeight="1" x14ac:dyDescent="0.3">
      <c r="F198" s="56"/>
    </row>
    <row r="199" spans="6:6" ht="14.4" customHeight="1" x14ac:dyDescent="0.3">
      <c r="F199" s="56"/>
    </row>
    <row r="200" spans="6:6" ht="14.4" customHeight="1" x14ac:dyDescent="0.3">
      <c r="F200" s="56"/>
    </row>
    <row r="201" spans="6:6" ht="14.4" customHeight="1" x14ac:dyDescent="0.3">
      <c r="F201" s="56"/>
    </row>
    <row r="202" spans="6:6" ht="14.4" customHeight="1" x14ac:dyDescent="0.3">
      <c r="F202" s="56"/>
    </row>
    <row r="203" spans="6:6" ht="14.4" customHeight="1" x14ac:dyDescent="0.3">
      <c r="F203" s="56"/>
    </row>
    <row r="204" spans="6:6" ht="14.4" customHeight="1" x14ac:dyDescent="0.3">
      <c r="F204" s="56"/>
    </row>
    <row r="205" spans="6:6" ht="14.4" customHeight="1" x14ac:dyDescent="0.3">
      <c r="F205" s="56"/>
    </row>
    <row r="206" spans="6:6" ht="14.4" customHeight="1" x14ac:dyDescent="0.3">
      <c r="F206" s="56"/>
    </row>
    <row r="207" spans="6:6" ht="14.4" customHeight="1" x14ac:dyDescent="0.3">
      <c r="F207" s="56"/>
    </row>
    <row r="208" spans="6:6" ht="14.4" customHeight="1" x14ac:dyDescent="0.3">
      <c r="F208" s="56"/>
    </row>
    <row r="209" spans="6:6" ht="14.4" customHeight="1" x14ac:dyDescent="0.3">
      <c r="F209" s="56"/>
    </row>
    <row r="210" spans="6:6" ht="14.4" customHeight="1" x14ac:dyDescent="0.3">
      <c r="F210" s="56"/>
    </row>
    <row r="211" spans="6:6" ht="14.4" customHeight="1" x14ac:dyDescent="0.3">
      <c r="F211" s="56"/>
    </row>
    <row r="212" spans="6:6" ht="14.4" customHeight="1" x14ac:dyDescent="0.3">
      <c r="F212" s="56"/>
    </row>
    <row r="213" spans="6:6" ht="14.4" customHeight="1" x14ac:dyDescent="0.3">
      <c r="F213" s="56"/>
    </row>
    <row r="214" spans="6:6" ht="14.4" customHeight="1" x14ac:dyDescent="0.3">
      <c r="F214" s="56"/>
    </row>
    <row r="215" spans="6:6" ht="14.4" customHeight="1" x14ac:dyDescent="0.3">
      <c r="F215" s="56"/>
    </row>
    <row r="216" spans="6:6" ht="14.4" customHeight="1" x14ac:dyDescent="0.3">
      <c r="F216" s="56"/>
    </row>
    <row r="217" spans="6:6" ht="14.4" customHeight="1" x14ac:dyDescent="0.3">
      <c r="F217" s="56"/>
    </row>
    <row r="218" spans="6:6" ht="14.4" customHeight="1" x14ac:dyDescent="0.3">
      <c r="F218" s="56"/>
    </row>
    <row r="219" spans="6:6" ht="14.4" customHeight="1" x14ac:dyDescent="0.3">
      <c r="F219" s="56"/>
    </row>
    <row r="220" spans="6:6" ht="14.4" customHeight="1" x14ac:dyDescent="0.3">
      <c r="F220" s="56"/>
    </row>
    <row r="221" spans="6:6" ht="14.4" customHeight="1" x14ac:dyDescent="0.3">
      <c r="F221" s="56"/>
    </row>
    <row r="222" spans="6:6" ht="14.4" customHeight="1" x14ac:dyDescent="0.3">
      <c r="F222" s="56"/>
    </row>
    <row r="223" spans="6:6" ht="14.4" customHeight="1" x14ac:dyDescent="0.3">
      <c r="F223" s="56"/>
    </row>
    <row r="224" spans="6:6" ht="14.4" customHeight="1" x14ac:dyDescent="0.3">
      <c r="F224" s="56"/>
    </row>
    <row r="225" spans="6:6" ht="14.4" customHeight="1" x14ac:dyDescent="0.3">
      <c r="F225" s="56"/>
    </row>
    <row r="226" spans="6:6" ht="14.4" customHeight="1" x14ac:dyDescent="0.3">
      <c r="F226" s="56"/>
    </row>
    <row r="227" spans="6:6" ht="14.4" customHeight="1" x14ac:dyDescent="0.3">
      <c r="F227" s="56"/>
    </row>
    <row r="228" spans="6:6" ht="14.4" customHeight="1" x14ac:dyDescent="0.3">
      <c r="F228" s="56"/>
    </row>
    <row r="229" spans="6:6" ht="14.4" customHeight="1" x14ac:dyDescent="0.3">
      <c r="F229" s="56"/>
    </row>
    <row r="230" spans="6:6" ht="14.4" customHeight="1" x14ac:dyDescent="0.3">
      <c r="F230" s="56"/>
    </row>
    <row r="231" spans="6:6" ht="14.4" customHeight="1" x14ac:dyDescent="0.3">
      <c r="F231" s="56"/>
    </row>
    <row r="232" spans="6:6" ht="14.4" customHeight="1" x14ac:dyDescent="0.3">
      <c r="F232" s="56"/>
    </row>
    <row r="233" spans="6:6" ht="14.4" customHeight="1" x14ac:dyDescent="0.3">
      <c r="F233" s="56"/>
    </row>
    <row r="234" spans="6:6" ht="14.4" customHeight="1" x14ac:dyDescent="0.3">
      <c r="F234" s="56"/>
    </row>
    <row r="235" spans="6:6" ht="14.4" customHeight="1" x14ac:dyDescent="0.3">
      <c r="F235" s="56"/>
    </row>
    <row r="236" spans="6:6" ht="14.4" customHeight="1" x14ac:dyDescent="0.3">
      <c r="F236" s="56"/>
    </row>
    <row r="237" spans="6:6" ht="14.4" customHeight="1" x14ac:dyDescent="0.3">
      <c r="F237" s="56"/>
    </row>
    <row r="238" spans="6:6" ht="14.4" customHeight="1" x14ac:dyDescent="0.3">
      <c r="F238" s="56"/>
    </row>
    <row r="239" spans="6:6" ht="14.4" customHeight="1" x14ac:dyDescent="0.3">
      <c r="F239" s="56"/>
    </row>
    <row r="240" spans="6:6" ht="14.4" customHeight="1" x14ac:dyDescent="0.3">
      <c r="F240" s="56"/>
    </row>
    <row r="241" spans="6:6" ht="14.4" customHeight="1" x14ac:dyDescent="0.3">
      <c r="F241" s="56"/>
    </row>
    <row r="242" spans="6:6" ht="14.4" customHeight="1" x14ac:dyDescent="0.3">
      <c r="F242" s="56"/>
    </row>
    <row r="243" spans="6:6" ht="14.4" customHeight="1" x14ac:dyDescent="0.3">
      <c r="F243" s="56"/>
    </row>
    <row r="244" spans="6:6" ht="14.4" customHeight="1" x14ac:dyDescent="0.3">
      <c r="F244" s="56"/>
    </row>
    <row r="245" spans="6:6" ht="14.4" customHeight="1" x14ac:dyDescent="0.3">
      <c r="F245" s="56"/>
    </row>
    <row r="246" spans="6:6" ht="14.4" customHeight="1" x14ac:dyDescent="0.3">
      <c r="F246" s="56"/>
    </row>
    <row r="247" spans="6:6" ht="14.4" customHeight="1" x14ac:dyDescent="0.3">
      <c r="F247" s="56"/>
    </row>
    <row r="248" spans="6:6" ht="14.4" customHeight="1" x14ac:dyDescent="0.3">
      <c r="F248" s="56"/>
    </row>
    <row r="249" spans="6:6" ht="14.4" customHeight="1" x14ac:dyDescent="0.3">
      <c r="F249" s="56"/>
    </row>
    <row r="250" spans="6:6" ht="14.4" customHeight="1" x14ac:dyDescent="0.3">
      <c r="F250" s="56"/>
    </row>
    <row r="251" spans="6:6" ht="14.4" customHeight="1" x14ac:dyDescent="0.3">
      <c r="F251" s="56"/>
    </row>
    <row r="252" spans="6:6" ht="14.4" customHeight="1" x14ac:dyDescent="0.3">
      <c r="F252" s="56"/>
    </row>
    <row r="253" spans="6:6" ht="14.4" customHeight="1" x14ac:dyDescent="0.3">
      <c r="F253" s="56"/>
    </row>
    <row r="254" spans="6:6" ht="14.4" customHeight="1" x14ac:dyDescent="0.3">
      <c r="F254" s="56"/>
    </row>
    <row r="255" spans="6:6" ht="14.4" customHeight="1" x14ac:dyDescent="0.3">
      <c r="F255" s="56"/>
    </row>
    <row r="256" spans="6:6" ht="14.4" customHeight="1" x14ac:dyDescent="0.3">
      <c r="F256" s="56"/>
    </row>
    <row r="257" spans="6:6" ht="14.4" customHeight="1" x14ac:dyDescent="0.3">
      <c r="F257" s="56"/>
    </row>
    <row r="258" spans="6:6" ht="14.4" customHeight="1" x14ac:dyDescent="0.3">
      <c r="F258" s="56"/>
    </row>
    <row r="259" spans="6:6" ht="14.4" customHeight="1" x14ac:dyDescent="0.3">
      <c r="F259" s="56"/>
    </row>
    <row r="260" spans="6:6" ht="14.4" customHeight="1" x14ac:dyDescent="0.3">
      <c r="F260" s="56"/>
    </row>
    <row r="261" spans="6:6" ht="14.4" customHeight="1" x14ac:dyDescent="0.3">
      <c r="F261" s="56"/>
    </row>
    <row r="262" spans="6:6" ht="14.4" customHeight="1" x14ac:dyDescent="0.3">
      <c r="F262" s="56"/>
    </row>
    <row r="263" spans="6:6" ht="14.4" customHeight="1" x14ac:dyDescent="0.3">
      <c r="F263" s="56"/>
    </row>
    <row r="264" spans="6:6" ht="14.4" customHeight="1" x14ac:dyDescent="0.3">
      <c r="F264" s="56"/>
    </row>
    <row r="265" spans="6:6" ht="14.4" customHeight="1" x14ac:dyDescent="0.3">
      <c r="F265" s="56"/>
    </row>
    <row r="266" spans="6:6" ht="14.4" customHeight="1" x14ac:dyDescent="0.3">
      <c r="F266" s="56"/>
    </row>
    <row r="267" spans="6:6" ht="14.4" customHeight="1" x14ac:dyDescent="0.3">
      <c r="F267" s="56"/>
    </row>
    <row r="268" spans="6:6" ht="14.4" customHeight="1" x14ac:dyDescent="0.3">
      <c r="F268" s="56"/>
    </row>
    <row r="269" spans="6:6" ht="14.4" customHeight="1" x14ac:dyDescent="0.3">
      <c r="F269" s="56"/>
    </row>
    <row r="270" spans="6:6" ht="14.4" customHeight="1" x14ac:dyDescent="0.3">
      <c r="F270" s="56"/>
    </row>
    <row r="271" spans="6:6" ht="14.4" customHeight="1" x14ac:dyDescent="0.3">
      <c r="F271" s="56"/>
    </row>
    <row r="272" spans="6:6" ht="14.4" customHeight="1" x14ac:dyDescent="0.3">
      <c r="F272" s="56"/>
    </row>
    <row r="273" spans="6:6" ht="14.4" customHeight="1" x14ac:dyDescent="0.3">
      <c r="F273" s="56"/>
    </row>
    <row r="274" spans="6:6" ht="14.4" customHeight="1" x14ac:dyDescent="0.3">
      <c r="F274" s="56"/>
    </row>
    <row r="275" spans="6:6" ht="14.4" customHeight="1" x14ac:dyDescent="0.3">
      <c r="F275" s="56"/>
    </row>
    <row r="276" spans="6:6" ht="14.4" customHeight="1" x14ac:dyDescent="0.3">
      <c r="F276" s="56"/>
    </row>
    <row r="277" spans="6:6" ht="14.4" customHeight="1" x14ac:dyDescent="0.3">
      <c r="F277" s="56"/>
    </row>
    <row r="278" spans="6:6" ht="14.4" customHeight="1" x14ac:dyDescent="0.3">
      <c r="F278" s="56"/>
    </row>
    <row r="279" spans="6:6" ht="14.4" customHeight="1" x14ac:dyDescent="0.3">
      <c r="F279" s="56"/>
    </row>
    <row r="280" spans="6:6" ht="14.4" customHeight="1" x14ac:dyDescent="0.3">
      <c r="F280" s="56"/>
    </row>
    <row r="281" spans="6:6" ht="14.4" customHeight="1" x14ac:dyDescent="0.3">
      <c r="F281" s="56"/>
    </row>
    <row r="282" spans="6:6" ht="14.4" customHeight="1" x14ac:dyDescent="0.3">
      <c r="F282" s="56"/>
    </row>
    <row r="283" spans="6:6" ht="14.4" customHeight="1" x14ac:dyDescent="0.3">
      <c r="F283" s="56"/>
    </row>
    <row r="284" spans="6:6" ht="14.4" customHeight="1" x14ac:dyDescent="0.3">
      <c r="F284" s="56"/>
    </row>
    <row r="285" spans="6:6" ht="14.4" customHeight="1" x14ac:dyDescent="0.3">
      <c r="F285" s="56"/>
    </row>
    <row r="286" spans="6:6" ht="14.4" customHeight="1" x14ac:dyDescent="0.3">
      <c r="F286" s="56"/>
    </row>
    <row r="287" spans="6:6" ht="14.4" customHeight="1" x14ac:dyDescent="0.3">
      <c r="F287" s="56"/>
    </row>
    <row r="288" spans="6:6" ht="14.4" customHeight="1" x14ac:dyDescent="0.3">
      <c r="F288" s="56"/>
    </row>
    <row r="289" spans="6:6" ht="14.4" customHeight="1" x14ac:dyDescent="0.3">
      <c r="F289" s="56"/>
    </row>
    <row r="290" spans="6:6" ht="14.4" customHeight="1" x14ac:dyDescent="0.3">
      <c r="F290" s="56"/>
    </row>
    <row r="291" spans="6:6" ht="14.4" customHeight="1" x14ac:dyDescent="0.3">
      <c r="F291" s="56"/>
    </row>
    <row r="292" spans="6:6" ht="14.4" customHeight="1" x14ac:dyDescent="0.3">
      <c r="F292" s="56"/>
    </row>
    <row r="293" spans="6:6" ht="14.4" customHeight="1" x14ac:dyDescent="0.3">
      <c r="F293" s="56"/>
    </row>
    <row r="294" spans="6:6" ht="14.4" customHeight="1" x14ac:dyDescent="0.3">
      <c r="F294" s="56"/>
    </row>
    <row r="295" spans="6:6" ht="14.4" customHeight="1" x14ac:dyDescent="0.3">
      <c r="F295" s="56"/>
    </row>
    <row r="296" spans="6:6" ht="14.4" customHeight="1" x14ac:dyDescent="0.3">
      <c r="F296" s="56"/>
    </row>
    <row r="297" spans="6:6" ht="14.4" customHeight="1" x14ac:dyDescent="0.3">
      <c r="F297" s="56"/>
    </row>
    <row r="298" spans="6:6" ht="14.4" customHeight="1" x14ac:dyDescent="0.3">
      <c r="F298" s="56"/>
    </row>
    <row r="299" spans="6:6" ht="14.4" customHeight="1" x14ac:dyDescent="0.3">
      <c r="F299" s="56"/>
    </row>
    <row r="300" spans="6:6" ht="14.4" customHeight="1" x14ac:dyDescent="0.3">
      <c r="F300" s="56"/>
    </row>
    <row r="301" spans="6:6" ht="14.4" customHeight="1" x14ac:dyDescent="0.3">
      <c r="F301" s="56"/>
    </row>
    <row r="302" spans="6:6" ht="14.4" customHeight="1" x14ac:dyDescent="0.3">
      <c r="F302" s="56"/>
    </row>
    <row r="303" spans="6:6" ht="14.4" customHeight="1" x14ac:dyDescent="0.3">
      <c r="F303" s="56"/>
    </row>
    <row r="304" spans="6:6" ht="14.4" customHeight="1" x14ac:dyDescent="0.3">
      <c r="F304" s="56"/>
    </row>
    <row r="305" spans="6:6" ht="14.4" customHeight="1" x14ac:dyDescent="0.3">
      <c r="F305" s="56"/>
    </row>
    <row r="306" spans="6:6" ht="14.4" customHeight="1" x14ac:dyDescent="0.3">
      <c r="F306" s="56"/>
    </row>
    <row r="307" spans="6:6" ht="14.4" customHeight="1" x14ac:dyDescent="0.3">
      <c r="F307" s="56"/>
    </row>
    <row r="308" spans="6:6" ht="14.4" customHeight="1" x14ac:dyDescent="0.3">
      <c r="F308" s="56"/>
    </row>
    <row r="309" spans="6:6" ht="14.4" customHeight="1" x14ac:dyDescent="0.3">
      <c r="F309" s="56"/>
    </row>
    <row r="310" spans="6:6" ht="14.4" customHeight="1" x14ac:dyDescent="0.3">
      <c r="F310" s="56"/>
    </row>
    <row r="311" spans="6:6" ht="14.4" customHeight="1" x14ac:dyDescent="0.3">
      <c r="F311" s="56"/>
    </row>
    <row r="312" spans="6:6" ht="14.4" customHeight="1" x14ac:dyDescent="0.3">
      <c r="F312" s="56"/>
    </row>
    <row r="313" spans="6:6" ht="14.4" customHeight="1" x14ac:dyDescent="0.3">
      <c r="F313" s="56"/>
    </row>
    <row r="314" spans="6:6" ht="14.4" customHeight="1" x14ac:dyDescent="0.3">
      <c r="F314" s="56"/>
    </row>
    <row r="315" spans="6:6" ht="14.4" customHeight="1" x14ac:dyDescent="0.3">
      <c r="F315" s="56"/>
    </row>
    <row r="316" spans="6:6" ht="14.4" customHeight="1" x14ac:dyDescent="0.3">
      <c r="F316" s="56"/>
    </row>
    <row r="317" spans="6:6" ht="14.4" customHeight="1" x14ac:dyDescent="0.3">
      <c r="F317" s="56"/>
    </row>
    <row r="318" spans="6:6" ht="14.4" customHeight="1" x14ac:dyDescent="0.3">
      <c r="F318" s="56"/>
    </row>
    <row r="319" spans="6:6" ht="14.4" customHeight="1" x14ac:dyDescent="0.3">
      <c r="F319" s="56"/>
    </row>
    <row r="320" spans="6:6" ht="14.4" customHeight="1" x14ac:dyDescent="0.3">
      <c r="F320" s="56"/>
    </row>
    <row r="321" spans="6:6" ht="14.4" customHeight="1" x14ac:dyDescent="0.3">
      <c r="F321" s="56"/>
    </row>
    <row r="322" spans="6:6" ht="14.4" customHeight="1" x14ac:dyDescent="0.3">
      <c r="F322" s="56"/>
    </row>
    <row r="323" spans="6:6" ht="14.4" customHeight="1" x14ac:dyDescent="0.3">
      <c r="F323" s="56"/>
    </row>
    <row r="324" spans="6:6" ht="14.4" customHeight="1" x14ac:dyDescent="0.3">
      <c r="F324" s="56"/>
    </row>
    <row r="325" spans="6:6" ht="14.4" customHeight="1" x14ac:dyDescent="0.3">
      <c r="F325" s="56"/>
    </row>
    <row r="326" spans="6:6" ht="14.4" customHeight="1" x14ac:dyDescent="0.3">
      <c r="F326" s="56"/>
    </row>
    <row r="327" spans="6:6" ht="14.4" customHeight="1" x14ac:dyDescent="0.3">
      <c r="F327" s="56"/>
    </row>
    <row r="328" spans="6:6" ht="14.4" customHeight="1" x14ac:dyDescent="0.3">
      <c r="F328" s="56"/>
    </row>
    <row r="329" spans="6:6" ht="14.4" customHeight="1" x14ac:dyDescent="0.3">
      <c r="F329" s="56"/>
    </row>
    <row r="330" spans="6:6" ht="14.4" customHeight="1" x14ac:dyDescent="0.3">
      <c r="F330" s="56"/>
    </row>
    <row r="331" spans="6:6" ht="14.4" customHeight="1" x14ac:dyDescent="0.3">
      <c r="F331" s="56"/>
    </row>
    <row r="332" spans="6:6" ht="14.4" customHeight="1" x14ac:dyDescent="0.3">
      <c r="F332" s="56"/>
    </row>
    <row r="333" spans="6:6" ht="14.4" customHeight="1" x14ac:dyDescent="0.3">
      <c r="F333" s="56"/>
    </row>
    <row r="334" spans="6:6" ht="14.4" customHeight="1" x14ac:dyDescent="0.3">
      <c r="F334" s="56"/>
    </row>
    <row r="335" spans="6:6" ht="14.4" customHeight="1" x14ac:dyDescent="0.3">
      <c r="F335" s="56"/>
    </row>
    <row r="336" spans="6:6" ht="14.4" customHeight="1" x14ac:dyDescent="0.3">
      <c r="F336" s="56"/>
    </row>
    <row r="337" spans="6:6" ht="14.4" customHeight="1" x14ac:dyDescent="0.3">
      <c r="F337" s="56"/>
    </row>
    <row r="338" spans="6:6" ht="14.4" customHeight="1" x14ac:dyDescent="0.3">
      <c r="F338" s="56"/>
    </row>
    <row r="339" spans="6:6" ht="14.4" customHeight="1" x14ac:dyDescent="0.3">
      <c r="F339" s="56"/>
    </row>
    <row r="340" spans="6:6" ht="14.4" customHeight="1" x14ac:dyDescent="0.3">
      <c r="F340" s="56"/>
    </row>
    <row r="341" spans="6:6" ht="14.4" customHeight="1" x14ac:dyDescent="0.3">
      <c r="F341" s="56"/>
    </row>
    <row r="342" spans="6:6" ht="14.4" customHeight="1" x14ac:dyDescent="0.3">
      <c r="F342" s="56"/>
    </row>
    <row r="343" spans="6:6" ht="14.4" customHeight="1" x14ac:dyDescent="0.3">
      <c r="F343" s="56"/>
    </row>
    <row r="344" spans="6:6" ht="14.4" customHeight="1" x14ac:dyDescent="0.3">
      <c r="F344" s="56"/>
    </row>
    <row r="345" spans="6:6" ht="14.4" customHeight="1" x14ac:dyDescent="0.3">
      <c r="F345" s="56"/>
    </row>
    <row r="346" spans="6:6" ht="14.4" customHeight="1" x14ac:dyDescent="0.3">
      <c r="F346" s="56"/>
    </row>
    <row r="347" spans="6:6" ht="14.4" customHeight="1" x14ac:dyDescent="0.3">
      <c r="F347" s="56"/>
    </row>
    <row r="348" spans="6:6" ht="14.4" customHeight="1" x14ac:dyDescent="0.3">
      <c r="F348" s="56"/>
    </row>
    <row r="349" spans="6:6" ht="14.4" customHeight="1" x14ac:dyDescent="0.3">
      <c r="F349" s="56"/>
    </row>
    <row r="350" spans="6:6" ht="14.4" customHeight="1" x14ac:dyDescent="0.3">
      <c r="F350" s="56"/>
    </row>
    <row r="351" spans="6:6" ht="14.4" customHeight="1" x14ac:dyDescent="0.3">
      <c r="F351" s="56"/>
    </row>
    <row r="352" spans="6:6" ht="14.4" customHeight="1" x14ac:dyDescent="0.3">
      <c r="F352" s="56"/>
    </row>
    <row r="353" spans="6:6" ht="14.4" customHeight="1" x14ac:dyDescent="0.3">
      <c r="F353" s="56"/>
    </row>
    <row r="354" spans="6:6" ht="14.4" customHeight="1" x14ac:dyDescent="0.3">
      <c r="F354" s="56"/>
    </row>
    <row r="355" spans="6:6" ht="14.4" customHeight="1" x14ac:dyDescent="0.3">
      <c r="F355" s="56"/>
    </row>
    <row r="356" spans="6:6" ht="14.4" customHeight="1" x14ac:dyDescent="0.3">
      <c r="F356" s="56"/>
    </row>
    <row r="357" spans="6:6" ht="14.4" customHeight="1" x14ac:dyDescent="0.3">
      <c r="F357" s="56"/>
    </row>
    <row r="358" spans="6:6" ht="14.4" customHeight="1" x14ac:dyDescent="0.3">
      <c r="F358" s="56"/>
    </row>
    <row r="359" spans="6:6" ht="14.4" customHeight="1" x14ac:dyDescent="0.3">
      <c r="F359" s="56"/>
    </row>
    <row r="360" spans="6:6" ht="14.4" customHeight="1" x14ac:dyDescent="0.3">
      <c r="F360" s="56"/>
    </row>
    <row r="361" spans="6:6" ht="14.4" customHeight="1" x14ac:dyDescent="0.3">
      <c r="F361" s="56"/>
    </row>
    <row r="362" spans="6:6" ht="14.4" customHeight="1" x14ac:dyDescent="0.3">
      <c r="F362" s="56"/>
    </row>
    <row r="363" spans="6:6" ht="14.4" customHeight="1" x14ac:dyDescent="0.3">
      <c r="F363" s="56"/>
    </row>
    <row r="364" spans="6:6" ht="14.4" customHeight="1" x14ac:dyDescent="0.3">
      <c r="F364" s="56"/>
    </row>
    <row r="365" spans="6:6" ht="14.4" customHeight="1" x14ac:dyDescent="0.3">
      <c r="F365" s="56"/>
    </row>
    <row r="366" spans="6:6" ht="14.4" customHeight="1" x14ac:dyDescent="0.3">
      <c r="F366" s="56"/>
    </row>
    <row r="367" spans="6:6" ht="14.4" customHeight="1" x14ac:dyDescent="0.3">
      <c r="F367" s="56"/>
    </row>
    <row r="368" spans="6:6" ht="14.4" customHeight="1" x14ac:dyDescent="0.3">
      <c r="F368" s="56"/>
    </row>
    <row r="369" spans="6:6" ht="14.4" customHeight="1" x14ac:dyDescent="0.3">
      <c r="F369" s="56"/>
    </row>
    <row r="370" spans="6:6" ht="14.4" customHeight="1" x14ac:dyDescent="0.3">
      <c r="F370" s="56"/>
    </row>
    <row r="371" spans="6:6" ht="14.4" customHeight="1" x14ac:dyDescent="0.3">
      <c r="F371" s="56"/>
    </row>
    <row r="372" spans="6:6" ht="14.4" customHeight="1" x14ac:dyDescent="0.3">
      <c r="F372" s="56"/>
    </row>
    <row r="373" spans="6:6" ht="14.4" customHeight="1" x14ac:dyDescent="0.3">
      <c r="F373" s="56"/>
    </row>
    <row r="374" spans="6:6" ht="14.4" customHeight="1" x14ac:dyDescent="0.3">
      <c r="F374" s="56"/>
    </row>
    <row r="375" spans="6:6" ht="14.4" customHeight="1" x14ac:dyDescent="0.3">
      <c r="F375" s="56"/>
    </row>
    <row r="376" spans="6:6" ht="14.4" customHeight="1" x14ac:dyDescent="0.3">
      <c r="F376" s="56"/>
    </row>
    <row r="377" spans="6:6" ht="14.4" customHeight="1" x14ac:dyDescent="0.3">
      <c r="F377" s="56"/>
    </row>
    <row r="378" spans="6:6" ht="14.4" customHeight="1" x14ac:dyDescent="0.3">
      <c r="F378" s="56"/>
    </row>
    <row r="379" spans="6:6" ht="14.4" customHeight="1" x14ac:dyDescent="0.3">
      <c r="F379" s="56"/>
    </row>
    <row r="380" spans="6:6" ht="14.4" customHeight="1" x14ac:dyDescent="0.3">
      <c r="F380" s="56"/>
    </row>
    <row r="381" spans="6:6" ht="14.4" customHeight="1" x14ac:dyDescent="0.3">
      <c r="F381" s="56"/>
    </row>
    <row r="382" spans="6:6" ht="14.4" customHeight="1" x14ac:dyDescent="0.3">
      <c r="F382" s="56"/>
    </row>
    <row r="383" spans="6:6" ht="14.4" customHeight="1" x14ac:dyDescent="0.3">
      <c r="F383" s="56"/>
    </row>
    <row r="384" spans="6:6" ht="14.4" customHeight="1" x14ac:dyDescent="0.3">
      <c r="F384" s="56"/>
    </row>
    <row r="385" spans="6:6" ht="14.4" customHeight="1" x14ac:dyDescent="0.3">
      <c r="F385" s="56"/>
    </row>
    <row r="386" spans="6:6" ht="14.4" customHeight="1" x14ac:dyDescent="0.3">
      <c r="F386" s="56"/>
    </row>
    <row r="387" spans="6:6" ht="14.4" customHeight="1" x14ac:dyDescent="0.3">
      <c r="F387" s="56"/>
    </row>
    <row r="388" spans="6:6" ht="14.4" customHeight="1" x14ac:dyDescent="0.3">
      <c r="F388" s="56"/>
    </row>
    <row r="389" spans="6:6" ht="14.4" customHeight="1" x14ac:dyDescent="0.3">
      <c r="F389" s="56"/>
    </row>
    <row r="390" spans="6:6" ht="14.4" customHeight="1" x14ac:dyDescent="0.3">
      <c r="F390" s="56"/>
    </row>
    <row r="391" spans="6:6" ht="14.4" customHeight="1" x14ac:dyDescent="0.3">
      <c r="F391" s="56"/>
    </row>
    <row r="392" spans="6:6" ht="14.4" customHeight="1" x14ac:dyDescent="0.3">
      <c r="F392" s="56"/>
    </row>
    <row r="393" spans="6:6" ht="14.4" customHeight="1" x14ac:dyDescent="0.3">
      <c r="F393" s="56"/>
    </row>
    <row r="394" spans="6:6" ht="14.4" customHeight="1" x14ac:dyDescent="0.3">
      <c r="F394" s="56"/>
    </row>
    <row r="395" spans="6:6" ht="14.4" customHeight="1" x14ac:dyDescent="0.3">
      <c r="F395" s="56"/>
    </row>
    <row r="396" spans="6:6" ht="14.4" customHeight="1" x14ac:dyDescent="0.3">
      <c r="F396" s="56"/>
    </row>
    <row r="397" spans="6:6" ht="14.4" customHeight="1" x14ac:dyDescent="0.3">
      <c r="F397" s="56"/>
    </row>
    <row r="398" spans="6:6" ht="14.4" customHeight="1" x14ac:dyDescent="0.3">
      <c r="F398" s="56"/>
    </row>
    <row r="399" spans="6:6" ht="14.4" customHeight="1" x14ac:dyDescent="0.3">
      <c r="F399" s="56"/>
    </row>
    <row r="400" spans="6:6" ht="14.4" customHeight="1" x14ac:dyDescent="0.3">
      <c r="F400" s="56"/>
    </row>
    <row r="401" spans="6:6" ht="14.4" customHeight="1" x14ac:dyDescent="0.3">
      <c r="F401" s="56"/>
    </row>
    <row r="402" spans="6:6" ht="14.4" customHeight="1" x14ac:dyDescent="0.3">
      <c r="F402" s="56"/>
    </row>
    <row r="403" spans="6:6" ht="14.4" customHeight="1" x14ac:dyDescent="0.3">
      <c r="F403" s="56"/>
    </row>
    <row r="404" spans="6:6" ht="14.4" customHeight="1" x14ac:dyDescent="0.3">
      <c r="F404" s="56"/>
    </row>
    <row r="405" spans="6:6" ht="14.4" customHeight="1" x14ac:dyDescent="0.3">
      <c r="F405" s="56"/>
    </row>
    <row r="406" spans="6:6" ht="14.4" customHeight="1" x14ac:dyDescent="0.3">
      <c r="F406" s="56"/>
    </row>
    <row r="407" spans="6:6" ht="14.4" customHeight="1" x14ac:dyDescent="0.3">
      <c r="F407" s="56"/>
    </row>
    <row r="408" spans="6:6" ht="14.4" customHeight="1" x14ac:dyDescent="0.3">
      <c r="F408" s="56"/>
    </row>
    <row r="409" spans="6:6" ht="14.4" customHeight="1" x14ac:dyDescent="0.3">
      <c r="F409" s="56"/>
    </row>
    <row r="410" spans="6:6" ht="14.4" customHeight="1" x14ac:dyDescent="0.3">
      <c r="F410" s="56"/>
    </row>
    <row r="411" spans="6:6" ht="14.4" customHeight="1" x14ac:dyDescent="0.3">
      <c r="F411" s="56"/>
    </row>
    <row r="412" spans="6:6" ht="14.4" customHeight="1" x14ac:dyDescent="0.3">
      <c r="F412" s="56"/>
    </row>
    <row r="413" spans="6:6" ht="14.4" customHeight="1" x14ac:dyDescent="0.3">
      <c r="F413" s="56"/>
    </row>
    <row r="414" spans="6:6" ht="14.4" customHeight="1" x14ac:dyDescent="0.3">
      <c r="F414" s="56"/>
    </row>
    <row r="415" spans="6:6" ht="14.4" customHeight="1" x14ac:dyDescent="0.3">
      <c r="F415" s="56"/>
    </row>
    <row r="416" spans="6:6" ht="14.4" customHeight="1" x14ac:dyDescent="0.3">
      <c r="F416" s="56"/>
    </row>
    <row r="417" spans="6:6" ht="14.4" customHeight="1" x14ac:dyDescent="0.3">
      <c r="F417" s="56"/>
    </row>
    <row r="418" spans="6:6" ht="14.4" customHeight="1" x14ac:dyDescent="0.3">
      <c r="F418" s="56"/>
    </row>
    <row r="419" spans="6:6" ht="14.4" customHeight="1" x14ac:dyDescent="0.3">
      <c r="F419" s="56"/>
    </row>
    <row r="420" spans="6:6" ht="14.4" customHeight="1" x14ac:dyDescent="0.3">
      <c r="F420" s="56"/>
    </row>
    <row r="421" spans="6:6" ht="14.4" customHeight="1" x14ac:dyDescent="0.3">
      <c r="F421" s="56"/>
    </row>
    <row r="422" spans="6:6" ht="14.4" customHeight="1" x14ac:dyDescent="0.3">
      <c r="F422" s="56"/>
    </row>
    <row r="423" spans="6:6" ht="14.4" customHeight="1" x14ac:dyDescent="0.3">
      <c r="F423" s="56"/>
    </row>
    <row r="424" spans="6:6" ht="14.4" customHeight="1" x14ac:dyDescent="0.3">
      <c r="F424" s="56"/>
    </row>
    <row r="425" spans="6:6" ht="14.4" customHeight="1" x14ac:dyDescent="0.3">
      <c r="F425" s="56"/>
    </row>
    <row r="426" spans="6:6" ht="14.4" customHeight="1" x14ac:dyDescent="0.3">
      <c r="F426" s="56"/>
    </row>
    <row r="427" spans="6:6" ht="14.4" customHeight="1" x14ac:dyDescent="0.3">
      <c r="F427" s="56"/>
    </row>
    <row r="428" spans="6:6" ht="14.4" customHeight="1" x14ac:dyDescent="0.3">
      <c r="F428" s="56"/>
    </row>
    <row r="429" spans="6:6" ht="14.4" customHeight="1" x14ac:dyDescent="0.3">
      <c r="F429" s="56"/>
    </row>
    <row r="430" spans="6:6" ht="14.4" customHeight="1" x14ac:dyDescent="0.3">
      <c r="F430" s="56"/>
    </row>
    <row r="431" spans="6:6" ht="14.4" customHeight="1" x14ac:dyDescent="0.3">
      <c r="F431" s="56"/>
    </row>
    <row r="432" spans="6:6" ht="14.4" customHeight="1" x14ac:dyDescent="0.3">
      <c r="F432" s="56"/>
    </row>
    <row r="433" spans="6:6" ht="14.4" customHeight="1" x14ac:dyDescent="0.3">
      <c r="F433" s="56"/>
    </row>
    <row r="434" spans="6:6" ht="14.4" customHeight="1" x14ac:dyDescent="0.3">
      <c r="F434" s="56"/>
    </row>
    <row r="435" spans="6:6" ht="14.4" customHeight="1" x14ac:dyDescent="0.3">
      <c r="F435" s="56"/>
    </row>
    <row r="436" spans="6:6" ht="14.4" customHeight="1" x14ac:dyDescent="0.3">
      <c r="F436" s="56"/>
    </row>
    <row r="437" spans="6:6" ht="14.4" customHeight="1" x14ac:dyDescent="0.3">
      <c r="F437" s="56"/>
    </row>
    <row r="438" spans="6:6" ht="14.4" customHeight="1" x14ac:dyDescent="0.3">
      <c r="F438" s="56"/>
    </row>
    <row r="439" spans="6:6" ht="14.4" customHeight="1" x14ac:dyDescent="0.3">
      <c r="F439" s="56"/>
    </row>
    <row r="440" spans="6:6" ht="14.4" customHeight="1" x14ac:dyDescent="0.3">
      <c r="F440" s="56"/>
    </row>
    <row r="441" spans="6:6" ht="14.4" customHeight="1" x14ac:dyDescent="0.3">
      <c r="F441" s="56"/>
    </row>
    <row r="442" spans="6:6" ht="14.4" customHeight="1" x14ac:dyDescent="0.3">
      <c r="F442" s="56"/>
    </row>
    <row r="443" spans="6:6" ht="14.4" customHeight="1" x14ac:dyDescent="0.3">
      <c r="F443" s="56"/>
    </row>
    <row r="444" spans="6:6" ht="14.4" customHeight="1" x14ac:dyDescent="0.3">
      <c r="F444" s="56"/>
    </row>
    <row r="445" spans="6:6" ht="14.4" customHeight="1" x14ac:dyDescent="0.3">
      <c r="F445" s="56"/>
    </row>
    <row r="446" spans="6:6" ht="14.4" customHeight="1" x14ac:dyDescent="0.3">
      <c r="F446" s="56"/>
    </row>
    <row r="447" spans="6:6" ht="14.4" customHeight="1" x14ac:dyDescent="0.3">
      <c r="F447" s="56"/>
    </row>
    <row r="448" spans="6:6" ht="14.4" customHeight="1" x14ac:dyDescent="0.3">
      <c r="F448" s="56"/>
    </row>
    <row r="449" spans="6:6" ht="14.4" customHeight="1" x14ac:dyDescent="0.3">
      <c r="F449" s="56"/>
    </row>
    <row r="450" spans="6:6" ht="14.4" customHeight="1" x14ac:dyDescent="0.3">
      <c r="F450" s="56"/>
    </row>
    <row r="451" spans="6:6" ht="14.4" customHeight="1" x14ac:dyDescent="0.3">
      <c r="F451" s="56"/>
    </row>
    <row r="452" spans="6:6" ht="14.4" customHeight="1" x14ac:dyDescent="0.3">
      <c r="F452" s="56"/>
    </row>
    <row r="453" spans="6:6" ht="14.4" customHeight="1" x14ac:dyDescent="0.3">
      <c r="F453" s="56"/>
    </row>
    <row r="454" spans="6:6" ht="14.4" customHeight="1" x14ac:dyDescent="0.3">
      <c r="F454" s="56"/>
    </row>
    <row r="455" spans="6:6" ht="14.4" customHeight="1" x14ac:dyDescent="0.3">
      <c r="F455" s="56"/>
    </row>
    <row r="456" spans="6:6" ht="14.4" customHeight="1" x14ac:dyDescent="0.3">
      <c r="F456" s="56"/>
    </row>
    <row r="457" spans="6:6" ht="14.4" customHeight="1" x14ac:dyDescent="0.3">
      <c r="F457" s="56"/>
    </row>
    <row r="458" spans="6:6" ht="14.4" customHeight="1" x14ac:dyDescent="0.3">
      <c r="F458" s="56"/>
    </row>
    <row r="459" spans="6:6" ht="14.4" customHeight="1" x14ac:dyDescent="0.3">
      <c r="F459" s="56"/>
    </row>
    <row r="460" spans="6:6" ht="14.4" customHeight="1" x14ac:dyDescent="0.3">
      <c r="F460" s="56"/>
    </row>
    <row r="461" spans="6:6" ht="14.4" customHeight="1" x14ac:dyDescent="0.3">
      <c r="F461" s="56"/>
    </row>
    <row r="462" spans="6:6" ht="14.4" customHeight="1" x14ac:dyDescent="0.3">
      <c r="F462" s="56"/>
    </row>
    <row r="463" spans="6:6" ht="14.4" customHeight="1" x14ac:dyDescent="0.3">
      <c r="F463" s="56"/>
    </row>
    <row r="464" spans="6:6" ht="14.4" customHeight="1" x14ac:dyDescent="0.3">
      <c r="F464" s="56"/>
    </row>
    <row r="465" spans="6:6" ht="14.4" customHeight="1" x14ac:dyDescent="0.3">
      <c r="F465" s="56"/>
    </row>
    <row r="466" spans="6:6" ht="14.4" customHeight="1" x14ac:dyDescent="0.3">
      <c r="F466" s="56"/>
    </row>
    <row r="467" spans="6:6" ht="14.4" customHeight="1" x14ac:dyDescent="0.3">
      <c r="F467" s="56"/>
    </row>
    <row r="468" spans="6:6" ht="14.4" customHeight="1" x14ac:dyDescent="0.3">
      <c r="F468" s="56"/>
    </row>
    <row r="469" spans="6:6" ht="14.4" customHeight="1" x14ac:dyDescent="0.3">
      <c r="F469" s="56"/>
    </row>
    <row r="470" spans="6:6" ht="14.4" customHeight="1" x14ac:dyDescent="0.3">
      <c r="F470" s="56"/>
    </row>
    <row r="471" spans="6:6" ht="14.4" customHeight="1" x14ac:dyDescent="0.3">
      <c r="F471" s="56"/>
    </row>
    <row r="472" spans="6:6" ht="14.4" customHeight="1" x14ac:dyDescent="0.3">
      <c r="F472" s="56"/>
    </row>
    <row r="473" spans="6:6" ht="14.4" customHeight="1" x14ac:dyDescent="0.3">
      <c r="F473" s="56"/>
    </row>
    <row r="474" spans="6:6" ht="14.4" customHeight="1" x14ac:dyDescent="0.3">
      <c r="F474" s="56"/>
    </row>
    <row r="475" spans="6:6" ht="14.4" customHeight="1" x14ac:dyDescent="0.3">
      <c r="F475" s="56"/>
    </row>
    <row r="476" spans="6:6" ht="14.4" customHeight="1" x14ac:dyDescent="0.3">
      <c r="F476" s="56"/>
    </row>
    <row r="477" spans="6:6" ht="14.4" customHeight="1" x14ac:dyDescent="0.3">
      <c r="F477" s="56"/>
    </row>
    <row r="478" spans="6:6" ht="14.4" customHeight="1" x14ac:dyDescent="0.3">
      <c r="F478" s="56"/>
    </row>
    <row r="479" spans="6:6" ht="14.4" customHeight="1" x14ac:dyDescent="0.3">
      <c r="F479" s="56"/>
    </row>
    <row r="480" spans="6:6" ht="14.4" customHeight="1" x14ac:dyDescent="0.3">
      <c r="F480" s="56"/>
    </row>
    <row r="481" spans="6:6" ht="14.4" customHeight="1" x14ac:dyDescent="0.3">
      <c r="F481" s="56"/>
    </row>
    <row r="482" spans="6:6" ht="14.4" customHeight="1" x14ac:dyDescent="0.3">
      <c r="F482" s="56"/>
    </row>
    <row r="483" spans="6:6" ht="14.4" customHeight="1" x14ac:dyDescent="0.3">
      <c r="F483" s="56"/>
    </row>
    <row r="484" spans="6:6" ht="14.4" customHeight="1" x14ac:dyDescent="0.3">
      <c r="F484" s="56"/>
    </row>
    <row r="485" spans="6:6" ht="14.4" customHeight="1" x14ac:dyDescent="0.3">
      <c r="F485" s="56"/>
    </row>
    <row r="486" spans="6:6" ht="14.4" customHeight="1" x14ac:dyDescent="0.3">
      <c r="F486" s="56"/>
    </row>
    <row r="487" spans="6:6" ht="14.4" customHeight="1" x14ac:dyDescent="0.3">
      <c r="F487" s="56"/>
    </row>
    <row r="488" spans="6:6" ht="14.4" customHeight="1" x14ac:dyDescent="0.3">
      <c r="F488" s="56"/>
    </row>
    <row r="489" spans="6:6" ht="14.4" customHeight="1" x14ac:dyDescent="0.3">
      <c r="F489" s="56"/>
    </row>
    <row r="490" spans="6:6" ht="14.4" customHeight="1" x14ac:dyDescent="0.3">
      <c r="F490" s="56"/>
    </row>
    <row r="491" spans="6:6" ht="14.4" customHeight="1" x14ac:dyDescent="0.3">
      <c r="F491" s="56"/>
    </row>
    <row r="492" spans="6:6" ht="14.4" customHeight="1" x14ac:dyDescent="0.3">
      <c r="F492" s="56"/>
    </row>
    <row r="493" spans="6:6" ht="14.4" customHeight="1" x14ac:dyDescent="0.3">
      <c r="F493" s="56"/>
    </row>
    <row r="494" spans="6:6" ht="14.4" customHeight="1" x14ac:dyDescent="0.3">
      <c r="F494" s="56"/>
    </row>
    <row r="495" spans="6:6" ht="14.4" customHeight="1" x14ac:dyDescent="0.3">
      <c r="F495" s="56"/>
    </row>
    <row r="496" spans="6:6" ht="14.4" customHeight="1" x14ac:dyDescent="0.3">
      <c r="F496" s="56"/>
    </row>
    <row r="497" spans="6:6" ht="14.4" customHeight="1" x14ac:dyDescent="0.3">
      <c r="F497" s="56"/>
    </row>
    <row r="498" spans="6:6" ht="14.4" customHeight="1" x14ac:dyDescent="0.3">
      <c r="F498" s="56"/>
    </row>
    <row r="499" spans="6:6" ht="14.4" customHeight="1" x14ac:dyDescent="0.3">
      <c r="F499" s="56"/>
    </row>
    <row r="500" spans="6:6" ht="14.4" customHeight="1" x14ac:dyDescent="0.3">
      <c r="F500" s="56"/>
    </row>
  </sheetData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500"/>
  <sheetViews>
    <sheetView workbookViewId="0">
      <selection activeCell="A19" sqref="A19"/>
    </sheetView>
  </sheetViews>
  <sheetFormatPr defaultColWidth="8.88671875" defaultRowHeight="14.4" x14ac:dyDescent="0.3"/>
  <cols>
    <col min="1" max="2" width="16.6640625" customWidth="1"/>
    <col min="3" max="7" width="9.88671875" customWidth="1"/>
    <col min="8" max="8" width="17.88671875" customWidth="1"/>
    <col min="9" max="14" width="9.88671875" customWidth="1"/>
    <col min="15" max="15" width="17.88671875" customWidth="1"/>
    <col min="16" max="16" width="14.88671875" customWidth="1"/>
    <col min="17" max="67" width="8.77734375" customWidth="1"/>
  </cols>
  <sheetData>
    <row r="1" spans="1:20" ht="15.6" x14ac:dyDescent="0.3">
      <c r="A1" s="54"/>
      <c r="B1" s="54"/>
    </row>
    <row r="2" spans="1:20" x14ac:dyDescent="0.3">
      <c r="D2" s="55"/>
      <c r="E2" s="55"/>
      <c r="F2" s="55"/>
      <c r="G2" s="55"/>
      <c r="H2" s="55"/>
    </row>
    <row r="3" spans="1:20" x14ac:dyDescent="0.3">
      <c r="E3" s="55"/>
      <c r="F3" s="55"/>
      <c r="G3" s="55"/>
      <c r="H3" s="55"/>
    </row>
    <row r="4" spans="1:20" x14ac:dyDescent="0.3">
      <c r="E4" s="55"/>
      <c r="F4" s="55"/>
      <c r="G4" s="55"/>
      <c r="H4" s="55"/>
    </row>
    <row r="5" spans="1:20" x14ac:dyDescent="0.3">
      <c r="D5" s="55"/>
      <c r="E5" s="55"/>
      <c r="F5" s="55"/>
      <c r="G5" s="55"/>
      <c r="T5" s="1"/>
    </row>
    <row r="6" spans="1:20" x14ac:dyDescent="0.3">
      <c r="D6" s="55"/>
      <c r="E6" s="55"/>
      <c r="F6" s="55"/>
      <c r="G6" s="55"/>
    </row>
    <row r="7" spans="1:20" x14ac:dyDescent="0.3">
      <c r="D7" s="55"/>
      <c r="E7" s="55"/>
      <c r="F7" s="55"/>
      <c r="G7" s="55"/>
    </row>
    <row r="8" spans="1:20" x14ac:dyDescent="0.3">
      <c r="D8" s="55"/>
      <c r="E8" s="55"/>
      <c r="F8" s="55"/>
      <c r="G8" s="55"/>
    </row>
    <row r="10" spans="1:20" ht="15.6" x14ac:dyDescent="0.3">
      <c r="A10" s="20" t="s">
        <v>18</v>
      </c>
    </row>
    <row r="12" spans="1:20" ht="15" thickBot="1" x14ac:dyDescent="0.35">
      <c r="A12" s="43" t="s">
        <v>5</v>
      </c>
    </row>
    <row r="13" spans="1:20" ht="45.9" customHeight="1" thickBot="1" x14ac:dyDescent="0.3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29" t="s">
        <v>14</v>
      </c>
      <c r="I13" s="6" t="s">
        <v>0</v>
      </c>
      <c r="J13" s="6" t="s">
        <v>1</v>
      </c>
      <c r="K13" s="30" t="s">
        <v>2</v>
      </c>
      <c r="L13" s="31" t="s">
        <v>3</v>
      </c>
      <c r="M13" s="6" t="s">
        <v>12</v>
      </c>
      <c r="N13" s="30" t="s">
        <v>13</v>
      </c>
      <c r="O13" s="6" t="s">
        <v>17</v>
      </c>
      <c r="P13" s="52" t="s">
        <v>19</v>
      </c>
    </row>
    <row r="14" spans="1:20" ht="15" thickBot="1" x14ac:dyDescent="0.35">
      <c r="A14" s="32">
        <v>100</v>
      </c>
      <c r="B14" s="33">
        <v>140</v>
      </c>
      <c r="C14" s="35">
        <f>A14/B14</f>
        <v>0.7142857142857143</v>
      </c>
      <c r="D14" s="34"/>
      <c r="E14" s="36"/>
      <c r="F14" s="37">
        <f>_xlfn.CEILING.MATH(B14/10,1)</f>
        <v>14</v>
      </c>
      <c r="G14" s="38">
        <f>IF(F14&gt;8,_xlfn.CEILING.MATH(F14/8),"1")</f>
        <v>2</v>
      </c>
      <c r="H14" s="39">
        <v>300</v>
      </c>
      <c r="I14" s="40">
        <v>20</v>
      </c>
      <c r="J14" s="40">
        <v>39.5</v>
      </c>
      <c r="K14" s="40">
        <v>3.5</v>
      </c>
      <c r="L14" s="40">
        <v>32.9</v>
      </c>
      <c r="M14" s="41">
        <f>84.2*C14*B14</f>
        <v>8420</v>
      </c>
      <c r="N14" s="41">
        <f>84.2*C14*1.1*B14</f>
        <v>9262.0000000000018</v>
      </c>
      <c r="O14" s="42">
        <f>3.6*N14/(4.186*K14)</f>
        <v>2275.83100129684</v>
      </c>
      <c r="P14" s="36">
        <f>0.043*A14*23.34+0.41*B14</f>
        <v>157.762</v>
      </c>
    </row>
    <row r="16" spans="1:20" ht="15" thickBot="1" x14ac:dyDescent="0.35">
      <c r="A16" s="44" t="s">
        <v>6</v>
      </c>
    </row>
    <row r="17" spans="1:16" ht="45.9" customHeight="1" thickBot="1" x14ac:dyDescent="0.3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21</v>
      </c>
      <c r="P17" s="8" t="s">
        <v>19</v>
      </c>
    </row>
    <row r="18" spans="1:16" ht="15" thickBot="1" x14ac:dyDescent="0.3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</v>
      </c>
      <c r="L18" s="16">
        <f>I18-(M18/B18/10.8)</f>
        <v>21.714285714285715</v>
      </c>
      <c r="M18" s="17">
        <f>64.8*C18*B18</f>
        <v>6480</v>
      </c>
      <c r="N18" s="23">
        <f>64.8*C18*1.1*B18</f>
        <v>7128.0000000000009</v>
      </c>
      <c r="O18" s="18">
        <f>3.6*N18/(4.186*K18)</f>
        <v>2043.3827042522698</v>
      </c>
      <c r="P18" s="14">
        <f>0.043*A14*23.34+0.41*B14</f>
        <v>157.762</v>
      </c>
    </row>
    <row r="19" spans="1:16" ht="14.4" customHeight="1" x14ac:dyDescent="0.3"/>
    <row r="20" spans="1:16" ht="14.4" customHeight="1" x14ac:dyDescent="0.3"/>
    <row r="21" spans="1:16" ht="14.4" customHeight="1" x14ac:dyDescent="0.3"/>
    <row r="22" spans="1:16" ht="14.4" customHeight="1" x14ac:dyDescent="0.3"/>
    <row r="23" spans="1:16" ht="14.4" customHeight="1" x14ac:dyDescent="0.3"/>
    <row r="24" spans="1:16" ht="14.4" customHeight="1" x14ac:dyDescent="0.3">
      <c r="F24" s="56"/>
    </row>
    <row r="25" spans="1:16" ht="14.4" customHeight="1" x14ac:dyDescent="0.3">
      <c r="F25" s="56"/>
    </row>
    <row r="26" spans="1:16" ht="14.4" customHeight="1" x14ac:dyDescent="0.3">
      <c r="F26" s="56"/>
    </row>
    <row r="27" spans="1:16" ht="14.4" customHeight="1" x14ac:dyDescent="0.3">
      <c r="F27" s="56"/>
    </row>
    <row r="28" spans="1:16" ht="14.4" customHeight="1" x14ac:dyDescent="0.3">
      <c r="F28" s="56"/>
    </row>
    <row r="29" spans="1:16" ht="14.4" customHeight="1" x14ac:dyDescent="0.3">
      <c r="F29" s="56"/>
    </row>
    <row r="30" spans="1:16" ht="14.4" customHeight="1" x14ac:dyDescent="0.3">
      <c r="F30" s="56"/>
    </row>
    <row r="31" spans="1:16" ht="14.4" customHeight="1" x14ac:dyDescent="0.3">
      <c r="F31" s="56"/>
    </row>
    <row r="32" spans="1:16" ht="14.4" customHeight="1" x14ac:dyDescent="0.3">
      <c r="F32" s="56"/>
    </row>
    <row r="33" spans="6:6" ht="14.4" customHeight="1" x14ac:dyDescent="0.3">
      <c r="F33" s="56"/>
    </row>
    <row r="34" spans="6:6" ht="14.4" customHeight="1" x14ac:dyDescent="0.3">
      <c r="F34" s="56"/>
    </row>
    <row r="35" spans="6:6" ht="14.4" customHeight="1" x14ac:dyDescent="0.3">
      <c r="F35" s="56"/>
    </row>
    <row r="36" spans="6:6" ht="14.4" customHeight="1" x14ac:dyDescent="0.3">
      <c r="F36" s="56"/>
    </row>
    <row r="37" spans="6:6" ht="14.4" customHeight="1" x14ac:dyDescent="0.3">
      <c r="F37" s="56"/>
    </row>
    <row r="38" spans="6:6" ht="14.4" customHeight="1" x14ac:dyDescent="0.3">
      <c r="F38" s="56"/>
    </row>
    <row r="39" spans="6:6" ht="14.4" customHeight="1" x14ac:dyDescent="0.3">
      <c r="F39" s="56"/>
    </row>
    <row r="40" spans="6:6" ht="14.4" customHeight="1" x14ac:dyDescent="0.3">
      <c r="F40" s="56"/>
    </row>
    <row r="41" spans="6:6" ht="14.4" customHeight="1" x14ac:dyDescent="0.3">
      <c r="F41" s="56"/>
    </row>
    <row r="42" spans="6:6" ht="14.4" customHeight="1" x14ac:dyDescent="0.3">
      <c r="F42" s="56"/>
    </row>
    <row r="43" spans="6:6" ht="14.4" customHeight="1" x14ac:dyDescent="0.3">
      <c r="F43" s="56"/>
    </row>
    <row r="44" spans="6:6" ht="14.4" customHeight="1" x14ac:dyDescent="0.3">
      <c r="F44" s="56"/>
    </row>
    <row r="45" spans="6:6" ht="14.4" customHeight="1" x14ac:dyDescent="0.3">
      <c r="F45" s="56"/>
    </row>
    <row r="46" spans="6:6" ht="14.4" customHeight="1" x14ac:dyDescent="0.3">
      <c r="F46" s="56"/>
    </row>
    <row r="47" spans="6:6" ht="14.4" customHeight="1" x14ac:dyDescent="0.3">
      <c r="F47" s="56"/>
    </row>
    <row r="48" spans="6:6" ht="14.4" customHeight="1" x14ac:dyDescent="0.3">
      <c r="F48" s="56"/>
    </row>
    <row r="49" spans="6:6" ht="14.4" customHeight="1" x14ac:dyDescent="0.3">
      <c r="F49" s="56"/>
    </row>
    <row r="50" spans="6:6" ht="14.4" customHeight="1" x14ac:dyDescent="0.3">
      <c r="F50" s="56"/>
    </row>
    <row r="51" spans="6:6" ht="14.4" customHeight="1" x14ac:dyDescent="0.3">
      <c r="F51" s="56"/>
    </row>
    <row r="52" spans="6:6" ht="14.4" customHeight="1" x14ac:dyDescent="0.3">
      <c r="F52" s="56"/>
    </row>
    <row r="53" spans="6:6" ht="14.4" customHeight="1" x14ac:dyDescent="0.3">
      <c r="F53" s="56"/>
    </row>
    <row r="54" spans="6:6" ht="14.4" customHeight="1" x14ac:dyDescent="0.3">
      <c r="F54" s="56"/>
    </row>
    <row r="55" spans="6:6" ht="14.4" customHeight="1" x14ac:dyDescent="0.3">
      <c r="F55" s="56"/>
    </row>
    <row r="56" spans="6:6" ht="14.4" customHeight="1" x14ac:dyDescent="0.3">
      <c r="F56" s="56"/>
    </row>
    <row r="57" spans="6:6" ht="14.4" customHeight="1" x14ac:dyDescent="0.3">
      <c r="F57" s="56"/>
    </row>
    <row r="58" spans="6:6" ht="14.4" customHeight="1" x14ac:dyDescent="0.3">
      <c r="F58" s="56"/>
    </row>
    <row r="59" spans="6:6" ht="14.4" customHeight="1" x14ac:dyDescent="0.3">
      <c r="F59" s="56"/>
    </row>
    <row r="60" spans="6:6" ht="14.4" customHeight="1" x14ac:dyDescent="0.3">
      <c r="F60" s="56"/>
    </row>
    <row r="61" spans="6:6" ht="14.4" customHeight="1" x14ac:dyDescent="0.3">
      <c r="F61" s="56"/>
    </row>
    <row r="62" spans="6:6" ht="14.4" customHeight="1" x14ac:dyDescent="0.3">
      <c r="F62" s="56"/>
    </row>
    <row r="63" spans="6:6" ht="14.4" customHeight="1" x14ac:dyDescent="0.3">
      <c r="F63" s="56"/>
    </row>
    <row r="64" spans="6:6" ht="14.4" customHeight="1" x14ac:dyDescent="0.3">
      <c r="F64" s="56"/>
    </row>
    <row r="65" spans="6:6" ht="14.4" customHeight="1" x14ac:dyDescent="0.3">
      <c r="F65" s="56"/>
    </row>
    <row r="66" spans="6:6" ht="14.4" customHeight="1" x14ac:dyDescent="0.3">
      <c r="F66" s="56"/>
    </row>
    <row r="67" spans="6:6" ht="14.4" customHeight="1" x14ac:dyDescent="0.3">
      <c r="F67" s="56"/>
    </row>
    <row r="68" spans="6:6" ht="14.4" customHeight="1" x14ac:dyDescent="0.3">
      <c r="F68" s="56"/>
    </row>
    <row r="69" spans="6:6" ht="14.4" customHeight="1" x14ac:dyDescent="0.3">
      <c r="F69" s="56"/>
    </row>
    <row r="70" spans="6:6" ht="14.4" customHeight="1" x14ac:dyDescent="0.3">
      <c r="F70" s="56"/>
    </row>
    <row r="71" spans="6:6" ht="14.4" customHeight="1" x14ac:dyDescent="0.3">
      <c r="F71" s="56"/>
    </row>
    <row r="72" spans="6:6" ht="14.4" customHeight="1" x14ac:dyDescent="0.3">
      <c r="F72" s="56"/>
    </row>
    <row r="73" spans="6:6" ht="14.4" customHeight="1" x14ac:dyDescent="0.3">
      <c r="F73" s="56"/>
    </row>
    <row r="74" spans="6:6" ht="14.4" customHeight="1" x14ac:dyDescent="0.3">
      <c r="F74" s="56"/>
    </row>
    <row r="75" spans="6:6" ht="14.4" customHeight="1" x14ac:dyDescent="0.3">
      <c r="F75" s="56"/>
    </row>
    <row r="76" spans="6:6" ht="14.4" customHeight="1" x14ac:dyDescent="0.3">
      <c r="F76" s="56"/>
    </row>
    <row r="77" spans="6:6" ht="14.4" customHeight="1" x14ac:dyDescent="0.3">
      <c r="F77" s="56"/>
    </row>
    <row r="78" spans="6:6" ht="14.4" customHeight="1" x14ac:dyDescent="0.3">
      <c r="F78" s="56"/>
    </row>
    <row r="79" spans="6:6" ht="14.4" customHeight="1" x14ac:dyDescent="0.3">
      <c r="F79" s="56"/>
    </row>
    <row r="80" spans="6:6" ht="14.4" customHeight="1" x14ac:dyDescent="0.3">
      <c r="F80" s="56"/>
    </row>
    <row r="81" spans="6:6" ht="14.4" customHeight="1" x14ac:dyDescent="0.3">
      <c r="F81" s="56"/>
    </row>
    <row r="82" spans="6:6" ht="14.4" customHeight="1" x14ac:dyDescent="0.3">
      <c r="F82" s="56"/>
    </row>
    <row r="83" spans="6:6" ht="14.4" customHeight="1" x14ac:dyDescent="0.3">
      <c r="F83" s="56"/>
    </row>
    <row r="84" spans="6:6" ht="14.4" customHeight="1" x14ac:dyDescent="0.3">
      <c r="F84" s="56"/>
    </row>
    <row r="85" spans="6:6" ht="14.4" customHeight="1" x14ac:dyDescent="0.3">
      <c r="F85" s="56"/>
    </row>
    <row r="86" spans="6:6" ht="14.4" customHeight="1" x14ac:dyDescent="0.3">
      <c r="F86" s="56"/>
    </row>
    <row r="87" spans="6:6" ht="14.4" customHeight="1" x14ac:dyDescent="0.3">
      <c r="F87" s="56"/>
    </row>
    <row r="88" spans="6:6" ht="14.4" customHeight="1" x14ac:dyDescent="0.3">
      <c r="F88" s="56"/>
    </row>
    <row r="89" spans="6:6" ht="14.4" customHeight="1" x14ac:dyDescent="0.3">
      <c r="F89" s="56"/>
    </row>
    <row r="90" spans="6:6" ht="14.4" customHeight="1" x14ac:dyDescent="0.3">
      <c r="F90" s="56"/>
    </row>
    <row r="91" spans="6:6" ht="14.4" customHeight="1" x14ac:dyDescent="0.3">
      <c r="F91" s="56"/>
    </row>
    <row r="92" spans="6:6" ht="14.4" customHeight="1" x14ac:dyDescent="0.3">
      <c r="F92" s="56"/>
    </row>
    <row r="93" spans="6:6" ht="14.4" customHeight="1" x14ac:dyDescent="0.3">
      <c r="F93" s="56"/>
    </row>
    <row r="94" spans="6:6" ht="14.4" customHeight="1" x14ac:dyDescent="0.3">
      <c r="F94" s="56"/>
    </row>
    <row r="95" spans="6:6" ht="14.4" customHeight="1" x14ac:dyDescent="0.3">
      <c r="F95" s="56"/>
    </row>
    <row r="96" spans="6:6" ht="14.4" customHeight="1" x14ac:dyDescent="0.3">
      <c r="F96" s="56"/>
    </row>
    <row r="97" spans="6:6" ht="14.4" customHeight="1" x14ac:dyDescent="0.3">
      <c r="F97" s="56"/>
    </row>
    <row r="98" spans="6:6" ht="14.4" customHeight="1" x14ac:dyDescent="0.3">
      <c r="F98" s="56"/>
    </row>
    <row r="99" spans="6:6" ht="14.4" customHeight="1" x14ac:dyDescent="0.3">
      <c r="F99" s="56"/>
    </row>
    <row r="100" spans="6:6" ht="14.4" customHeight="1" x14ac:dyDescent="0.3">
      <c r="F100" s="56"/>
    </row>
    <row r="101" spans="6:6" ht="14.4" customHeight="1" x14ac:dyDescent="0.3">
      <c r="F101" s="56"/>
    </row>
    <row r="102" spans="6:6" ht="14.4" customHeight="1" x14ac:dyDescent="0.3">
      <c r="F102" s="56"/>
    </row>
    <row r="103" spans="6:6" ht="14.4" customHeight="1" x14ac:dyDescent="0.3">
      <c r="F103" s="56"/>
    </row>
    <row r="104" spans="6:6" ht="14.4" customHeight="1" x14ac:dyDescent="0.3">
      <c r="F104" s="56"/>
    </row>
    <row r="105" spans="6:6" ht="14.4" customHeight="1" x14ac:dyDescent="0.3">
      <c r="F105" s="56"/>
    </row>
    <row r="106" spans="6:6" ht="14.4" customHeight="1" x14ac:dyDescent="0.3">
      <c r="F106" s="56"/>
    </row>
    <row r="107" spans="6:6" ht="14.4" customHeight="1" x14ac:dyDescent="0.3">
      <c r="F107" s="56"/>
    </row>
    <row r="108" spans="6:6" ht="14.4" customHeight="1" x14ac:dyDescent="0.3">
      <c r="F108" s="56"/>
    </row>
    <row r="109" spans="6:6" ht="14.4" customHeight="1" x14ac:dyDescent="0.3">
      <c r="F109" s="56"/>
    </row>
    <row r="110" spans="6:6" ht="14.4" customHeight="1" x14ac:dyDescent="0.3">
      <c r="F110" s="56"/>
    </row>
    <row r="111" spans="6:6" ht="14.4" customHeight="1" x14ac:dyDescent="0.3">
      <c r="F111" s="56"/>
    </row>
    <row r="112" spans="6:6" ht="14.4" customHeight="1" x14ac:dyDescent="0.3">
      <c r="F112" s="56"/>
    </row>
    <row r="113" spans="6:6" ht="14.4" customHeight="1" x14ac:dyDescent="0.3">
      <c r="F113" s="56"/>
    </row>
    <row r="114" spans="6:6" ht="14.4" customHeight="1" x14ac:dyDescent="0.3">
      <c r="F114" s="56"/>
    </row>
    <row r="115" spans="6:6" ht="14.4" customHeight="1" x14ac:dyDescent="0.3">
      <c r="F115" s="56"/>
    </row>
    <row r="116" spans="6:6" ht="14.4" customHeight="1" x14ac:dyDescent="0.3">
      <c r="F116" s="56"/>
    </row>
    <row r="117" spans="6:6" ht="14.4" customHeight="1" x14ac:dyDescent="0.3">
      <c r="F117" s="56"/>
    </row>
    <row r="118" spans="6:6" ht="14.4" customHeight="1" x14ac:dyDescent="0.3">
      <c r="F118" s="56"/>
    </row>
    <row r="119" spans="6:6" ht="14.4" customHeight="1" x14ac:dyDescent="0.3">
      <c r="F119" s="56"/>
    </row>
    <row r="120" spans="6:6" ht="14.4" customHeight="1" x14ac:dyDescent="0.3">
      <c r="F120" s="56"/>
    </row>
    <row r="121" spans="6:6" ht="14.4" customHeight="1" x14ac:dyDescent="0.3">
      <c r="F121" s="56"/>
    </row>
    <row r="122" spans="6:6" ht="14.4" customHeight="1" x14ac:dyDescent="0.3">
      <c r="F122" s="56"/>
    </row>
    <row r="123" spans="6:6" ht="14.4" customHeight="1" x14ac:dyDescent="0.3">
      <c r="F123" s="56"/>
    </row>
    <row r="124" spans="6:6" ht="14.4" customHeight="1" x14ac:dyDescent="0.3">
      <c r="F124" s="56"/>
    </row>
    <row r="125" spans="6:6" ht="14.4" customHeight="1" x14ac:dyDescent="0.3">
      <c r="F125" s="56"/>
    </row>
    <row r="126" spans="6:6" ht="14.4" customHeight="1" x14ac:dyDescent="0.3">
      <c r="F126" s="56"/>
    </row>
    <row r="127" spans="6:6" ht="14.4" customHeight="1" x14ac:dyDescent="0.3">
      <c r="F127" s="56"/>
    </row>
    <row r="128" spans="6:6" ht="14.4" customHeight="1" x14ac:dyDescent="0.3">
      <c r="F128" s="56"/>
    </row>
    <row r="129" spans="6:6" ht="14.4" customHeight="1" x14ac:dyDescent="0.3">
      <c r="F129" s="56"/>
    </row>
    <row r="130" spans="6:6" ht="14.4" customHeight="1" x14ac:dyDescent="0.3">
      <c r="F130" s="56"/>
    </row>
    <row r="131" spans="6:6" ht="14.4" customHeight="1" x14ac:dyDescent="0.3">
      <c r="F131" s="56"/>
    </row>
    <row r="132" spans="6:6" ht="14.4" customHeight="1" x14ac:dyDescent="0.3">
      <c r="F132" s="56"/>
    </row>
    <row r="133" spans="6:6" ht="14.4" customHeight="1" x14ac:dyDescent="0.3">
      <c r="F133" s="56"/>
    </row>
    <row r="134" spans="6:6" ht="14.4" customHeight="1" x14ac:dyDescent="0.3">
      <c r="F134" s="56"/>
    </row>
    <row r="135" spans="6:6" ht="14.4" customHeight="1" x14ac:dyDescent="0.3">
      <c r="F135" s="56"/>
    </row>
    <row r="136" spans="6:6" ht="14.4" customHeight="1" x14ac:dyDescent="0.3">
      <c r="F136" s="56"/>
    </row>
    <row r="137" spans="6:6" ht="14.4" customHeight="1" x14ac:dyDescent="0.3">
      <c r="F137" s="56"/>
    </row>
    <row r="138" spans="6:6" ht="14.4" customHeight="1" x14ac:dyDescent="0.3">
      <c r="F138" s="56"/>
    </row>
    <row r="139" spans="6:6" ht="14.4" customHeight="1" x14ac:dyDescent="0.3">
      <c r="F139" s="56"/>
    </row>
    <row r="140" spans="6:6" ht="14.4" customHeight="1" x14ac:dyDescent="0.3">
      <c r="F140" s="56"/>
    </row>
    <row r="141" spans="6:6" ht="14.4" customHeight="1" x14ac:dyDescent="0.3">
      <c r="F141" s="56"/>
    </row>
    <row r="142" spans="6:6" ht="14.4" customHeight="1" x14ac:dyDescent="0.3">
      <c r="F142" s="56"/>
    </row>
    <row r="143" spans="6:6" ht="14.4" customHeight="1" x14ac:dyDescent="0.3">
      <c r="F143" s="56"/>
    </row>
    <row r="144" spans="6:6" ht="14.4" customHeight="1" x14ac:dyDescent="0.3">
      <c r="F144" s="56"/>
    </row>
    <row r="145" spans="6:6" ht="14.4" customHeight="1" x14ac:dyDescent="0.3">
      <c r="F145" s="56"/>
    </row>
    <row r="146" spans="6:6" ht="14.4" customHeight="1" x14ac:dyDescent="0.3">
      <c r="F146" s="56"/>
    </row>
    <row r="147" spans="6:6" ht="14.4" customHeight="1" x14ac:dyDescent="0.3">
      <c r="F147" s="56"/>
    </row>
    <row r="148" spans="6:6" ht="14.4" customHeight="1" x14ac:dyDescent="0.3">
      <c r="F148" s="56"/>
    </row>
    <row r="149" spans="6:6" ht="14.4" customHeight="1" x14ac:dyDescent="0.3">
      <c r="F149" s="56"/>
    </row>
    <row r="150" spans="6:6" ht="14.4" customHeight="1" x14ac:dyDescent="0.3">
      <c r="F150" s="56"/>
    </row>
    <row r="151" spans="6:6" ht="14.4" customHeight="1" x14ac:dyDescent="0.3">
      <c r="F151" s="56"/>
    </row>
    <row r="152" spans="6:6" ht="14.4" customHeight="1" x14ac:dyDescent="0.3">
      <c r="F152" s="56"/>
    </row>
    <row r="153" spans="6:6" ht="14.4" customHeight="1" x14ac:dyDescent="0.3">
      <c r="F153" s="56"/>
    </row>
    <row r="154" spans="6:6" ht="14.4" customHeight="1" x14ac:dyDescent="0.3">
      <c r="F154" s="56"/>
    </row>
    <row r="155" spans="6:6" ht="14.4" customHeight="1" x14ac:dyDescent="0.3">
      <c r="F155" s="56"/>
    </row>
    <row r="156" spans="6:6" ht="14.4" customHeight="1" x14ac:dyDescent="0.3">
      <c r="F156" s="56"/>
    </row>
    <row r="157" spans="6:6" ht="14.4" customHeight="1" x14ac:dyDescent="0.3">
      <c r="F157" s="56"/>
    </row>
    <row r="158" spans="6:6" ht="14.4" customHeight="1" x14ac:dyDescent="0.3">
      <c r="F158" s="56"/>
    </row>
    <row r="159" spans="6:6" ht="14.4" customHeight="1" x14ac:dyDescent="0.3">
      <c r="F159" s="56"/>
    </row>
    <row r="160" spans="6:6" ht="14.4" customHeight="1" x14ac:dyDescent="0.3">
      <c r="F160" s="56"/>
    </row>
    <row r="161" spans="6:6" ht="14.4" customHeight="1" x14ac:dyDescent="0.3">
      <c r="F161" s="56"/>
    </row>
    <row r="162" spans="6:6" ht="14.4" customHeight="1" x14ac:dyDescent="0.3">
      <c r="F162" s="56"/>
    </row>
    <row r="163" spans="6:6" ht="14.4" customHeight="1" x14ac:dyDescent="0.3">
      <c r="F163" s="56"/>
    </row>
    <row r="164" spans="6:6" ht="14.4" customHeight="1" x14ac:dyDescent="0.3">
      <c r="F164" s="56"/>
    </row>
    <row r="165" spans="6:6" ht="14.4" customHeight="1" x14ac:dyDescent="0.3">
      <c r="F165" s="56"/>
    </row>
    <row r="166" spans="6:6" ht="14.4" customHeight="1" x14ac:dyDescent="0.3">
      <c r="F166" s="56"/>
    </row>
    <row r="167" spans="6:6" ht="14.4" customHeight="1" x14ac:dyDescent="0.3">
      <c r="F167" s="56"/>
    </row>
    <row r="168" spans="6:6" ht="14.4" customHeight="1" x14ac:dyDescent="0.3">
      <c r="F168" s="56"/>
    </row>
    <row r="169" spans="6:6" ht="14.4" customHeight="1" x14ac:dyDescent="0.3">
      <c r="F169" s="56"/>
    </row>
    <row r="170" spans="6:6" ht="14.4" customHeight="1" x14ac:dyDescent="0.3">
      <c r="F170" s="56"/>
    </row>
    <row r="171" spans="6:6" ht="14.4" customHeight="1" x14ac:dyDescent="0.3">
      <c r="F171" s="56"/>
    </row>
    <row r="172" spans="6:6" ht="14.4" customHeight="1" x14ac:dyDescent="0.3">
      <c r="F172" s="56"/>
    </row>
    <row r="173" spans="6:6" ht="14.4" customHeight="1" x14ac:dyDescent="0.3">
      <c r="F173" s="56"/>
    </row>
    <row r="174" spans="6:6" ht="14.4" customHeight="1" x14ac:dyDescent="0.3">
      <c r="F174" s="56"/>
    </row>
    <row r="175" spans="6:6" ht="14.4" customHeight="1" x14ac:dyDescent="0.3">
      <c r="F175" s="56"/>
    </row>
    <row r="176" spans="6:6" ht="14.4" customHeight="1" x14ac:dyDescent="0.3">
      <c r="F176" s="56"/>
    </row>
    <row r="177" spans="6:6" ht="14.4" customHeight="1" x14ac:dyDescent="0.3">
      <c r="F177" s="56"/>
    </row>
    <row r="178" spans="6:6" ht="14.4" customHeight="1" x14ac:dyDescent="0.3">
      <c r="F178" s="56"/>
    </row>
    <row r="179" spans="6:6" ht="14.4" customHeight="1" x14ac:dyDescent="0.3">
      <c r="F179" s="56"/>
    </row>
    <row r="180" spans="6:6" ht="14.4" customHeight="1" x14ac:dyDescent="0.3">
      <c r="F180" s="56"/>
    </row>
    <row r="181" spans="6:6" ht="14.4" customHeight="1" x14ac:dyDescent="0.3">
      <c r="F181" s="56"/>
    </row>
    <row r="182" spans="6:6" ht="14.4" customHeight="1" x14ac:dyDescent="0.3">
      <c r="F182" s="56"/>
    </row>
    <row r="183" spans="6:6" ht="14.4" customHeight="1" x14ac:dyDescent="0.3">
      <c r="F183" s="56"/>
    </row>
    <row r="184" spans="6:6" ht="14.4" customHeight="1" x14ac:dyDescent="0.3">
      <c r="F184" s="56"/>
    </row>
    <row r="185" spans="6:6" ht="14.4" customHeight="1" x14ac:dyDescent="0.3">
      <c r="F185" s="56"/>
    </row>
    <row r="186" spans="6:6" ht="14.4" customHeight="1" x14ac:dyDescent="0.3">
      <c r="F186" s="56"/>
    </row>
    <row r="187" spans="6:6" ht="14.4" customHeight="1" x14ac:dyDescent="0.3">
      <c r="F187" s="56"/>
    </row>
    <row r="188" spans="6:6" ht="14.4" customHeight="1" x14ac:dyDescent="0.3">
      <c r="F188" s="56"/>
    </row>
    <row r="189" spans="6:6" ht="14.4" customHeight="1" x14ac:dyDescent="0.3">
      <c r="F189" s="56"/>
    </row>
    <row r="190" spans="6:6" ht="14.4" customHeight="1" x14ac:dyDescent="0.3">
      <c r="F190" s="56"/>
    </row>
    <row r="191" spans="6:6" ht="14.4" customHeight="1" x14ac:dyDescent="0.3">
      <c r="F191" s="56"/>
    </row>
    <row r="192" spans="6:6" ht="14.4" customHeight="1" x14ac:dyDescent="0.3">
      <c r="F192" s="56"/>
    </row>
    <row r="193" spans="6:6" ht="14.4" customHeight="1" x14ac:dyDescent="0.3">
      <c r="F193" s="56"/>
    </row>
    <row r="194" spans="6:6" ht="14.4" customHeight="1" x14ac:dyDescent="0.3">
      <c r="F194" s="56"/>
    </row>
    <row r="195" spans="6:6" ht="14.4" customHeight="1" x14ac:dyDescent="0.3">
      <c r="F195" s="56"/>
    </row>
    <row r="196" spans="6:6" ht="14.4" customHeight="1" x14ac:dyDescent="0.3">
      <c r="F196" s="56"/>
    </row>
    <row r="197" spans="6:6" ht="14.4" customHeight="1" x14ac:dyDescent="0.3">
      <c r="F197" s="56"/>
    </row>
    <row r="198" spans="6:6" ht="14.4" customHeight="1" x14ac:dyDescent="0.3">
      <c r="F198" s="56"/>
    </row>
    <row r="199" spans="6:6" ht="14.4" customHeight="1" x14ac:dyDescent="0.3">
      <c r="F199" s="56"/>
    </row>
    <row r="200" spans="6:6" ht="14.4" customHeight="1" x14ac:dyDescent="0.3">
      <c r="F200" s="56"/>
    </row>
    <row r="201" spans="6:6" ht="14.4" customHeight="1" x14ac:dyDescent="0.3">
      <c r="F201" s="56"/>
    </row>
    <row r="202" spans="6:6" ht="14.4" customHeight="1" x14ac:dyDescent="0.3">
      <c r="F202" s="56"/>
    </row>
    <row r="203" spans="6:6" ht="14.4" customHeight="1" x14ac:dyDescent="0.3">
      <c r="F203" s="56"/>
    </row>
    <row r="204" spans="6:6" ht="14.4" customHeight="1" x14ac:dyDescent="0.3">
      <c r="F204" s="56"/>
    </row>
    <row r="205" spans="6:6" ht="14.4" customHeight="1" x14ac:dyDescent="0.3">
      <c r="F205" s="56"/>
    </row>
    <row r="206" spans="6:6" ht="14.4" customHeight="1" x14ac:dyDescent="0.3">
      <c r="F206" s="56"/>
    </row>
    <row r="207" spans="6:6" ht="14.4" customHeight="1" x14ac:dyDescent="0.3">
      <c r="F207" s="56"/>
    </row>
    <row r="208" spans="6:6" ht="14.4" customHeight="1" x14ac:dyDescent="0.3">
      <c r="F208" s="56"/>
    </row>
    <row r="209" spans="6:6" ht="14.4" customHeight="1" x14ac:dyDescent="0.3">
      <c r="F209" s="56"/>
    </row>
    <row r="210" spans="6:6" ht="14.4" customHeight="1" x14ac:dyDescent="0.3">
      <c r="F210" s="56"/>
    </row>
    <row r="211" spans="6:6" ht="14.4" customHeight="1" x14ac:dyDescent="0.3">
      <c r="F211" s="56"/>
    </row>
    <row r="212" spans="6:6" ht="14.4" customHeight="1" x14ac:dyDescent="0.3">
      <c r="F212" s="56"/>
    </row>
    <row r="213" spans="6:6" ht="14.4" customHeight="1" x14ac:dyDescent="0.3">
      <c r="F213" s="56"/>
    </row>
    <row r="214" spans="6:6" ht="14.4" customHeight="1" x14ac:dyDescent="0.3">
      <c r="F214" s="56"/>
    </row>
    <row r="215" spans="6:6" ht="14.4" customHeight="1" x14ac:dyDescent="0.3">
      <c r="F215" s="56"/>
    </row>
    <row r="216" spans="6:6" ht="14.4" customHeight="1" x14ac:dyDescent="0.3">
      <c r="F216" s="56"/>
    </row>
    <row r="217" spans="6:6" ht="14.4" customHeight="1" x14ac:dyDescent="0.3">
      <c r="F217" s="56"/>
    </row>
    <row r="218" spans="6:6" ht="14.4" customHeight="1" x14ac:dyDescent="0.3">
      <c r="F218" s="56"/>
    </row>
    <row r="219" spans="6:6" ht="14.4" customHeight="1" x14ac:dyDescent="0.3">
      <c r="F219" s="56"/>
    </row>
    <row r="220" spans="6:6" ht="14.4" customHeight="1" x14ac:dyDescent="0.3">
      <c r="F220" s="56"/>
    </row>
    <row r="221" spans="6:6" ht="14.4" customHeight="1" x14ac:dyDescent="0.3">
      <c r="F221" s="56"/>
    </row>
    <row r="222" spans="6:6" ht="14.4" customHeight="1" x14ac:dyDescent="0.3">
      <c r="F222" s="56"/>
    </row>
    <row r="223" spans="6:6" ht="14.4" customHeight="1" x14ac:dyDescent="0.3">
      <c r="F223" s="56"/>
    </row>
    <row r="224" spans="6:6" ht="14.4" customHeight="1" x14ac:dyDescent="0.3">
      <c r="F224" s="56"/>
    </row>
    <row r="225" spans="6:6" ht="14.4" customHeight="1" x14ac:dyDescent="0.3">
      <c r="F225" s="56"/>
    </row>
    <row r="226" spans="6:6" ht="14.4" customHeight="1" x14ac:dyDescent="0.3">
      <c r="F226" s="56"/>
    </row>
    <row r="227" spans="6:6" ht="14.4" customHeight="1" x14ac:dyDescent="0.3">
      <c r="F227" s="56"/>
    </row>
    <row r="228" spans="6:6" ht="14.4" customHeight="1" x14ac:dyDescent="0.3">
      <c r="F228" s="56"/>
    </row>
    <row r="229" spans="6:6" ht="14.4" customHeight="1" x14ac:dyDescent="0.3">
      <c r="F229" s="56"/>
    </row>
    <row r="230" spans="6:6" ht="14.4" customHeight="1" x14ac:dyDescent="0.3">
      <c r="F230" s="56"/>
    </row>
    <row r="231" spans="6:6" ht="14.4" customHeight="1" x14ac:dyDescent="0.3">
      <c r="F231" s="56"/>
    </row>
    <row r="232" spans="6:6" ht="14.4" customHeight="1" x14ac:dyDescent="0.3">
      <c r="F232" s="56"/>
    </row>
    <row r="233" spans="6:6" ht="14.4" customHeight="1" x14ac:dyDescent="0.3">
      <c r="F233" s="56"/>
    </row>
    <row r="234" spans="6:6" ht="14.4" customHeight="1" x14ac:dyDescent="0.3">
      <c r="F234" s="56"/>
    </row>
    <row r="235" spans="6:6" ht="14.4" customHeight="1" x14ac:dyDescent="0.3">
      <c r="F235" s="56"/>
    </row>
    <row r="236" spans="6:6" ht="14.4" customHeight="1" x14ac:dyDescent="0.3">
      <c r="F236" s="56"/>
    </row>
    <row r="237" spans="6:6" ht="14.4" customHeight="1" x14ac:dyDescent="0.3">
      <c r="F237" s="56"/>
    </row>
    <row r="238" spans="6:6" ht="14.4" customHeight="1" x14ac:dyDescent="0.3">
      <c r="F238" s="56"/>
    </row>
    <row r="239" spans="6:6" ht="14.4" customHeight="1" x14ac:dyDescent="0.3">
      <c r="F239" s="56"/>
    </row>
    <row r="240" spans="6:6" ht="14.4" customHeight="1" x14ac:dyDescent="0.3">
      <c r="F240" s="56"/>
    </row>
    <row r="241" spans="6:6" ht="14.4" customHeight="1" x14ac:dyDescent="0.3">
      <c r="F241" s="56"/>
    </row>
    <row r="242" spans="6:6" ht="14.4" customHeight="1" x14ac:dyDescent="0.3">
      <c r="F242" s="56"/>
    </row>
    <row r="243" spans="6:6" ht="14.4" customHeight="1" x14ac:dyDescent="0.3">
      <c r="F243" s="56"/>
    </row>
    <row r="244" spans="6:6" ht="14.4" customHeight="1" x14ac:dyDescent="0.3">
      <c r="F244" s="56"/>
    </row>
    <row r="245" spans="6:6" ht="14.4" customHeight="1" x14ac:dyDescent="0.3">
      <c r="F245" s="56"/>
    </row>
    <row r="246" spans="6:6" ht="14.4" customHeight="1" x14ac:dyDescent="0.3">
      <c r="F246" s="56"/>
    </row>
    <row r="247" spans="6:6" ht="14.4" customHeight="1" x14ac:dyDescent="0.3">
      <c r="F247" s="56"/>
    </row>
    <row r="248" spans="6:6" ht="14.4" customHeight="1" x14ac:dyDescent="0.3">
      <c r="F248" s="56"/>
    </row>
    <row r="249" spans="6:6" ht="14.4" customHeight="1" x14ac:dyDescent="0.3">
      <c r="F249" s="56"/>
    </row>
    <row r="250" spans="6:6" ht="14.4" customHeight="1" x14ac:dyDescent="0.3">
      <c r="F250" s="56"/>
    </row>
    <row r="251" spans="6:6" ht="14.4" customHeight="1" x14ac:dyDescent="0.3">
      <c r="F251" s="56"/>
    </row>
    <row r="252" spans="6:6" ht="14.4" customHeight="1" x14ac:dyDescent="0.3">
      <c r="F252" s="56"/>
    </row>
    <row r="253" spans="6:6" ht="14.4" customHeight="1" x14ac:dyDescent="0.3">
      <c r="F253" s="56"/>
    </row>
    <row r="254" spans="6:6" ht="14.4" customHeight="1" x14ac:dyDescent="0.3">
      <c r="F254" s="56"/>
    </row>
    <row r="255" spans="6:6" ht="14.4" customHeight="1" x14ac:dyDescent="0.3">
      <c r="F255" s="56"/>
    </row>
    <row r="256" spans="6:6" ht="14.4" customHeight="1" x14ac:dyDescent="0.3">
      <c r="F256" s="56"/>
    </row>
    <row r="257" spans="6:6" ht="14.4" customHeight="1" x14ac:dyDescent="0.3">
      <c r="F257" s="56"/>
    </row>
    <row r="258" spans="6:6" ht="14.4" customHeight="1" x14ac:dyDescent="0.3">
      <c r="F258" s="56"/>
    </row>
    <row r="259" spans="6:6" ht="14.4" customHeight="1" x14ac:dyDescent="0.3">
      <c r="F259" s="56"/>
    </row>
    <row r="260" spans="6:6" ht="14.4" customHeight="1" x14ac:dyDescent="0.3">
      <c r="F260" s="56"/>
    </row>
    <row r="261" spans="6:6" ht="14.4" customHeight="1" x14ac:dyDescent="0.3">
      <c r="F261" s="56"/>
    </row>
    <row r="262" spans="6:6" ht="14.4" customHeight="1" x14ac:dyDescent="0.3">
      <c r="F262" s="56"/>
    </row>
    <row r="263" spans="6:6" ht="14.4" customHeight="1" x14ac:dyDescent="0.3">
      <c r="F263" s="56"/>
    </row>
    <row r="264" spans="6:6" ht="14.4" customHeight="1" x14ac:dyDescent="0.3">
      <c r="F264" s="56"/>
    </row>
    <row r="265" spans="6:6" ht="14.4" customHeight="1" x14ac:dyDescent="0.3">
      <c r="F265" s="56"/>
    </row>
    <row r="266" spans="6:6" ht="14.4" customHeight="1" x14ac:dyDescent="0.3">
      <c r="F266" s="56"/>
    </row>
    <row r="267" spans="6:6" ht="14.4" customHeight="1" x14ac:dyDescent="0.3">
      <c r="F267" s="56"/>
    </row>
    <row r="268" spans="6:6" ht="14.4" customHeight="1" x14ac:dyDescent="0.3">
      <c r="F268" s="56"/>
    </row>
    <row r="269" spans="6:6" ht="14.4" customHeight="1" x14ac:dyDescent="0.3">
      <c r="F269" s="56"/>
    </row>
    <row r="270" spans="6:6" ht="14.4" customHeight="1" x14ac:dyDescent="0.3">
      <c r="F270" s="56"/>
    </row>
    <row r="271" spans="6:6" ht="14.4" customHeight="1" x14ac:dyDescent="0.3">
      <c r="F271" s="56"/>
    </row>
    <row r="272" spans="6:6" ht="14.4" customHeight="1" x14ac:dyDescent="0.3">
      <c r="F272" s="56"/>
    </row>
    <row r="273" spans="6:6" ht="14.4" customHeight="1" x14ac:dyDescent="0.3">
      <c r="F273" s="56"/>
    </row>
    <row r="274" spans="6:6" ht="14.4" customHeight="1" x14ac:dyDescent="0.3">
      <c r="F274" s="56"/>
    </row>
    <row r="275" spans="6:6" ht="14.4" customHeight="1" x14ac:dyDescent="0.3">
      <c r="F275" s="56"/>
    </row>
    <row r="276" spans="6:6" ht="14.4" customHeight="1" x14ac:dyDescent="0.3">
      <c r="F276" s="56"/>
    </row>
    <row r="277" spans="6:6" ht="14.4" customHeight="1" x14ac:dyDescent="0.3">
      <c r="F277" s="56"/>
    </row>
    <row r="278" spans="6:6" ht="14.4" customHeight="1" x14ac:dyDescent="0.3">
      <c r="F278" s="56"/>
    </row>
    <row r="279" spans="6:6" ht="14.4" customHeight="1" x14ac:dyDescent="0.3">
      <c r="F279" s="56"/>
    </row>
    <row r="280" spans="6:6" ht="14.4" customHeight="1" x14ac:dyDescent="0.3">
      <c r="F280" s="56"/>
    </row>
    <row r="281" spans="6:6" ht="14.4" customHeight="1" x14ac:dyDescent="0.3">
      <c r="F281" s="56"/>
    </row>
    <row r="282" spans="6:6" ht="14.4" customHeight="1" x14ac:dyDescent="0.3">
      <c r="F282" s="56"/>
    </row>
    <row r="283" spans="6:6" ht="14.4" customHeight="1" x14ac:dyDescent="0.3">
      <c r="F283" s="56"/>
    </row>
    <row r="284" spans="6:6" ht="14.4" customHeight="1" x14ac:dyDescent="0.3">
      <c r="F284" s="56"/>
    </row>
    <row r="285" spans="6:6" ht="14.4" customHeight="1" x14ac:dyDescent="0.3">
      <c r="F285" s="56"/>
    </row>
    <row r="286" spans="6:6" ht="14.4" customHeight="1" x14ac:dyDescent="0.3">
      <c r="F286" s="56"/>
    </row>
    <row r="287" spans="6:6" ht="14.4" customHeight="1" x14ac:dyDescent="0.3">
      <c r="F287" s="56"/>
    </row>
    <row r="288" spans="6:6" ht="14.4" customHeight="1" x14ac:dyDescent="0.3">
      <c r="F288" s="56"/>
    </row>
    <row r="289" spans="6:6" ht="14.4" customHeight="1" x14ac:dyDescent="0.3">
      <c r="F289" s="56"/>
    </row>
    <row r="290" spans="6:6" ht="14.4" customHeight="1" x14ac:dyDescent="0.3">
      <c r="F290" s="56"/>
    </row>
    <row r="291" spans="6:6" ht="14.4" customHeight="1" x14ac:dyDescent="0.3">
      <c r="F291" s="56"/>
    </row>
    <row r="292" spans="6:6" ht="14.4" customHeight="1" x14ac:dyDescent="0.3">
      <c r="F292" s="56"/>
    </row>
    <row r="293" spans="6:6" ht="14.4" customHeight="1" x14ac:dyDescent="0.3">
      <c r="F293" s="56"/>
    </row>
    <row r="294" spans="6:6" ht="14.4" customHeight="1" x14ac:dyDescent="0.3">
      <c r="F294" s="56"/>
    </row>
    <row r="295" spans="6:6" ht="14.4" customHeight="1" x14ac:dyDescent="0.3">
      <c r="F295" s="56"/>
    </row>
    <row r="296" spans="6:6" ht="14.4" customHeight="1" x14ac:dyDescent="0.3">
      <c r="F296" s="56"/>
    </row>
    <row r="297" spans="6:6" ht="14.4" customHeight="1" x14ac:dyDescent="0.3">
      <c r="F297" s="56"/>
    </row>
    <row r="298" spans="6:6" ht="14.4" customHeight="1" x14ac:dyDescent="0.3">
      <c r="F298" s="56"/>
    </row>
    <row r="299" spans="6:6" ht="14.4" customHeight="1" x14ac:dyDescent="0.3">
      <c r="F299" s="56"/>
    </row>
    <row r="300" spans="6:6" ht="14.4" customHeight="1" x14ac:dyDescent="0.3">
      <c r="F300" s="56"/>
    </row>
    <row r="301" spans="6:6" ht="14.4" customHeight="1" x14ac:dyDescent="0.3">
      <c r="F301" s="56"/>
    </row>
    <row r="302" spans="6:6" ht="14.4" customHeight="1" x14ac:dyDescent="0.3">
      <c r="F302" s="56"/>
    </row>
    <row r="303" spans="6:6" ht="14.4" customHeight="1" x14ac:dyDescent="0.3">
      <c r="F303" s="56"/>
    </row>
    <row r="304" spans="6:6" ht="14.4" customHeight="1" x14ac:dyDescent="0.3">
      <c r="F304" s="56"/>
    </row>
    <row r="305" spans="6:6" ht="14.4" customHeight="1" x14ac:dyDescent="0.3">
      <c r="F305" s="56"/>
    </row>
    <row r="306" spans="6:6" ht="14.4" customHeight="1" x14ac:dyDescent="0.3">
      <c r="F306" s="56"/>
    </row>
    <row r="307" spans="6:6" ht="14.4" customHeight="1" x14ac:dyDescent="0.3">
      <c r="F307" s="56"/>
    </row>
    <row r="308" spans="6:6" ht="14.4" customHeight="1" x14ac:dyDescent="0.3">
      <c r="F308" s="56"/>
    </row>
    <row r="309" spans="6:6" ht="14.4" customHeight="1" x14ac:dyDescent="0.3">
      <c r="F309" s="56"/>
    </row>
    <row r="310" spans="6:6" ht="14.4" customHeight="1" x14ac:dyDescent="0.3">
      <c r="F310" s="56"/>
    </row>
    <row r="311" spans="6:6" ht="14.4" customHeight="1" x14ac:dyDescent="0.3">
      <c r="F311" s="56"/>
    </row>
    <row r="312" spans="6:6" ht="14.4" customHeight="1" x14ac:dyDescent="0.3">
      <c r="F312" s="56"/>
    </row>
    <row r="313" spans="6:6" ht="14.4" customHeight="1" x14ac:dyDescent="0.3">
      <c r="F313" s="56"/>
    </row>
    <row r="314" spans="6:6" ht="14.4" customHeight="1" x14ac:dyDescent="0.3">
      <c r="F314" s="56"/>
    </row>
    <row r="315" spans="6:6" ht="14.4" customHeight="1" x14ac:dyDescent="0.3">
      <c r="F315" s="56"/>
    </row>
    <row r="316" spans="6:6" ht="14.4" customHeight="1" x14ac:dyDescent="0.3">
      <c r="F316" s="56"/>
    </row>
    <row r="317" spans="6:6" ht="14.4" customHeight="1" x14ac:dyDescent="0.3">
      <c r="F317" s="56"/>
    </row>
    <row r="318" spans="6:6" ht="14.4" customHeight="1" x14ac:dyDescent="0.3">
      <c r="F318" s="56"/>
    </row>
    <row r="319" spans="6:6" ht="14.4" customHeight="1" x14ac:dyDescent="0.3">
      <c r="F319" s="56"/>
    </row>
    <row r="320" spans="6:6" ht="14.4" customHeight="1" x14ac:dyDescent="0.3">
      <c r="F320" s="56"/>
    </row>
    <row r="321" spans="6:6" ht="14.4" customHeight="1" x14ac:dyDescent="0.3">
      <c r="F321" s="56"/>
    </row>
    <row r="322" spans="6:6" ht="14.4" customHeight="1" x14ac:dyDescent="0.3">
      <c r="F322" s="56"/>
    </row>
    <row r="323" spans="6:6" ht="14.4" customHeight="1" x14ac:dyDescent="0.3">
      <c r="F323" s="56"/>
    </row>
    <row r="324" spans="6:6" ht="14.4" customHeight="1" x14ac:dyDescent="0.3">
      <c r="F324" s="56"/>
    </row>
    <row r="325" spans="6:6" ht="14.4" customHeight="1" x14ac:dyDescent="0.3">
      <c r="F325" s="56"/>
    </row>
    <row r="326" spans="6:6" ht="14.4" customHeight="1" x14ac:dyDescent="0.3">
      <c r="F326" s="56"/>
    </row>
    <row r="327" spans="6:6" ht="14.4" customHeight="1" x14ac:dyDescent="0.3">
      <c r="F327" s="56"/>
    </row>
    <row r="328" spans="6:6" ht="14.4" customHeight="1" x14ac:dyDescent="0.3">
      <c r="F328" s="56"/>
    </row>
    <row r="329" spans="6:6" ht="14.4" customHeight="1" x14ac:dyDescent="0.3">
      <c r="F329" s="56"/>
    </row>
    <row r="330" spans="6:6" ht="14.4" customHeight="1" x14ac:dyDescent="0.3">
      <c r="F330" s="56"/>
    </row>
    <row r="331" spans="6:6" ht="14.4" customHeight="1" x14ac:dyDescent="0.3">
      <c r="F331" s="56"/>
    </row>
    <row r="332" spans="6:6" ht="14.4" customHeight="1" x14ac:dyDescent="0.3">
      <c r="F332" s="56"/>
    </row>
    <row r="333" spans="6:6" ht="14.4" customHeight="1" x14ac:dyDescent="0.3">
      <c r="F333" s="56"/>
    </row>
    <row r="334" spans="6:6" ht="14.4" customHeight="1" x14ac:dyDescent="0.3">
      <c r="F334" s="56"/>
    </row>
    <row r="335" spans="6:6" ht="14.4" customHeight="1" x14ac:dyDescent="0.3">
      <c r="F335" s="56"/>
    </row>
    <row r="336" spans="6:6" ht="14.4" customHeight="1" x14ac:dyDescent="0.3">
      <c r="F336" s="56"/>
    </row>
    <row r="337" spans="6:6" ht="14.4" customHeight="1" x14ac:dyDescent="0.3">
      <c r="F337" s="56"/>
    </row>
    <row r="338" spans="6:6" ht="14.4" customHeight="1" x14ac:dyDescent="0.3">
      <c r="F338" s="56"/>
    </row>
    <row r="339" spans="6:6" ht="14.4" customHeight="1" x14ac:dyDescent="0.3">
      <c r="F339" s="56"/>
    </row>
    <row r="340" spans="6:6" ht="14.4" customHeight="1" x14ac:dyDescent="0.3">
      <c r="F340" s="56"/>
    </row>
    <row r="341" spans="6:6" ht="14.4" customHeight="1" x14ac:dyDescent="0.3">
      <c r="F341" s="56"/>
    </row>
    <row r="342" spans="6:6" ht="14.4" customHeight="1" x14ac:dyDescent="0.3">
      <c r="F342" s="56"/>
    </row>
    <row r="343" spans="6:6" ht="14.4" customHeight="1" x14ac:dyDescent="0.3">
      <c r="F343" s="56"/>
    </row>
    <row r="344" spans="6:6" ht="14.4" customHeight="1" x14ac:dyDescent="0.3">
      <c r="F344" s="56"/>
    </row>
    <row r="345" spans="6:6" ht="14.4" customHeight="1" x14ac:dyDescent="0.3">
      <c r="F345" s="56"/>
    </row>
    <row r="346" spans="6:6" ht="14.4" customHeight="1" x14ac:dyDescent="0.3">
      <c r="F346" s="56"/>
    </row>
    <row r="347" spans="6:6" ht="14.4" customHeight="1" x14ac:dyDescent="0.3">
      <c r="F347" s="56"/>
    </row>
    <row r="348" spans="6:6" ht="14.4" customHeight="1" x14ac:dyDescent="0.3">
      <c r="F348" s="56"/>
    </row>
    <row r="349" spans="6:6" ht="14.4" customHeight="1" x14ac:dyDescent="0.3">
      <c r="F349" s="56"/>
    </row>
    <row r="350" spans="6:6" ht="14.4" customHeight="1" x14ac:dyDescent="0.3">
      <c r="F350" s="56"/>
    </row>
    <row r="351" spans="6:6" ht="14.4" customHeight="1" x14ac:dyDescent="0.3">
      <c r="F351" s="56"/>
    </row>
    <row r="352" spans="6:6" ht="14.4" customHeight="1" x14ac:dyDescent="0.3">
      <c r="F352" s="56"/>
    </row>
    <row r="353" spans="6:6" ht="14.4" customHeight="1" x14ac:dyDescent="0.3">
      <c r="F353" s="56"/>
    </row>
    <row r="354" spans="6:6" ht="14.4" customHeight="1" x14ac:dyDescent="0.3">
      <c r="F354" s="56"/>
    </row>
    <row r="355" spans="6:6" ht="14.4" customHeight="1" x14ac:dyDescent="0.3">
      <c r="F355" s="56"/>
    </row>
    <row r="356" spans="6:6" ht="14.4" customHeight="1" x14ac:dyDescent="0.3">
      <c r="F356" s="56"/>
    </row>
    <row r="357" spans="6:6" ht="14.4" customHeight="1" x14ac:dyDescent="0.3">
      <c r="F357" s="56"/>
    </row>
    <row r="358" spans="6:6" ht="14.4" customHeight="1" x14ac:dyDescent="0.3">
      <c r="F358" s="56"/>
    </row>
    <row r="359" spans="6:6" ht="14.4" customHeight="1" x14ac:dyDescent="0.3">
      <c r="F359" s="56"/>
    </row>
    <row r="360" spans="6:6" ht="14.4" customHeight="1" x14ac:dyDescent="0.3">
      <c r="F360" s="56"/>
    </row>
    <row r="361" spans="6:6" ht="14.4" customHeight="1" x14ac:dyDescent="0.3">
      <c r="F361" s="56"/>
    </row>
    <row r="362" spans="6:6" ht="14.4" customHeight="1" x14ac:dyDescent="0.3">
      <c r="F362" s="56"/>
    </row>
    <row r="363" spans="6:6" ht="14.4" customHeight="1" x14ac:dyDescent="0.3">
      <c r="F363" s="56"/>
    </row>
    <row r="364" spans="6:6" ht="14.4" customHeight="1" x14ac:dyDescent="0.3">
      <c r="F364" s="56"/>
    </row>
    <row r="365" spans="6:6" ht="14.4" customHeight="1" x14ac:dyDescent="0.3">
      <c r="F365" s="56"/>
    </row>
    <row r="366" spans="6:6" ht="14.4" customHeight="1" x14ac:dyDescent="0.3">
      <c r="F366" s="56"/>
    </row>
    <row r="367" spans="6:6" ht="14.4" customHeight="1" x14ac:dyDescent="0.3">
      <c r="F367" s="56"/>
    </row>
    <row r="368" spans="6:6" ht="14.4" customHeight="1" x14ac:dyDescent="0.3">
      <c r="F368" s="56"/>
    </row>
    <row r="369" spans="6:6" ht="14.4" customHeight="1" x14ac:dyDescent="0.3">
      <c r="F369" s="56"/>
    </row>
    <row r="370" spans="6:6" ht="14.4" customHeight="1" x14ac:dyDescent="0.3">
      <c r="F370" s="56"/>
    </row>
    <row r="371" spans="6:6" ht="14.4" customHeight="1" x14ac:dyDescent="0.3">
      <c r="F371" s="56"/>
    </row>
    <row r="372" spans="6:6" ht="14.4" customHeight="1" x14ac:dyDescent="0.3">
      <c r="F372" s="56"/>
    </row>
    <row r="373" spans="6:6" ht="14.4" customHeight="1" x14ac:dyDescent="0.3">
      <c r="F373" s="56"/>
    </row>
    <row r="374" spans="6:6" ht="14.4" customHeight="1" x14ac:dyDescent="0.3">
      <c r="F374" s="56"/>
    </row>
    <row r="375" spans="6:6" ht="14.4" customHeight="1" x14ac:dyDescent="0.3">
      <c r="F375" s="56"/>
    </row>
    <row r="376" spans="6:6" ht="14.4" customHeight="1" x14ac:dyDescent="0.3">
      <c r="F376" s="56"/>
    </row>
    <row r="377" spans="6:6" ht="14.4" customHeight="1" x14ac:dyDescent="0.3">
      <c r="F377" s="56"/>
    </row>
    <row r="378" spans="6:6" ht="14.4" customHeight="1" x14ac:dyDescent="0.3">
      <c r="F378" s="56"/>
    </row>
    <row r="379" spans="6:6" ht="14.4" customHeight="1" x14ac:dyDescent="0.3">
      <c r="F379" s="56"/>
    </row>
    <row r="380" spans="6:6" ht="14.4" customHeight="1" x14ac:dyDescent="0.3">
      <c r="F380" s="56"/>
    </row>
    <row r="381" spans="6:6" ht="14.4" customHeight="1" x14ac:dyDescent="0.3">
      <c r="F381" s="56"/>
    </row>
    <row r="382" spans="6:6" ht="14.4" customHeight="1" x14ac:dyDescent="0.3">
      <c r="F382" s="56"/>
    </row>
    <row r="383" spans="6:6" ht="14.4" customHeight="1" x14ac:dyDescent="0.3">
      <c r="F383" s="56"/>
    </row>
    <row r="384" spans="6:6" ht="14.4" customHeight="1" x14ac:dyDescent="0.3">
      <c r="F384" s="56"/>
    </row>
    <row r="385" spans="6:6" ht="14.4" customHeight="1" x14ac:dyDescent="0.3">
      <c r="F385" s="56"/>
    </row>
    <row r="386" spans="6:6" ht="14.4" customHeight="1" x14ac:dyDescent="0.3">
      <c r="F386" s="56"/>
    </row>
    <row r="387" spans="6:6" ht="14.4" customHeight="1" x14ac:dyDescent="0.3">
      <c r="F387" s="56"/>
    </row>
    <row r="388" spans="6:6" ht="14.4" customHeight="1" x14ac:dyDescent="0.3">
      <c r="F388" s="56"/>
    </row>
    <row r="389" spans="6:6" ht="14.4" customHeight="1" x14ac:dyDescent="0.3">
      <c r="F389" s="56"/>
    </row>
    <row r="390" spans="6:6" ht="14.4" customHeight="1" x14ac:dyDescent="0.3">
      <c r="F390" s="56"/>
    </row>
    <row r="391" spans="6:6" ht="14.4" customHeight="1" x14ac:dyDescent="0.3">
      <c r="F391" s="56"/>
    </row>
    <row r="392" spans="6:6" ht="14.4" customHeight="1" x14ac:dyDescent="0.3">
      <c r="F392" s="56"/>
    </row>
    <row r="393" spans="6:6" ht="14.4" customHeight="1" x14ac:dyDescent="0.3">
      <c r="F393" s="56"/>
    </row>
    <row r="394" spans="6:6" ht="14.4" customHeight="1" x14ac:dyDescent="0.3">
      <c r="F394" s="56"/>
    </row>
    <row r="395" spans="6:6" ht="14.4" customHeight="1" x14ac:dyDescent="0.3">
      <c r="F395" s="56"/>
    </row>
    <row r="396" spans="6:6" ht="14.4" customHeight="1" x14ac:dyDescent="0.3">
      <c r="F396" s="56"/>
    </row>
    <row r="397" spans="6:6" ht="14.4" customHeight="1" x14ac:dyDescent="0.3">
      <c r="F397" s="56"/>
    </row>
    <row r="398" spans="6:6" ht="14.4" customHeight="1" x14ac:dyDescent="0.3">
      <c r="F398" s="56"/>
    </row>
    <row r="399" spans="6:6" ht="14.4" customHeight="1" x14ac:dyDescent="0.3">
      <c r="F399" s="56"/>
    </row>
    <row r="400" spans="6:6" ht="14.4" customHeight="1" x14ac:dyDescent="0.3">
      <c r="F400" s="56"/>
    </row>
    <row r="401" spans="6:6" ht="14.4" customHeight="1" x14ac:dyDescent="0.3">
      <c r="F401" s="56"/>
    </row>
    <row r="402" spans="6:6" ht="14.4" customHeight="1" x14ac:dyDescent="0.3">
      <c r="F402" s="56"/>
    </row>
    <row r="403" spans="6:6" ht="14.4" customHeight="1" x14ac:dyDescent="0.3">
      <c r="F403" s="56"/>
    </row>
    <row r="404" spans="6:6" ht="14.4" customHeight="1" x14ac:dyDescent="0.3">
      <c r="F404" s="56"/>
    </row>
    <row r="405" spans="6:6" ht="14.4" customHeight="1" x14ac:dyDescent="0.3">
      <c r="F405" s="56"/>
    </row>
    <row r="406" spans="6:6" ht="14.4" customHeight="1" x14ac:dyDescent="0.3">
      <c r="F406" s="56"/>
    </row>
    <row r="407" spans="6:6" ht="14.4" customHeight="1" x14ac:dyDescent="0.3">
      <c r="F407" s="56"/>
    </row>
    <row r="408" spans="6:6" ht="14.4" customHeight="1" x14ac:dyDescent="0.3">
      <c r="F408" s="56"/>
    </row>
    <row r="409" spans="6:6" ht="14.4" customHeight="1" x14ac:dyDescent="0.3">
      <c r="F409" s="56"/>
    </row>
    <row r="410" spans="6:6" ht="14.4" customHeight="1" x14ac:dyDescent="0.3">
      <c r="F410" s="56"/>
    </row>
    <row r="411" spans="6:6" ht="14.4" customHeight="1" x14ac:dyDescent="0.3">
      <c r="F411" s="56"/>
    </row>
    <row r="412" spans="6:6" ht="14.4" customHeight="1" x14ac:dyDescent="0.3">
      <c r="F412" s="56"/>
    </row>
    <row r="413" spans="6:6" ht="14.4" customHeight="1" x14ac:dyDescent="0.3">
      <c r="F413" s="56"/>
    </row>
    <row r="414" spans="6:6" ht="14.4" customHeight="1" x14ac:dyDescent="0.3">
      <c r="F414" s="56"/>
    </row>
    <row r="415" spans="6:6" ht="14.4" customHeight="1" x14ac:dyDescent="0.3">
      <c r="F415" s="56"/>
    </row>
    <row r="416" spans="6:6" ht="14.4" customHeight="1" x14ac:dyDescent="0.3">
      <c r="F416" s="56"/>
    </row>
    <row r="417" spans="6:6" ht="14.4" customHeight="1" x14ac:dyDescent="0.3">
      <c r="F417" s="56"/>
    </row>
    <row r="418" spans="6:6" ht="14.4" customHeight="1" x14ac:dyDescent="0.3">
      <c r="F418" s="56"/>
    </row>
    <row r="419" spans="6:6" ht="14.4" customHeight="1" x14ac:dyDescent="0.3">
      <c r="F419" s="56"/>
    </row>
    <row r="420" spans="6:6" ht="14.4" customHeight="1" x14ac:dyDescent="0.3">
      <c r="F420" s="56"/>
    </row>
    <row r="421" spans="6:6" ht="14.4" customHeight="1" x14ac:dyDescent="0.3">
      <c r="F421" s="56"/>
    </row>
    <row r="422" spans="6:6" ht="14.4" customHeight="1" x14ac:dyDescent="0.3">
      <c r="F422" s="56"/>
    </row>
    <row r="423" spans="6:6" ht="14.4" customHeight="1" x14ac:dyDescent="0.3">
      <c r="F423" s="56"/>
    </row>
    <row r="424" spans="6:6" ht="14.4" customHeight="1" x14ac:dyDescent="0.3">
      <c r="F424" s="56"/>
    </row>
    <row r="425" spans="6:6" ht="14.4" customHeight="1" x14ac:dyDescent="0.3">
      <c r="F425" s="56"/>
    </row>
    <row r="426" spans="6:6" ht="14.4" customHeight="1" x14ac:dyDescent="0.3">
      <c r="F426" s="56"/>
    </row>
    <row r="427" spans="6:6" ht="14.4" customHeight="1" x14ac:dyDescent="0.3">
      <c r="F427" s="56"/>
    </row>
    <row r="428" spans="6:6" ht="14.4" customHeight="1" x14ac:dyDescent="0.3">
      <c r="F428" s="56"/>
    </row>
    <row r="429" spans="6:6" ht="14.4" customHeight="1" x14ac:dyDescent="0.3">
      <c r="F429" s="56"/>
    </row>
    <row r="430" spans="6:6" ht="14.4" customHeight="1" x14ac:dyDescent="0.3">
      <c r="F430" s="56"/>
    </row>
    <row r="431" spans="6:6" ht="14.4" customHeight="1" x14ac:dyDescent="0.3">
      <c r="F431" s="56"/>
    </row>
    <row r="432" spans="6:6" ht="14.4" customHeight="1" x14ac:dyDescent="0.3">
      <c r="F432" s="56"/>
    </row>
    <row r="433" spans="6:6" ht="14.4" customHeight="1" x14ac:dyDescent="0.3">
      <c r="F433" s="56"/>
    </row>
    <row r="434" spans="6:6" ht="14.4" customHeight="1" x14ac:dyDescent="0.3">
      <c r="F434" s="56"/>
    </row>
    <row r="435" spans="6:6" ht="14.4" customHeight="1" x14ac:dyDescent="0.3">
      <c r="F435" s="56"/>
    </row>
    <row r="436" spans="6:6" ht="14.4" customHeight="1" x14ac:dyDescent="0.3">
      <c r="F436" s="56"/>
    </row>
    <row r="437" spans="6:6" ht="14.4" customHeight="1" x14ac:dyDescent="0.3">
      <c r="F437" s="56"/>
    </row>
    <row r="438" spans="6:6" ht="14.4" customHeight="1" x14ac:dyDescent="0.3">
      <c r="F438" s="56"/>
    </row>
    <row r="439" spans="6:6" ht="14.4" customHeight="1" x14ac:dyDescent="0.3">
      <c r="F439" s="56"/>
    </row>
    <row r="440" spans="6:6" ht="14.4" customHeight="1" x14ac:dyDescent="0.3">
      <c r="F440" s="56"/>
    </row>
    <row r="441" spans="6:6" ht="14.4" customHeight="1" x14ac:dyDescent="0.3">
      <c r="F441" s="56"/>
    </row>
    <row r="442" spans="6:6" ht="14.4" customHeight="1" x14ac:dyDescent="0.3">
      <c r="F442" s="56"/>
    </row>
    <row r="443" spans="6:6" ht="14.4" customHeight="1" x14ac:dyDescent="0.3">
      <c r="F443" s="56"/>
    </row>
    <row r="444" spans="6:6" ht="14.4" customHeight="1" x14ac:dyDescent="0.3">
      <c r="F444" s="56"/>
    </row>
    <row r="445" spans="6:6" ht="14.4" customHeight="1" x14ac:dyDescent="0.3">
      <c r="F445" s="56"/>
    </row>
    <row r="446" spans="6:6" ht="14.4" customHeight="1" x14ac:dyDescent="0.3">
      <c r="F446" s="56"/>
    </row>
    <row r="447" spans="6:6" ht="14.4" customHeight="1" x14ac:dyDescent="0.3">
      <c r="F447" s="56"/>
    </row>
    <row r="448" spans="6:6" ht="14.4" customHeight="1" x14ac:dyDescent="0.3">
      <c r="F448" s="56"/>
    </row>
    <row r="449" spans="6:6" ht="14.4" customHeight="1" x14ac:dyDescent="0.3">
      <c r="F449" s="56"/>
    </row>
    <row r="450" spans="6:6" ht="14.4" customHeight="1" x14ac:dyDescent="0.3">
      <c r="F450" s="56"/>
    </row>
    <row r="451" spans="6:6" ht="14.4" customHeight="1" x14ac:dyDescent="0.3">
      <c r="F451" s="56"/>
    </row>
    <row r="452" spans="6:6" ht="14.4" customHeight="1" x14ac:dyDescent="0.3">
      <c r="F452" s="56"/>
    </row>
    <row r="453" spans="6:6" ht="14.4" customHeight="1" x14ac:dyDescent="0.3">
      <c r="F453" s="56"/>
    </row>
    <row r="454" spans="6:6" ht="14.4" customHeight="1" x14ac:dyDescent="0.3">
      <c r="F454" s="56"/>
    </row>
    <row r="455" spans="6:6" ht="14.4" customHeight="1" x14ac:dyDescent="0.3">
      <c r="F455" s="56"/>
    </row>
    <row r="456" spans="6:6" ht="14.4" customHeight="1" x14ac:dyDescent="0.3">
      <c r="F456" s="56"/>
    </row>
    <row r="457" spans="6:6" ht="14.4" customHeight="1" x14ac:dyDescent="0.3">
      <c r="F457" s="56"/>
    </row>
    <row r="458" spans="6:6" ht="14.4" customHeight="1" x14ac:dyDescent="0.3">
      <c r="F458" s="56"/>
    </row>
    <row r="459" spans="6:6" ht="14.4" customHeight="1" x14ac:dyDescent="0.3">
      <c r="F459" s="56"/>
    </row>
    <row r="460" spans="6:6" ht="14.4" customHeight="1" x14ac:dyDescent="0.3">
      <c r="F460" s="56"/>
    </row>
    <row r="461" spans="6:6" ht="14.4" customHeight="1" x14ac:dyDescent="0.3">
      <c r="F461" s="56"/>
    </row>
    <row r="462" spans="6:6" ht="14.4" customHeight="1" x14ac:dyDescent="0.3">
      <c r="F462" s="56"/>
    </row>
    <row r="463" spans="6:6" ht="14.4" customHeight="1" x14ac:dyDescent="0.3">
      <c r="F463" s="56"/>
    </row>
    <row r="464" spans="6:6" ht="14.4" customHeight="1" x14ac:dyDescent="0.3">
      <c r="F464" s="56"/>
    </row>
    <row r="465" spans="6:6" ht="14.4" customHeight="1" x14ac:dyDescent="0.3">
      <c r="F465" s="56"/>
    </row>
    <row r="466" spans="6:6" ht="14.4" customHeight="1" x14ac:dyDescent="0.3">
      <c r="F466" s="56"/>
    </row>
    <row r="467" spans="6:6" ht="14.4" customHeight="1" x14ac:dyDescent="0.3">
      <c r="F467" s="56"/>
    </row>
    <row r="468" spans="6:6" ht="14.4" customHeight="1" x14ac:dyDescent="0.3">
      <c r="F468" s="56"/>
    </row>
    <row r="469" spans="6:6" ht="14.4" customHeight="1" x14ac:dyDescent="0.3">
      <c r="F469" s="56"/>
    </row>
    <row r="470" spans="6:6" ht="14.4" customHeight="1" x14ac:dyDescent="0.3">
      <c r="F470" s="56"/>
    </row>
    <row r="471" spans="6:6" ht="14.4" customHeight="1" x14ac:dyDescent="0.3">
      <c r="F471" s="56"/>
    </row>
    <row r="472" spans="6:6" ht="14.4" customHeight="1" x14ac:dyDescent="0.3">
      <c r="F472" s="56"/>
    </row>
    <row r="473" spans="6:6" ht="14.4" customHeight="1" x14ac:dyDescent="0.3">
      <c r="F473" s="56"/>
    </row>
    <row r="474" spans="6:6" ht="14.4" customHeight="1" x14ac:dyDescent="0.3">
      <c r="F474" s="56"/>
    </row>
    <row r="475" spans="6:6" ht="14.4" customHeight="1" x14ac:dyDescent="0.3">
      <c r="F475" s="56"/>
    </row>
    <row r="476" spans="6:6" ht="14.4" customHeight="1" x14ac:dyDescent="0.3">
      <c r="F476" s="56"/>
    </row>
    <row r="477" spans="6:6" ht="14.4" customHeight="1" x14ac:dyDescent="0.3">
      <c r="F477" s="56"/>
    </row>
    <row r="478" spans="6:6" ht="14.4" customHeight="1" x14ac:dyDescent="0.3">
      <c r="F478" s="56"/>
    </row>
    <row r="479" spans="6:6" ht="14.4" customHeight="1" x14ac:dyDescent="0.3">
      <c r="F479" s="56"/>
    </row>
    <row r="480" spans="6:6" ht="14.4" customHeight="1" x14ac:dyDescent="0.3">
      <c r="F480" s="56"/>
    </row>
    <row r="481" spans="6:6" ht="14.4" customHeight="1" x14ac:dyDescent="0.3">
      <c r="F481" s="56"/>
    </row>
    <row r="482" spans="6:6" ht="14.4" customHeight="1" x14ac:dyDescent="0.3">
      <c r="F482" s="56"/>
    </row>
    <row r="483" spans="6:6" ht="14.4" customHeight="1" x14ac:dyDescent="0.3">
      <c r="F483" s="56"/>
    </row>
    <row r="484" spans="6:6" ht="14.4" customHeight="1" x14ac:dyDescent="0.3">
      <c r="F484" s="56"/>
    </row>
    <row r="485" spans="6:6" ht="14.4" customHeight="1" x14ac:dyDescent="0.3">
      <c r="F485" s="56"/>
    </row>
    <row r="486" spans="6:6" ht="14.4" customHeight="1" x14ac:dyDescent="0.3">
      <c r="F486" s="56"/>
    </row>
    <row r="487" spans="6:6" ht="14.4" customHeight="1" x14ac:dyDescent="0.3">
      <c r="F487" s="56"/>
    </row>
    <row r="488" spans="6:6" ht="14.4" customHeight="1" x14ac:dyDescent="0.3">
      <c r="F488" s="56"/>
    </row>
    <row r="489" spans="6:6" ht="14.4" customHeight="1" x14ac:dyDescent="0.3">
      <c r="F489" s="56"/>
    </row>
    <row r="490" spans="6:6" ht="14.4" customHeight="1" x14ac:dyDescent="0.3">
      <c r="F490" s="56"/>
    </row>
    <row r="491" spans="6:6" ht="14.4" customHeight="1" x14ac:dyDescent="0.3">
      <c r="F491" s="56"/>
    </row>
    <row r="492" spans="6:6" ht="14.4" customHeight="1" x14ac:dyDescent="0.3">
      <c r="F492" s="56"/>
    </row>
    <row r="493" spans="6:6" ht="14.4" customHeight="1" x14ac:dyDescent="0.3">
      <c r="F493" s="56"/>
    </row>
    <row r="494" spans="6:6" ht="14.4" customHeight="1" x14ac:dyDescent="0.3">
      <c r="F494" s="56"/>
    </row>
    <row r="495" spans="6:6" ht="14.4" customHeight="1" x14ac:dyDescent="0.3">
      <c r="F495" s="56"/>
    </row>
    <row r="496" spans="6:6" ht="14.4" customHeight="1" x14ac:dyDescent="0.3">
      <c r="F496" s="56"/>
    </row>
    <row r="497" spans="6:6" ht="14.4" customHeight="1" x14ac:dyDescent="0.3">
      <c r="F497" s="56"/>
    </row>
    <row r="498" spans="6:6" ht="14.4" customHeight="1" x14ac:dyDescent="0.3">
      <c r="F498" s="56"/>
    </row>
    <row r="499" spans="6:6" ht="14.4" customHeight="1" x14ac:dyDescent="0.3">
      <c r="F499" s="56"/>
    </row>
    <row r="500" spans="6:6" ht="14.4" customHeight="1" x14ac:dyDescent="0.3">
      <c r="F500" s="5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T500"/>
  <sheetViews>
    <sheetView workbookViewId="0">
      <selection activeCell="A19" sqref="A19"/>
    </sheetView>
  </sheetViews>
  <sheetFormatPr defaultColWidth="8.88671875" defaultRowHeight="14.4" x14ac:dyDescent="0.3"/>
  <cols>
    <col min="1" max="2" width="16.6640625" customWidth="1"/>
    <col min="3" max="7" width="9.88671875" customWidth="1"/>
    <col min="8" max="8" width="17.88671875" customWidth="1"/>
    <col min="9" max="14" width="9.88671875" customWidth="1"/>
    <col min="15" max="15" width="17.88671875" customWidth="1"/>
    <col min="16" max="16" width="14.88671875" customWidth="1"/>
    <col min="17" max="101" width="8.77734375" customWidth="1"/>
  </cols>
  <sheetData>
    <row r="1" spans="1:20" ht="15.6" x14ac:dyDescent="0.3">
      <c r="A1" s="54"/>
      <c r="B1" s="54"/>
    </row>
    <row r="2" spans="1:20" x14ac:dyDescent="0.3">
      <c r="D2" s="55"/>
      <c r="E2" s="55"/>
      <c r="F2" s="55"/>
      <c r="G2" s="55"/>
      <c r="H2" s="55"/>
    </row>
    <row r="3" spans="1:20" x14ac:dyDescent="0.3">
      <c r="E3" s="55"/>
      <c r="F3" s="55"/>
      <c r="G3" s="55"/>
      <c r="H3" s="55"/>
    </row>
    <row r="4" spans="1:20" x14ac:dyDescent="0.3">
      <c r="E4" s="55"/>
      <c r="F4" s="55"/>
      <c r="G4" s="55"/>
      <c r="H4" s="55"/>
    </row>
    <row r="5" spans="1:20" x14ac:dyDescent="0.3">
      <c r="D5" s="55"/>
      <c r="E5" s="55"/>
      <c r="F5" s="55"/>
      <c r="G5" s="55"/>
      <c r="T5" s="1"/>
    </row>
    <row r="6" spans="1:20" x14ac:dyDescent="0.3">
      <c r="D6" s="55"/>
      <c r="E6" s="55"/>
      <c r="F6" s="55"/>
      <c r="G6" s="55"/>
    </row>
    <row r="7" spans="1:20" x14ac:dyDescent="0.3">
      <c r="D7" s="55"/>
      <c r="E7" s="55"/>
      <c r="F7" s="55"/>
      <c r="G7" s="55"/>
    </row>
    <row r="8" spans="1:20" x14ac:dyDescent="0.3">
      <c r="D8" s="55"/>
      <c r="E8" s="55"/>
      <c r="F8" s="55"/>
      <c r="G8" s="55"/>
    </row>
    <row r="10" spans="1:20" ht="15.6" x14ac:dyDescent="0.3">
      <c r="A10" s="20" t="s">
        <v>18</v>
      </c>
    </row>
    <row r="12" spans="1:20" ht="15" thickBot="1" x14ac:dyDescent="0.35">
      <c r="A12" s="2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ht="45.9" customHeight="1" thickBot="1" x14ac:dyDescent="0.3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29" t="s">
        <v>14</v>
      </c>
      <c r="I13" s="6" t="s">
        <v>0</v>
      </c>
      <c r="J13" s="6" t="s">
        <v>1</v>
      </c>
      <c r="K13" s="30" t="s">
        <v>2</v>
      </c>
      <c r="L13" s="31" t="s">
        <v>3</v>
      </c>
      <c r="M13" s="6" t="s">
        <v>12</v>
      </c>
      <c r="N13" s="30" t="s">
        <v>13</v>
      </c>
      <c r="O13" s="6" t="s">
        <v>17</v>
      </c>
      <c r="P13" s="52" t="s">
        <v>19</v>
      </c>
    </row>
    <row r="14" spans="1:20" ht="15" thickBot="1" x14ac:dyDescent="0.35">
      <c r="A14" s="32">
        <v>100</v>
      </c>
      <c r="B14" s="33">
        <v>140</v>
      </c>
      <c r="C14" s="35">
        <f>A14/B14</f>
        <v>0.7142857142857143</v>
      </c>
      <c r="D14" s="34"/>
      <c r="E14" s="36"/>
      <c r="F14" s="37">
        <f>_xlfn.CEILING.MATH(B14/10,1)</f>
        <v>14</v>
      </c>
      <c r="G14" s="38">
        <f>IF(F14&gt;8,_xlfn.CEILING.MATH(F14/8),"1")</f>
        <v>2</v>
      </c>
      <c r="H14" s="39">
        <v>300</v>
      </c>
      <c r="I14" s="40">
        <v>20</v>
      </c>
      <c r="J14" s="40">
        <v>37.5</v>
      </c>
      <c r="K14" s="40">
        <v>3.5</v>
      </c>
      <c r="L14" s="40">
        <v>32.700000000000003</v>
      </c>
      <c r="M14" s="41">
        <f>82.3*C14*B14</f>
        <v>8230</v>
      </c>
      <c r="N14" s="41">
        <f>82.3*C14*1.1*B14</f>
        <v>9053.0000000000018</v>
      </c>
      <c r="O14" s="42">
        <f>3.6*N14/(4.186*K14)</f>
        <v>2224.4761449730399</v>
      </c>
      <c r="P14" s="36">
        <f>0.043*A14*27.5+0.41*B14</f>
        <v>175.65</v>
      </c>
    </row>
    <row r="16" spans="1:20" ht="15" thickBot="1" x14ac:dyDescent="0.35">
      <c r="A16" s="19" t="s">
        <v>6</v>
      </c>
      <c r="O16" s="11"/>
    </row>
    <row r="17" spans="1:16" ht="45.9" customHeight="1" thickBot="1" x14ac:dyDescent="0.3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21</v>
      </c>
      <c r="P17" s="8" t="s">
        <v>19</v>
      </c>
    </row>
    <row r="18" spans="1:16" ht="15" thickBot="1" x14ac:dyDescent="0.3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3.5</v>
      </c>
      <c r="L18" s="16">
        <f>I18-(M18/B18/10.8)</f>
        <v>20.649470899470899</v>
      </c>
      <c r="M18" s="17">
        <f>80.9*C18*B18</f>
        <v>8090.0000000000009</v>
      </c>
      <c r="N18" s="23">
        <f>80.9*C18*1.1*B18</f>
        <v>8899.0000000000018</v>
      </c>
      <c r="O18" s="18">
        <f>3.6*N18/(4.186*K18)</f>
        <v>2186.6357245239237</v>
      </c>
      <c r="P18" s="14">
        <f>0.043*A14*27.5+0.41*B14</f>
        <v>175.65</v>
      </c>
    </row>
    <row r="19" spans="1:16" ht="14.4" customHeight="1" x14ac:dyDescent="0.3"/>
    <row r="20" spans="1:16" ht="14.4" customHeight="1" x14ac:dyDescent="0.3"/>
    <row r="21" spans="1:16" ht="14.4" customHeight="1" x14ac:dyDescent="0.3"/>
    <row r="22" spans="1:16" ht="14.4" customHeight="1" x14ac:dyDescent="0.3"/>
    <row r="23" spans="1:16" ht="14.4" customHeight="1" x14ac:dyDescent="0.3"/>
    <row r="24" spans="1:16" ht="14.4" customHeight="1" x14ac:dyDescent="0.3">
      <c r="F24" s="56"/>
    </row>
    <row r="25" spans="1:16" ht="14.4" customHeight="1" x14ac:dyDescent="0.3">
      <c r="F25" s="56"/>
    </row>
    <row r="26" spans="1:16" ht="14.4" customHeight="1" x14ac:dyDescent="0.3">
      <c r="F26" s="56"/>
    </row>
    <row r="27" spans="1:16" ht="14.4" customHeight="1" x14ac:dyDescent="0.3">
      <c r="F27" s="56"/>
    </row>
    <row r="28" spans="1:16" ht="14.4" customHeight="1" x14ac:dyDescent="0.3">
      <c r="F28" s="56"/>
    </row>
    <row r="29" spans="1:16" ht="14.4" customHeight="1" x14ac:dyDescent="0.3">
      <c r="F29" s="56"/>
    </row>
    <row r="30" spans="1:16" ht="14.4" customHeight="1" x14ac:dyDescent="0.3">
      <c r="F30" s="56"/>
    </row>
    <row r="31" spans="1:16" ht="14.4" customHeight="1" x14ac:dyDescent="0.3">
      <c r="F31" s="56"/>
    </row>
    <row r="32" spans="1:16" ht="14.4" customHeight="1" x14ac:dyDescent="0.3">
      <c r="F32" s="56"/>
    </row>
    <row r="33" spans="6:6" ht="14.4" customHeight="1" x14ac:dyDescent="0.3">
      <c r="F33" s="56"/>
    </row>
    <row r="34" spans="6:6" ht="14.4" customHeight="1" x14ac:dyDescent="0.3">
      <c r="F34" s="56"/>
    </row>
    <row r="35" spans="6:6" ht="14.4" customHeight="1" x14ac:dyDescent="0.3">
      <c r="F35" s="56"/>
    </row>
    <row r="36" spans="6:6" ht="14.4" customHeight="1" x14ac:dyDescent="0.3">
      <c r="F36" s="56"/>
    </row>
    <row r="37" spans="6:6" ht="14.4" customHeight="1" x14ac:dyDescent="0.3">
      <c r="F37" s="56"/>
    </row>
    <row r="38" spans="6:6" ht="14.4" customHeight="1" x14ac:dyDescent="0.3">
      <c r="F38" s="56"/>
    </row>
    <row r="39" spans="6:6" ht="14.4" customHeight="1" x14ac:dyDescent="0.3">
      <c r="F39" s="56"/>
    </row>
    <row r="40" spans="6:6" ht="14.4" customHeight="1" x14ac:dyDescent="0.3">
      <c r="F40" s="56"/>
    </row>
    <row r="41" spans="6:6" ht="14.4" customHeight="1" x14ac:dyDescent="0.3">
      <c r="F41" s="56"/>
    </row>
    <row r="42" spans="6:6" ht="14.4" customHeight="1" x14ac:dyDescent="0.3">
      <c r="F42" s="56"/>
    </row>
    <row r="43" spans="6:6" ht="14.4" customHeight="1" x14ac:dyDescent="0.3">
      <c r="F43" s="56"/>
    </row>
    <row r="44" spans="6:6" ht="14.4" customHeight="1" x14ac:dyDescent="0.3">
      <c r="F44" s="56"/>
    </row>
    <row r="45" spans="6:6" ht="14.4" customHeight="1" x14ac:dyDescent="0.3">
      <c r="F45" s="56"/>
    </row>
    <row r="46" spans="6:6" ht="14.4" customHeight="1" x14ac:dyDescent="0.3">
      <c r="F46" s="56"/>
    </row>
    <row r="47" spans="6:6" ht="14.4" customHeight="1" x14ac:dyDescent="0.3">
      <c r="F47" s="56"/>
    </row>
    <row r="48" spans="6:6" ht="14.4" customHeight="1" x14ac:dyDescent="0.3">
      <c r="F48" s="56"/>
    </row>
    <row r="49" spans="6:6" ht="14.4" customHeight="1" x14ac:dyDescent="0.3">
      <c r="F49" s="56"/>
    </row>
    <row r="50" spans="6:6" ht="14.4" customHeight="1" x14ac:dyDescent="0.3">
      <c r="F50" s="56"/>
    </row>
    <row r="51" spans="6:6" ht="14.4" customHeight="1" x14ac:dyDescent="0.3">
      <c r="F51" s="56"/>
    </row>
    <row r="52" spans="6:6" ht="14.4" customHeight="1" x14ac:dyDescent="0.3">
      <c r="F52" s="56"/>
    </row>
    <row r="53" spans="6:6" ht="14.4" customHeight="1" x14ac:dyDescent="0.3">
      <c r="F53" s="56"/>
    </row>
    <row r="54" spans="6:6" ht="14.4" customHeight="1" x14ac:dyDescent="0.3">
      <c r="F54" s="56"/>
    </row>
    <row r="55" spans="6:6" ht="14.4" customHeight="1" x14ac:dyDescent="0.3">
      <c r="F55" s="56"/>
    </row>
    <row r="56" spans="6:6" ht="14.4" customHeight="1" x14ac:dyDescent="0.3">
      <c r="F56" s="56"/>
    </row>
    <row r="57" spans="6:6" ht="14.4" customHeight="1" x14ac:dyDescent="0.3">
      <c r="F57" s="56"/>
    </row>
    <row r="58" spans="6:6" ht="14.4" customHeight="1" x14ac:dyDescent="0.3">
      <c r="F58" s="56"/>
    </row>
    <row r="59" spans="6:6" ht="14.4" customHeight="1" x14ac:dyDescent="0.3">
      <c r="F59" s="56"/>
    </row>
    <row r="60" spans="6:6" ht="14.4" customHeight="1" x14ac:dyDescent="0.3">
      <c r="F60" s="56"/>
    </row>
    <row r="61" spans="6:6" ht="14.4" customHeight="1" x14ac:dyDescent="0.3">
      <c r="F61" s="56"/>
    </row>
    <row r="62" spans="6:6" ht="14.4" customHeight="1" x14ac:dyDescent="0.3">
      <c r="F62" s="56"/>
    </row>
    <row r="63" spans="6:6" ht="14.4" customHeight="1" x14ac:dyDescent="0.3">
      <c r="F63" s="56"/>
    </row>
    <row r="64" spans="6:6" ht="14.4" customHeight="1" x14ac:dyDescent="0.3">
      <c r="F64" s="56"/>
    </row>
    <row r="65" spans="6:6" ht="14.4" customHeight="1" x14ac:dyDescent="0.3">
      <c r="F65" s="56"/>
    </row>
    <row r="66" spans="6:6" ht="14.4" customHeight="1" x14ac:dyDescent="0.3">
      <c r="F66" s="56"/>
    </row>
    <row r="67" spans="6:6" ht="14.4" customHeight="1" x14ac:dyDescent="0.3">
      <c r="F67" s="56"/>
    </row>
    <row r="68" spans="6:6" ht="14.4" customHeight="1" x14ac:dyDescent="0.3">
      <c r="F68" s="56"/>
    </row>
    <row r="69" spans="6:6" ht="14.4" customHeight="1" x14ac:dyDescent="0.3">
      <c r="F69" s="56"/>
    </row>
    <row r="70" spans="6:6" ht="14.4" customHeight="1" x14ac:dyDescent="0.3">
      <c r="F70" s="56"/>
    </row>
    <row r="71" spans="6:6" ht="14.4" customHeight="1" x14ac:dyDescent="0.3">
      <c r="F71" s="56"/>
    </row>
    <row r="72" spans="6:6" ht="14.4" customHeight="1" x14ac:dyDescent="0.3">
      <c r="F72" s="56"/>
    </row>
    <row r="73" spans="6:6" ht="14.4" customHeight="1" x14ac:dyDescent="0.3">
      <c r="F73" s="56"/>
    </row>
    <row r="74" spans="6:6" ht="14.4" customHeight="1" x14ac:dyDescent="0.3">
      <c r="F74" s="56"/>
    </row>
    <row r="75" spans="6:6" ht="14.4" customHeight="1" x14ac:dyDescent="0.3">
      <c r="F75" s="56"/>
    </row>
    <row r="76" spans="6:6" ht="14.4" customHeight="1" x14ac:dyDescent="0.3">
      <c r="F76" s="56"/>
    </row>
    <row r="77" spans="6:6" ht="14.4" customHeight="1" x14ac:dyDescent="0.3">
      <c r="F77" s="56"/>
    </row>
    <row r="78" spans="6:6" ht="14.4" customHeight="1" x14ac:dyDescent="0.3">
      <c r="F78" s="56"/>
    </row>
    <row r="79" spans="6:6" ht="14.4" customHeight="1" x14ac:dyDescent="0.3">
      <c r="F79" s="56"/>
    </row>
    <row r="80" spans="6:6" ht="14.4" customHeight="1" x14ac:dyDescent="0.3">
      <c r="F80" s="56"/>
    </row>
    <row r="81" spans="6:6" ht="14.4" customHeight="1" x14ac:dyDescent="0.3">
      <c r="F81" s="56"/>
    </row>
    <row r="82" spans="6:6" ht="14.4" customHeight="1" x14ac:dyDescent="0.3">
      <c r="F82" s="56"/>
    </row>
    <row r="83" spans="6:6" ht="14.4" customHeight="1" x14ac:dyDescent="0.3">
      <c r="F83" s="56"/>
    </row>
    <row r="84" spans="6:6" ht="14.4" customHeight="1" x14ac:dyDescent="0.3">
      <c r="F84" s="56"/>
    </row>
    <row r="85" spans="6:6" ht="14.4" customHeight="1" x14ac:dyDescent="0.3">
      <c r="F85" s="56"/>
    </row>
    <row r="86" spans="6:6" ht="14.4" customHeight="1" x14ac:dyDescent="0.3">
      <c r="F86" s="56"/>
    </row>
    <row r="87" spans="6:6" ht="14.4" customHeight="1" x14ac:dyDescent="0.3">
      <c r="F87" s="56"/>
    </row>
    <row r="88" spans="6:6" ht="14.4" customHeight="1" x14ac:dyDescent="0.3">
      <c r="F88" s="56"/>
    </row>
    <row r="89" spans="6:6" ht="14.4" customHeight="1" x14ac:dyDescent="0.3">
      <c r="F89" s="56"/>
    </row>
    <row r="90" spans="6:6" ht="14.4" customHeight="1" x14ac:dyDescent="0.3">
      <c r="F90" s="56"/>
    </row>
    <row r="91" spans="6:6" ht="14.4" customHeight="1" x14ac:dyDescent="0.3">
      <c r="F91" s="56"/>
    </row>
    <row r="92" spans="6:6" ht="14.4" customHeight="1" x14ac:dyDescent="0.3">
      <c r="F92" s="56"/>
    </row>
    <row r="93" spans="6:6" ht="14.4" customHeight="1" x14ac:dyDescent="0.3">
      <c r="F93" s="56"/>
    </row>
    <row r="94" spans="6:6" ht="14.4" customHeight="1" x14ac:dyDescent="0.3">
      <c r="F94" s="56"/>
    </row>
    <row r="95" spans="6:6" ht="14.4" customHeight="1" x14ac:dyDescent="0.3">
      <c r="F95" s="56"/>
    </row>
    <row r="96" spans="6:6" ht="14.4" customHeight="1" x14ac:dyDescent="0.3">
      <c r="F96" s="56"/>
    </row>
    <row r="97" spans="6:6" ht="14.4" customHeight="1" x14ac:dyDescent="0.3">
      <c r="F97" s="56"/>
    </row>
    <row r="98" spans="6:6" ht="14.4" customHeight="1" x14ac:dyDescent="0.3">
      <c r="F98" s="56"/>
    </row>
    <row r="99" spans="6:6" ht="14.4" customHeight="1" x14ac:dyDescent="0.3">
      <c r="F99" s="56"/>
    </row>
    <row r="100" spans="6:6" ht="14.4" customHeight="1" x14ac:dyDescent="0.3">
      <c r="F100" s="56"/>
    </row>
    <row r="101" spans="6:6" ht="14.4" customHeight="1" x14ac:dyDescent="0.3">
      <c r="F101" s="56"/>
    </row>
    <row r="102" spans="6:6" ht="14.4" customHeight="1" x14ac:dyDescent="0.3">
      <c r="F102" s="56"/>
    </row>
    <row r="103" spans="6:6" ht="14.4" customHeight="1" x14ac:dyDescent="0.3">
      <c r="F103" s="56"/>
    </row>
    <row r="104" spans="6:6" ht="14.4" customHeight="1" x14ac:dyDescent="0.3">
      <c r="F104" s="56"/>
    </row>
    <row r="105" spans="6:6" ht="14.4" customHeight="1" x14ac:dyDescent="0.3">
      <c r="F105" s="56"/>
    </row>
    <row r="106" spans="6:6" ht="14.4" customHeight="1" x14ac:dyDescent="0.3">
      <c r="F106" s="56"/>
    </row>
    <row r="107" spans="6:6" ht="14.4" customHeight="1" x14ac:dyDescent="0.3">
      <c r="F107" s="56"/>
    </row>
    <row r="108" spans="6:6" ht="14.4" customHeight="1" x14ac:dyDescent="0.3">
      <c r="F108" s="56"/>
    </row>
    <row r="109" spans="6:6" ht="14.4" customHeight="1" x14ac:dyDescent="0.3">
      <c r="F109" s="56"/>
    </row>
    <row r="110" spans="6:6" ht="14.4" customHeight="1" x14ac:dyDescent="0.3">
      <c r="F110" s="56"/>
    </row>
    <row r="111" spans="6:6" ht="14.4" customHeight="1" x14ac:dyDescent="0.3">
      <c r="F111" s="56"/>
    </row>
    <row r="112" spans="6:6" ht="14.4" customHeight="1" x14ac:dyDescent="0.3">
      <c r="F112" s="56"/>
    </row>
    <row r="113" spans="6:6" ht="14.4" customHeight="1" x14ac:dyDescent="0.3">
      <c r="F113" s="56"/>
    </row>
    <row r="114" spans="6:6" ht="14.4" customHeight="1" x14ac:dyDescent="0.3">
      <c r="F114" s="56"/>
    </row>
    <row r="115" spans="6:6" ht="14.4" customHeight="1" x14ac:dyDescent="0.3">
      <c r="F115" s="56"/>
    </row>
    <row r="116" spans="6:6" ht="14.4" customHeight="1" x14ac:dyDescent="0.3">
      <c r="F116" s="56"/>
    </row>
    <row r="117" spans="6:6" ht="14.4" customHeight="1" x14ac:dyDescent="0.3">
      <c r="F117" s="56"/>
    </row>
    <row r="118" spans="6:6" ht="14.4" customHeight="1" x14ac:dyDescent="0.3">
      <c r="F118" s="56"/>
    </row>
    <row r="119" spans="6:6" ht="14.4" customHeight="1" x14ac:dyDescent="0.3">
      <c r="F119" s="56"/>
    </row>
    <row r="120" spans="6:6" ht="14.4" customHeight="1" x14ac:dyDescent="0.3">
      <c r="F120" s="56"/>
    </row>
    <row r="121" spans="6:6" ht="14.4" customHeight="1" x14ac:dyDescent="0.3">
      <c r="F121" s="56"/>
    </row>
    <row r="122" spans="6:6" ht="14.4" customHeight="1" x14ac:dyDescent="0.3">
      <c r="F122" s="56"/>
    </row>
    <row r="123" spans="6:6" ht="14.4" customHeight="1" x14ac:dyDescent="0.3">
      <c r="F123" s="56"/>
    </row>
    <row r="124" spans="6:6" ht="14.4" customHeight="1" x14ac:dyDescent="0.3">
      <c r="F124" s="56"/>
    </row>
    <row r="125" spans="6:6" ht="14.4" customHeight="1" x14ac:dyDescent="0.3">
      <c r="F125" s="56"/>
    </row>
    <row r="126" spans="6:6" ht="14.4" customHeight="1" x14ac:dyDescent="0.3">
      <c r="F126" s="56"/>
    </row>
    <row r="127" spans="6:6" ht="14.4" customHeight="1" x14ac:dyDescent="0.3">
      <c r="F127" s="56"/>
    </row>
    <row r="128" spans="6:6" ht="14.4" customHeight="1" x14ac:dyDescent="0.3">
      <c r="F128" s="56"/>
    </row>
    <row r="129" spans="6:6" ht="14.4" customHeight="1" x14ac:dyDescent="0.3">
      <c r="F129" s="56"/>
    </row>
    <row r="130" spans="6:6" ht="14.4" customHeight="1" x14ac:dyDescent="0.3">
      <c r="F130" s="56"/>
    </row>
    <row r="131" spans="6:6" ht="14.4" customHeight="1" x14ac:dyDescent="0.3">
      <c r="F131" s="56"/>
    </row>
    <row r="132" spans="6:6" ht="14.4" customHeight="1" x14ac:dyDescent="0.3">
      <c r="F132" s="56"/>
    </row>
    <row r="133" spans="6:6" ht="14.4" customHeight="1" x14ac:dyDescent="0.3">
      <c r="F133" s="56"/>
    </row>
    <row r="134" spans="6:6" ht="14.4" customHeight="1" x14ac:dyDescent="0.3">
      <c r="F134" s="56"/>
    </row>
    <row r="135" spans="6:6" ht="14.4" customHeight="1" x14ac:dyDescent="0.3">
      <c r="F135" s="56"/>
    </row>
    <row r="136" spans="6:6" ht="14.4" customHeight="1" x14ac:dyDescent="0.3">
      <c r="F136" s="56"/>
    </row>
    <row r="137" spans="6:6" ht="14.4" customHeight="1" x14ac:dyDescent="0.3">
      <c r="F137" s="56"/>
    </row>
    <row r="138" spans="6:6" ht="14.4" customHeight="1" x14ac:dyDescent="0.3">
      <c r="F138" s="56"/>
    </row>
    <row r="139" spans="6:6" ht="14.4" customHeight="1" x14ac:dyDescent="0.3">
      <c r="F139" s="56"/>
    </row>
    <row r="140" spans="6:6" ht="14.4" customHeight="1" x14ac:dyDescent="0.3">
      <c r="F140" s="56"/>
    </row>
    <row r="141" spans="6:6" ht="14.4" customHeight="1" x14ac:dyDescent="0.3">
      <c r="F141" s="56"/>
    </row>
    <row r="142" spans="6:6" ht="14.4" customHeight="1" x14ac:dyDescent="0.3">
      <c r="F142" s="56"/>
    </row>
    <row r="143" spans="6:6" ht="14.4" customHeight="1" x14ac:dyDescent="0.3">
      <c r="F143" s="56"/>
    </row>
    <row r="144" spans="6:6" ht="14.4" customHeight="1" x14ac:dyDescent="0.3">
      <c r="F144" s="56"/>
    </row>
    <row r="145" spans="6:6" ht="14.4" customHeight="1" x14ac:dyDescent="0.3">
      <c r="F145" s="56"/>
    </row>
    <row r="146" spans="6:6" ht="14.4" customHeight="1" x14ac:dyDescent="0.3">
      <c r="F146" s="56"/>
    </row>
    <row r="147" spans="6:6" ht="14.4" customHeight="1" x14ac:dyDescent="0.3">
      <c r="F147" s="56"/>
    </row>
    <row r="148" spans="6:6" ht="14.4" customHeight="1" x14ac:dyDescent="0.3">
      <c r="F148" s="56"/>
    </row>
    <row r="149" spans="6:6" ht="14.4" customHeight="1" x14ac:dyDescent="0.3">
      <c r="F149" s="56"/>
    </row>
    <row r="150" spans="6:6" ht="14.4" customHeight="1" x14ac:dyDescent="0.3">
      <c r="F150" s="56"/>
    </row>
    <row r="151" spans="6:6" ht="14.4" customHeight="1" x14ac:dyDescent="0.3">
      <c r="F151" s="56"/>
    </row>
    <row r="152" spans="6:6" ht="14.4" customHeight="1" x14ac:dyDescent="0.3">
      <c r="F152" s="56"/>
    </row>
    <row r="153" spans="6:6" ht="14.4" customHeight="1" x14ac:dyDescent="0.3">
      <c r="F153" s="56"/>
    </row>
    <row r="154" spans="6:6" ht="14.4" customHeight="1" x14ac:dyDescent="0.3">
      <c r="F154" s="56"/>
    </row>
    <row r="155" spans="6:6" ht="14.4" customHeight="1" x14ac:dyDescent="0.3">
      <c r="F155" s="56"/>
    </row>
    <row r="156" spans="6:6" ht="14.4" customHeight="1" x14ac:dyDescent="0.3">
      <c r="F156" s="56"/>
    </row>
    <row r="157" spans="6:6" ht="14.4" customHeight="1" x14ac:dyDescent="0.3">
      <c r="F157" s="56"/>
    </row>
    <row r="158" spans="6:6" ht="14.4" customHeight="1" x14ac:dyDescent="0.3">
      <c r="F158" s="56"/>
    </row>
    <row r="159" spans="6:6" ht="14.4" customHeight="1" x14ac:dyDescent="0.3">
      <c r="F159" s="56"/>
    </row>
    <row r="160" spans="6:6" ht="14.4" customHeight="1" x14ac:dyDescent="0.3">
      <c r="F160" s="56"/>
    </row>
    <row r="161" spans="6:6" ht="14.4" customHeight="1" x14ac:dyDescent="0.3">
      <c r="F161" s="56"/>
    </row>
    <row r="162" spans="6:6" ht="14.4" customHeight="1" x14ac:dyDescent="0.3">
      <c r="F162" s="56"/>
    </row>
    <row r="163" spans="6:6" ht="14.4" customHeight="1" x14ac:dyDescent="0.3">
      <c r="F163" s="56"/>
    </row>
    <row r="164" spans="6:6" ht="14.4" customHeight="1" x14ac:dyDescent="0.3">
      <c r="F164" s="56"/>
    </row>
    <row r="165" spans="6:6" ht="14.4" customHeight="1" x14ac:dyDescent="0.3">
      <c r="F165" s="56"/>
    </row>
    <row r="166" spans="6:6" ht="14.4" customHeight="1" x14ac:dyDescent="0.3">
      <c r="F166" s="56"/>
    </row>
    <row r="167" spans="6:6" ht="14.4" customHeight="1" x14ac:dyDescent="0.3">
      <c r="F167" s="56"/>
    </row>
    <row r="168" spans="6:6" ht="14.4" customHeight="1" x14ac:dyDescent="0.3">
      <c r="F168" s="56"/>
    </row>
    <row r="169" spans="6:6" ht="14.4" customHeight="1" x14ac:dyDescent="0.3">
      <c r="F169" s="56"/>
    </row>
    <row r="170" spans="6:6" ht="14.4" customHeight="1" x14ac:dyDescent="0.3">
      <c r="F170" s="56"/>
    </row>
    <row r="171" spans="6:6" ht="14.4" customHeight="1" x14ac:dyDescent="0.3">
      <c r="F171" s="56"/>
    </row>
    <row r="172" spans="6:6" ht="14.4" customHeight="1" x14ac:dyDescent="0.3">
      <c r="F172" s="56"/>
    </row>
    <row r="173" spans="6:6" ht="14.4" customHeight="1" x14ac:dyDescent="0.3">
      <c r="F173" s="56"/>
    </row>
    <row r="174" spans="6:6" ht="14.4" customHeight="1" x14ac:dyDescent="0.3">
      <c r="F174" s="56"/>
    </row>
    <row r="175" spans="6:6" ht="14.4" customHeight="1" x14ac:dyDescent="0.3">
      <c r="F175" s="56"/>
    </row>
    <row r="176" spans="6:6" ht="14.4" customHeight="1" x14ac:dyDescent="0.3">
      <c r="F176" s="56"/>
    </row>
    <row r="177" spans="6:6" ht="14.4" customHeight="1" x14ac:dyDescent="0.3">
      <c r="F177" s="56"/>
    </row>
    <row r="178" spans="6:6" ht="14.4" customHeight="1" x14ac:dyDescent="0.3">
      <c r="F178" s="56"/>
    </row>
    <row r="179" spans="6:6" ht="14.4" customHeight="1" x14ac:dyDescent="0.3">
      <c r="F179" s="56"/>
    </row>
    <row r="180" spans="6:6" ht="14.4" customHeight="1" x14ac:dyDescent="0.3">
      <c r="F180" s="56"/>
    </row>
    <row r="181" spans="6:6" ht="14.4" customHeight="1" x14ac:dyDescent="0.3">
      <c r="F181" s="56"/>
    </row>
    <row r="182" spans="6:6" ht="14.4" customHeight="1" x14ac:dyDescent="0.3">
      <c r="F182" s="56"/>
    </row>
    <row r="183" spans="6:6" ht="14.4" customHeight="1" x14ac:dyDescent="0.3">
      <c r="F183" s="56"/>
    </row>
    <row r="184" spans="6:6" ht="14.4" customHeight="1" x14ac:dyDescent="0.3">
      <c r="F184" s="56"/>
    </row>
    <row r="185" spans="6:6" ht="14.4" customHeight="1" x14ac:dyDescent="0.3">
      <c r="F185" s="56"/>
    </row>
    <row r="186" spans="6:6" ht="14.4" customHeight="1" x14ac:dyDescent="0.3">
      <c r="F186" s="56"/>
    </row>
    <row r="187" spans="6:6" ht="14.4" customHeight="1" x14ac:dyDescent="0.3">
      <c r="F187" s="56"/>
    </row>
    <row r="188" spans="6:6" ht="14.4" customHeight="1" x14ac:dyDescent="0.3">
      <c r="F188" s="56"/>
    </row>
    <row r="189" spans="6:6" ht="14.4" customHeight="1" x14ac:dyDescent="0.3">
      <c r="F189" s="56"/>
    </row>
    <row r="190" spans="6:6" ht="14.4" customHeight="1" x14ac:dyDescent="0.3">
      <c r="F190" s="56"/>
    </row>
    <row r="191" spans="6:6" ht="14.4" customHeight="1" x14ac:dyDescent="0.3">
      <c r="F191" s="56"/>
    </row>
    <row r="192" spans="6:6" ht="14.4" customHeight="1" x14ac:dyDescent="0.3">
      <c r="F192" s="56"/>
    </row>
    <row r="193" spans="6:6" ht="14.4" customHeight="1" x14ac:dyDescent="0.3">
      <c r="F193" s="56"/>
    </row>
    <row r="194" spans="6:6" ht="14.4" customHeight="1" x14ac:dyDescent="0.3">
      <c r="F194" s="56"/>
    </row>
    <row r="195" spans="6:6" ht="14.4" customHeight="1" x14ac:dyDescent="0.3">
      <c r="F195" s="56"/>
    </row>
    <row r="196" spans="6:6" ht="14.4" customHeight="1" x14ac:dyDescent="0.3">
      <c r="F196" s="56"/>
    </row>
    <row r="197" spans="6:6" ht="14.4" customHeight="1" x14ac:dyDescent="0.3">
      <c r="F197" s="56"/>
    </row>
    <row r="198" spans="6:6" ht="14.4" customHeight="1" x14ac:dyDescent="0.3">
      <c r="F198" s="56"/>
    </row>
    <row r="199" spans="6:6" ht="14.4" customHeight="1" x14ac:dyDescent="0.3">
      <c r="F199" s="56"/>
    </row>
    <row r="200" spans="6:6" ht="14.4" customHeight="1" x14ac:dyDescent="0.3">
      <c r="F200" s="56"/>
    </row>
    <row r="201" spans="6:6" ht="14.4" customHeight="1" x14ac:dyDescent="0.3">
      <c r="F201" s="56"/>
    </row>
    <row r="202" spans="6:6" ht="14.4" customHeight="1" x14ac:dyDescent="0.3">
      <c r="F202" s="56"/>
    </row>
    <row r="203" spans="6:6" ht="14.4" customHeight="1" x14ac:dyDescent="0.3">
      <c r="F203" s="56"/>
    </row>
    <row r="204" spans="6:6" ht="14.4" customHeight="1" x14ac:dyDescent="0.3">
      <c r="F204" s="56"/>
    </row>
    <row r="205" spans="6:6" ht="14.4" customHeight="1" x14ac:dyDescent="0.3">
      <c r="F205" s="56"/>
    </row>
    <row r="206" spans="6:6" ht="14.4" customHeight="1" x14ac:dyDescent="0.3">
      <c r="F206" s="56"/>
    </row>
    <row r="207" spans="6:6" ht="14.4" customHeight="1" x14ac:dyDescent="0.3">
      <c r="F207" s="56"/>
    </row>
    <row r="208" spans="6:6" ht="14.4" customHeight="1" x14ac:dyDescent="0.3">
      <c r="F208" s="56"/>
    </row>
    <row r="209" spans="6:6" ht="14.4" customHeight="1" x14ac:dyDescent="0.3">
      <c r="F209" s="56"/>
    </row>
    <row r="210" spans="6:6" ht="14.4" customHeight="1" x14ac:dyDescent="0.3">
      <c r="F210" s="56"/>
    </row>
    <row r="211" spans="6:6" ht="14.4" customHeight="1" x14ac:dyDescent="0.3">
      <c r="F211" s="56"/>
    </row>
    <row r="212" spans="6:6" ht="14.4" customHeight="1" x14ac:dyDescent="0.3">
      <c r="F212" s="56"/>
    </row>
    <row r="213" spans="6:6" ht="14.4" customHeight="1" x14ac:dyDescent="0.3">
      <c r="F213" s="56"/>
    </row>
    <row r="214" spans="6:6" ht="14.4" customHeight="1" x14ac:dyDescent="0.3">
      <c r="F214" s="56"/>
    </row>
    <row r="215" spans="6:6" ht="14.4" customHeight="1" x14ac:dyDescent="0.3">
      <c r="F215" s="56"/>
    </row>
    <row r="216" spans="6:6" ht="14.4" customHeight="1" x14ac:dyDescent="0.3">
      <c r="F216" s="56"/>
    </row>
    <row r="217" spans="6:6" ht="14.4" customHeight="1" x14ac:dyDescent="0.3">
      <c r="F217" s="56"/>
    </row>
    <row r="218" spans="6:6" ht="14.4" customHeight="1" x14ac:dyDescent="0.3">
      <c r="F218" s="56"/>
    </row>
    <row r="219" spans="6:6" ht="14.4" customHeight="1" x14ac:dyDescent="0.3">
      <c r="F219" s="56"/>
    </row>
    <row r="220" spans="6:6" ht="14.4" customHeight="1" x14ac:dyDescent="0.3">
      <c r="F220" s="56"/>
    </row>
    <row r="221" spans="6:6" ht="14.4" customHeight="1" x14ac:dyDescent="0.3">
      <c r="F221" s="56"/>
    </row>
    <row r="222" spans="6:6" ht="14.4" customHeight="1" x14ac:dyDescent="0.3">
      <c r="F222" s="56"/>
    </row>
    <row r="223" spans="6:6" ht="14.4" customHeight="1" x14ac:dyDescent="0.3">
      <c r="F223" s="56"/>
    </row>
    <row r="224" spans="6:6" ht="14.4" customHeight="1" x14ac:dyDescent="0.3">
      <c r="F224" s="56"/>
    </row>
    <row r="225" spans="6:6" ht="14.4" customHeight="1" x14ac:dyDescent="0.3">
      <c r="F225" s="56"/>
    </row>
    <row r="226" spans="6:6" ht="14.4" customHeight="1" x14ac:dyDescent="0.3">
      <c r="F226" s="56"/>
    </row>
    <row r="227" spans="6:6" ht="14.4" customHeight="1" x14ac:dyDescent="0.3">
      <c r="F227" s="56"/>
    </row>
    <row r="228" spans="6:6" ht="14.4" customHeight="1" x14ac:dyDescent="0.3">
      <c r="F228" s="56"/>
    </row>
    <row r="229" spans="6:6" ht="14.4" customHeight="1" x14ac:dyDescent="0.3">
      <c r="F229" s="56"/>
    </row>
    <row r="230" spans="6:6" ht="14.4" customHeight="1" x14ac:dyDescent="0.3">
      <c r="F230" s="56"/>
    </row>
    <row r="231" spans="6:6" ht="14.4" customHeight="1" x14ac:dyDescent="0.3">
      <c r="F231" s="56"/>
    </row>
    <row r="232" spans="6:6" ht="14.4" customHeight="1" x14ac:dyDescent="0.3">
      <c r="F232" s="56"/>
    </row>
    <row r="233" spans="6:6" ht="14.4" customHeight="1" x14ac:dyDescent="0.3">
      <c r="F233" s="56"/>
    </row>
    <row r="234" spans="6:6" ht="14.4" customHeight="1" x14ac:dyDescent="0.3">
      <c r="F234" s="56"/>
    </row>
    <row r="235" spans="6:6" ht="14.4" customHeight="1" x14ac:dyDescent="0.3">
      <c r="F235" s="56"/>
    </row>
    <row r="236" spans="6:6" ht="14.4" customHeight="1" x14ac:dyDescent="0.3">
      <c r="F236" s="56"/>
    </row>
    <row r="237" spans="6:6" ht="14.4" customHeight="1" x14ac:dyDescent="0.3">
      <c r="F237" s="56"/>
    </row>
    <row r="238" spans="6:6" ht="14.4" customHeight="1" x14ac:dyDescent="0.3">
      <c r="F238" s="56"/>
    </row>
    <row r="239" spans="6:6" ht="14.4" customHeight="1" x14ac:dyDescent="0.3">
      <c r="F239" s="56"/>
    </row>
    <row r="240" spans="6:6" ht="14.4" customHeight="1" x14ac:dyDescent="0.3">
      <c r="F240" s="56"/>
    </row>
    <row r="241" spans="6:6" ht="14.4" customHeight="1" x14ac:dyDescent="0.3">
      <c r="F241" s="56"/>
    </row>
    <row r="242" spans="6:6" ht="14.4" customHeight="1" x14ac:dyDescent="0.3">
      <c r="F242" s="56"/>
    </row>
    <row r="243" spans="6:6" ht="14.4" customHeight="1" x14ac:dyDescent="0.3">
      <c r="F243" s="56"/>
    </row>
    <row r="244" spans="6:6" ht="14.4" customHeight="1" x14ac:dyDescent="0.3">
      <c r="F244" s="56"/>
    </row>
    <row r="245" spans="6:6" ht="14.4" customHeight="1" x14ac:dyDescent="0.3">
      <c r="F245" s="56"/>
    </row>
    <row r="246" spans="6:6" ht="14.4" customHeight="1" x14ac:dyDescent="0.3">
      <c r="F246" s="56"/>
    </row>
    <row r="247" spans="6:6" ht="14.4" customHeight="1" x14ac:dyDescent="0.3">
      <c r="F247" s="56"/>
    </row>
    <row r="248" spans="6:6" ht="14.4" customHeight="1" x14ac:dyDescent="0.3">
      <c r="F248" s="56"/>
    </row>
    <row r="249" spans="6:6" ht="14.4" customHeight="1" x14ac:dyDescent="0.3">
      <c r="F249" s="56"/>
    </row>
    <row r="250" spans="6:6" ht="14.4" customHeight="1" x14ac:dyDescent="0.3">
      <c r="F250" s="56"/>
    </row>
    <row r="251" spans="6:6" ht="14.4" customHeight="1" x14ac:dyDescent="0.3">
      <c r="F251" s="56"/>
    </row>
    <row r="252" spans="6:6" ht="14.4" customHeight="1" x14ac:dyDescent="0.3">
      <c r="F252" s="56"/>
    </row>
    <row r="253" spans="6:6" ht="14.4" customHeight="1" x14ac:dyDescent="0.3">
      <c r="F253" s="56"/>
    </row>
    <row r="254" spans="6:6" ht="14.4" customHeight="1" x14ac:dyDescent="0.3">
      <c r="F254" s="56"/>
    </row>
    <row r="255" spans="6:6" ht="14.4" customHeight="1" x14ac:dyDescent="0.3">
      <c r="F255" s="56"/>
    </row>
    <row r="256" spans="6:6" ht="14.4" customHeight="1" x14ac:dyDescent="0.3">
      <c r="F256" s="56"/>
    </row>
    <row r="257" spans="6:6" ht="14.4" customHeight="1" x14ac:dyDescent="0.3">
      <c r="F257" s="56"/>
    </row>
    <row r="258" spans="6:6" ht="14.4" customHeight="1" x14ac:dyDescent="0.3">
      <c r="F258" s="56"/>
    </row>
    <row r="259" spans="6:6" ht="14.4" customHeight="1" x14ac:dyDescent="0.3">
      <c r="F259" s="56"/>
    </row>
    <row r="260" spans="6:6" ht="14.4" customHeight="1" x14ac:dyDescent="0.3">
      <c r="F260" s="56"/>
    </row>
    <row r="261" spans="6:6" ht="14.4" customHeight="1" x14ac:dyDescent="0.3">
      <c r="F261" s="56"/>
    </row>
    <row r="262" spans="6:6" ht="14.4" customHeight="1" x14ac:dyDescent="0.3">
      <c r="F262" s="56"/>
    </row>
    <row r="263" spans="6:6" ht="14.4" customHeight="1" x14ac:dyDescent="0.3">
      <c r="F263" s="56"/>
    </row>
    <row r="264" spans="6:6" ht="14.4" customHeight="1" x14ac:dyDescent="0.3">
      <c r="F264" s="56"/>
    </row>
    <row r="265" spans="6:6" ht="14.4" customHeight="1" x14ac:dyDescent="0.3">
      <c r="F265" s="56"/>
    </row>
    <row r="266" spans="6:6" ht="14.4" customHeight="1" x14ac:dyDescent="0.3">
      <c r="F266" s="56"/>
    </row>
    <row r="267" spans="6:6" ht="14.4" customHeight="1" x14ac:dyDescent="0.3">
      <c r="F267" s="56"/>
    </row>
    <row r="268" spans="6:6" ht="14.4" customHeight="1" x14ac:dyDescent="0.3">
      <c r="F268" s="56"/>
    </row>
    <row r="269" spans="6:6" ht="14.4" customHeight="1" x14ac:dyDescent="0.3">
      <c r="F269" s="56"/>
    </row>
    <row r="270" spans="6:6" ht="14.4" customHeight="1" x14ac:dyDescent="0.3">
      <c r="F270" s="56"/>
    </row>
    <row r="271" spans="6:6" ht="14.4" customHeight="1" x14ac:dyDescent="0.3">
      <c r="F271" s="56"/>
    </row>
    <row r="272" spans="6:6" ht="14.4" customHeight="1" x14ac:dyDescent="0.3">
      <c r="F272" s="56"/>
    </row>
    <row r="273" spans="6:6" ht="14.4" customHeight="1" x14ac:dyDescent="0.3">
      <c r="F273" s="56"/>
    </row>
    <row r="274" spans="6:6" ht="14.4" customHeight="1" x14ac:dyDescent="0.3">
      <c r="F274" s="56"/>
    </row>
    <row r="275" spans="6:6" ht="14.4" customHeight="1" x14ac:dyDescent="0.3">
      <c r="F275" s="56"/>
    </row>
    <row r="276" spans="6:6" ht="14.4" customHeight="1" x14ac:dyDescent="0.3">
      <c r="F276" s="56"/>
    </row>
    <row r="277" spans="6:6" ht="14.4" customHeight="1" x14ac:dyDescent="0.3">
      <c r="F277" s="56"/>
    </row>
    <row r="278" spans="6:6" ht="14.4" customHeight="1" x14ac:dyDescent="0.3">
      <c r="F278" s="56"/>
    </row>
    <row r="279" spans="6:6" ht="14.4" customHeight="1" x14ac:dyDescent="0.3">
      <c r="F279" s="56"/>
    </row>
    <row r="280" spans="6:6" ht="14.4" customHeight="1" x14ac:dyDescent="0.3">
      <c r="F280" s="56"/>
    </row>
    <row r="281" spans="6:6" ht="14.4" customHeight="1" x14ac:dyDescent="0.3">
      <c r="F281" s="56"/>
    </row>
    <row r="282" spans="6:6" ht="14.4" customHeight="1" x14ac:dyDescent="0.3">
      <c r="F282" s="56"/>
    </row>
    <row r="283" spans="6:6" ht="14.4" customHeight="1" x14ac:dyDescent="0.3">
      <c r="F283" s="56"/>
    </row>
    <row r="284" spans="6:6" ht="14.4" customHeight="1" x14ac:dyDescent="0.3">
      <c r="F284" s="56"/>
    </row>
    <row r="285" spans="6:6" ht="14.4" customHeight="1" x14ac:dyDescent="0.3">
      <c r="F285" s="56"/>
    </row>
    <row r="286" spans="6:6" ht="14.4" customHeight="1" x14ac:dyDescent="0.3">
      <c r="F286" s="56"/>
    </row>
    <row r="287" spans="6:6" ht="14.4" customHeight="1" x14ac:dyDescent="0.3">
      <c r="F287" s="56"/>
    </row>
    <row r="288" spans="6:6" ht="14.4" customHeight="1" x14ac:dyDescent="0.3">
      <c r="F288" s="56"/>
    </row>
    <row r="289" spans="6:6" ht="14.4" customHeight="1" x14ac:dyDescent="0.3">
      <c r="F289" s="56"/>
    </row>
    <row r="290" spans="6:6" ht="14.4" customHeight="1" x14ac:dyDescent="0.3">
      <c r="F290" s="56"/>
    </row>
    <row r="291" spans="6:6" ht="14.4" customHeight="1" x14ac:dyDescent="0.3">
      <c r="F291" s="56"/>
    </row>
    <row r="292" spans="6:6" ht="14.4" customHeight="1" x14ac:dyDescent="0.3">
      <c r="F292" s="56"/>
    </row>
    <row r="293" spans="6:6" ht="14.4" customHeight="1" x14ac:dyDescent="0.3">
      <c r="F293" s="56"/>
    </row>
    <row r="294" spans="6:6" ht="14.4" customHeight="1" x14ac:dyDescent="0.3">
      <c r="F294" s="56"/>
    </row>
    <row r="295" spans="6:6" ht="14.4" customHeight="1" x14ac:dyDescent="0.3">
      <c r="F295" s="56"/>
    </row>
    <row r="296" spans="6:6" ht="14.4" customHeight="1" x14ac:dyDescent="0.3">
      <c r="F296" s="56"/>
    </row>
    <row r="297" spans="6:6" ht="14.4" customHeight="1" x14ac:dyDescent="0.3">
      <c r="F297" s="56"/>
    </row>
    <row r="298" spans="6:6" ht="14.4" customHeight="1" x14ac:dyDescent="0.3">
      <c r="F298" s="56"/>
    </row>
    <row r="299" spans="6:6" ht="14.4" customHeight="1" x14ac:dyDescent="0.3">
      <c r="F299" s="56"/>
    </row>
    <row r="300" spans="6:6" ht="14.4" customHeight="1" x14ac:dyDescent="0.3">
      <c r="F300" s="56"/>
    </row>
    <row r="301" spans="6:6" ht="14.4" customHeight="1" x14ac:dyDescent="0.3">
      <c r="F301" s="56"/>
    </row>
    <row r="302" spans="6:6" ht="14.4" customHeight="1" x14ac:dyDescent="0.3">
      <c r="F302" s="56"/>
    </row>
    <row r="303" spans="6:6" ht="14.4" customHeight="1" x14ac:dyDescent="0.3">
      <c r="F303" s="56"/>
    </row>
    <row r="304" spans="6:6" ht="14.4" customHeight="1" x14ac:dyDescent="0.3">
      <c r="F304" s="56"/>
    </row>
    <row r="305" spans="6:6" ht="14.4" customHeight="1" x14ac:dyDescent="0.3">
      <c r="F305" s="56"/>
    </row>
    <row r="306" spans="6:6" ht="14.4" customHeight="1" x14ac:dyDescent="0.3">
      <c r="F306" s="56"/>
    </row>
    <row r="307" spans="6:6" ht="14.4" customHeight="1" x14ac:dyDescent="0.3">
      <c r="F307" s="56"/>
    </row>
    <row r="308" spans="6:6" ht="14.4" customHeight="1" x14ac:dyDescent="0.3">
      <c r="F308" s="56"/>
    </row>
    <row r="309" spans="6:6" ht="14.4" customHeight="1" x14ac:dyDescent="0.3">
      <c r="F309" s="56"/>
    </row>
    <row r="310" spans="6:6" ht="14.4" customHeight="1" x14ac:dyDescent="0.3">
      <c r="F310" s="56"/>
    </row>
    <row r="311" spans="6:6" ht="14.4" customHeight="1" x14ac:dyDescent="0.3">
      <c r="F311" s="56"/>
    </row>
    <row r="312" spans="6:6" ht="14.4" customHeight="1" x14ac:dyDescent="0.3">
      <c r="F312" s="56"/>
    </row>
    <row r="313" spans="6:6" ht="14.4" customHeight="1" x14ac:dyDescent="0.3">
      <c r="F313" s="56"/>
    </row>
    <row r="314" spans="6:6" ht="14.4" customHeight="1" x14ac:dyDescent="0.3">
      <c r="F314" s="56"/>
    </row>
    <row r="315" spans="6:6" ht="14.4" customHeight="1" x14ac:dyDescent="0.3">
      <c r="F315" s="56"/>
    </row>
    <row r="316" spans="6:6" ht="14.4" customHeight="1" x14ac:dyDescent="0.3">
      <c r="F316" s="56"/>
    </row>
    <row r="317" spans="6:6" ht="14.4" customHeight="1" x14ac:dyDescent="0.3">
      <c r="F317" s="56"/>
    </row>
    <row r="318" spans="6:6" ht="14.4" customHeight="1" x14ac:dyDescent="0.3">
      <c r="F318" s="56"/>
    </row>
    <row r="319" spans="6:6" ht="14.4" customHeight="1" x14ac:dyDescent="0.3">
      <c r="F319" s="56"/>
    </row>
    <row r="320" spans="6:6" ht="14.4" customHeight="1" x14ac:dyDescent="0.3">
      <c r="F320" s="56"/>
    </row>
    <row r="321" spans="6:6" ht="14.4" customHeight="1" x14ac:dyDescent="0.3">
      <c r="F321" s="56"/>
    </row>
    <row r="322" spans="6:6" ht="14.4" customHeight="1" x14ac:dyDescent="0.3">
      <c r="F322" s="56"/>
    </row>
    <row r="323" spans="6:6" ht="14.4" customHeight="1" x14ac:dyDescent="0.3">
      <c r="F323" s="56"/>
    </row>
    <row r="324" spans="6:6" ht="14.4" customHeight="1" x14ac:dyDescent="0.3">
      <c r="F324" s="56"/>
    </row>
    <row r="325" spans="6:6" ht="14.4" customHeight="1" x14ac:dyDescent="0.3">
      <c r="F325" s="56"/>
    </row>
    <row r="326" spans="6:6" ht="14.4" customHeight="1" x14ac:dyDescent="0.3">
      <c r="F326" s="56"/>
    </row>
    <row r="327" spans="6:6" ht="14.4" customHeight="1" x14ac:dyDescent="0.3">
      <c r="F327" s="56"/>
    </row>
    <row r="328" spans="6:6" ht="14.4" customHeight="1" x14ac:dyDescent="0.3">
      <c r="F328" s="56"/>
    </row>
    <row r="329" spans="6:6" ht="14.4" customHeight="1" x14ac:dyDescent="0.3">
      <c r="F329" s="56"/>
    </row>
    <row r="330" spans="6:6" ht="14.4" customHeight="1" x14ac:dyDescent="0.3">
      <c r="F330" s="56"/>
    </row>
    <row r="331" spans="6:6" ht="14.4" customHeight="1" x14ac:dyDescent="0.3">
      <c r="F331" s="56"/>
    </row>
    <row r="332" spans="6:6" ht="14.4" customHeight="1" x14ac:dyDescent="0.3">
      <c r="F332" s="56"/>
    </row>
    <row r="333" spans="6:6" ht="14.4" customHeight="1" x14ac:dyDescent="0.3">
      <c r="F333" s="56"/>
    </row>
    <row r="334" spans="6:6" ht="14.4" customHeight="1" x14ac:dyDescent="0.3">
      <c r="F334" s="56"/>
    </row>
    <row r="335" spans="6:6" ht="14.4" customHeight="1" x14ac:dyDescent="0.3">
      <c r="F335" s="56"/>
    </row>
    <row r="336" spans="6:6" ht="14.4" customHeight="1" x14ac:dyDescent="0.3">
      <c r="F336" s="56"/>
    </row>
    <row r="337" spans="6:6" ht="14.4" customHeight="1" x14ac:dyDescent="0.3">
      <c r="F337" s="56"/>
    </row>
    <row r="338" spans="6:6" ht="14.4" customHeight="1" x14ac:dyDescent="0.3">
      <c r="F338" s="56"/>
    </row>
    <row r="339" spans="6:6" ht="14.4" customHeight="1" x14ac:dyDescent="0.3">
      <c r="F339" s="56"/>
    </row>
    <row r="340" spans="6:6" ht="14.4" customHeight="1" x14ac:dyDescent="0.3">
      <c r="F340" s="56"/>
    </row>
    <row r="341" spans="6:6" ht="14.4" customHeight="1" x14ac:dyDescent="0.3">
      <c r="F341" s="56"/>
    </row>
    <row r="342" spans="6:6" ht="14.4" customHeight="1" x14ac:dyDescent="0.3">
      <c r="F342" s="56"/>
    </row>
    <row r="343" spans="6:6" ht="14.4" customHeight="1" x14ac:dyDescent="0.3">
      <c r="F343" s="56"/>
    </row>
    <row r="344" spans="6:6" ht="14.4" customHeight="1" x14ac:dyDescent="0.3">
      <c r="F344" s="56"/>
    </row>
    <row r="345" spans="6:6" ht="14.4" customHeight="1" x14ac:dyDescent="0.3">
      <c r="F345" s="56"/>
    </row>
    <row r="346" spans="6:6" ht="14.4" customHeight="1" x14ac:dyDescent="0.3">
      <c r="F346" s="56"/>
    </row>
    <row r="347" spans="6:6" ht="14.4" customHeight="1" x14ac:dyDescent="0.3">
      <c r="F347" s="56"/>
    </row>
    <row r="348" spans="6:6" ht="14.4" customHeight="1" x14ac:dyDescent="0.3">
      <c r="F348" s="56"/>
    </row>
    <row r="349" spans="6:6" ht="14.4" customHeight="1" x14ac:dyDescent="0.3">
      <c r="F349" s="56"/>
    </row>
    <row r="350" spans="6:6" ht="14.4" customHeight="1" x14ac:dyDescent="0.3">
      <c r="F350" s="56"/>
    </row>
    <row r="351" spans="6:6" ht="14.4" customHeight="1" x14ac:dyDescent="0.3">
      <c r="F351" s="56"/>
    </row>
    <row r="352" spans="6:6" ht="14.4" customHeight="1" x14ac:dyDescent="0.3">
      <c r="F352" s="56"/>
    </row>
    <row r="353" spans="6:6" ht="14.4" customHeight="1" x14ac:dyDescent="0.3">
      <c r="F353" s="56"/>
    </row>
    <row r="354" spans="6:6" ht="14.4" customHeight="1" x14ac:dyDescent="0.3">
      <c r="F354" s="56"/>
    </row>
    <row r="355" spans="6:6" ht="14.4" customHeight="1" x14ac:dyDescent="0.3">
      <c r="F355" s="56"/>
    </row>
    <row r="356" spans="6:6" ht="14.4" customHeight="1" x14ac:dyDescent="0.3">
      <c r="F356" s="56"/>
    </row>
    <row r="357" spans="6:6" ht="14.4" customHeight="1" x14ac:dyDescent="0.3">
      <c r="F357" s="56"/>
    </row>
    <row r="358" spans="6:6" ht="14.4" customHeight="1" x14ac:dyDescent="0.3">
      <c r="F358" s="56"/>
    </row>
    <row r="359" spans="6:6" ht="14.4" customHeight="1" x14ac:dyDescent="0.3">
      <c r="F359" s="56"/>
    </row>
    <row r="360" spans="6:6" ht="14.4" customHeight="1" x14ac:dyDescent="0.3">
      <c r="F360" s="56"/>
    </row>
    <row r="361" spans="6:6" ht="14.4" customHeight="1" x14ac:dyDescent="0.3">
      <c r="F361" s="56"/>
    </row>
    <row r="362" spans="6:6" ht="14.4" customHeight="1" x14ac:dyDescent="0.3">
      <c r="F362" s="56"/>
    </row>
    <row r="363" spans="6:6" ht="14.4" customHeight="1" x14ac:dyDescent="0.3">
      <c r="F363" s="56"/>
    </row>
    <row r="364" spans="6:6" ht="14.4" customHeight="1" x14ac:dyDescent="0.3">
      <c r="F364" s="56"/>
    </row>
    <row r="365" spans="6:6" ht="14.4" customHeight="1" x14ac:dyDescent="0.3">
      <c r="F365" s="56"/>
    </row>
    <row r="366" spans="6:6" ht="14.4" customHeight="1" x14ac:dyDescent="0.3">
      <c r="F366" s="56"/>
    </row>
    <row r="367" spans="6:6" ht="14.4" customHeight="1" x14ac:dyDescent="0.3">
      <c r="F367" s="56"/>
    </row>
    <row r="368" spans="6:6" ht="14.4" customHeight="1" x14ac:dyDescent="0.3">
      <c r="F368" s="56"/>
    </row>
    <row r="369" spans="6:6" ht="14.4" customHeight="1" x14ac:dyDescent="0.3">
      <c r="F369" s="56"/>
    </row>
    <row r="370" spans="6:6" ht="14.4" customHeight="1" x14ac:dyDescent="0.3">
      <c r="F370" s="56"/>
    </row>
    <row r="371" spans="6:6" ht="14.4" customHeight="1" x14ac:dyDescent="0.3">
      <c r="F371" s="56"/>
    </row>
    <row r="372" spans="6:6" ht="14.4" customHeight="1" x14ac:dyDescent="0.3">
      <c r="F372" s="56"/>
    </row>
    <row r="373" spans="6:6" ht="14.4" customHeight="1" x14ac:dyDescent="0.3">
      <c r="F373" s="56"/>
    </row>
    <row r="374" spans="6:6" ht="14.4" customHeight="1" x14ac:dyDescent="0.3">
      <c r="F374" s="56"/>
    </row>
    <row r="375" spans="6:6" ht="14.4" customHeight="1" x14ac:dyDescent="0.3">
      <c r="F375" s="56"/>
    </row>
    <row r="376" spans="6:6" ht="14.4" customHeight="1" x14ac:dyDescent="0.3">
      <c r="F376" s="56"/>
    </row>
    <row r="377" spans="6:6" ht="14.4" customHeight="1" x14ac:dyDescent="0.3">
      <c r="F377" s="56"/>
    </row>
    <row r="378" spans="6:6" ht="14.4" customHeight="1" x14ac:dyDescent="0.3">
      <c r="F378" s="56"/>
    </row>
    <row r="379" spans="6:6" ht="14.4" customHeight="1" x14ac:dyDescent="0.3">
      <c r="F379" s="56"/>
    </row>
    <row r="380" spans="6:6" ht="14.4" customHeight="1" x14ac:dyDescent="0.3">
      <c r="F380" s="56"/>
    </row>
    <row r="381" spans="6:6" ht="14.4" customHeight="1" x14ac:dyDescent="0.3">
      <c r="F381" s="56"/>
    </row>
    <row r="382" spans="6:6" ht="14.4" customHeight="1" x14ac:dyDescent="0.3">
      <c r="F382" s="56"/>
    </row>
    <row r="383" spans="6:6" ht="14.4" customHeight="1" x14ac:dyDescent="0.3">
      <c r="F383" s="56"/>
    </row>
    <row r="384" spans="6:6" ht="14.4" customHeight="1" x14ac:dyDescent="0.3">
      <c r="F384" s="56"/>
    </row>
    <row r="385" spans="6:6" ht="14.4" customHeight="1" x14ac:dyDescent="0.3">
      <c r="F385" s="56"/>
    </row>
    <row r="386" spans="6:6" ht="14.4" customHeight="1" x14ac:dyDescent="0.3">
      <c r="F386" s="56"/>
    </row>
    <row r="387" spans="6:6" ht="14.4" customHeight="1" x14ac:dyDescent="0.3">
      <c r="F387" s="56"/>
    </row>
    <row r="388" spans="6:6" ht="14.4" customHeight="1" x14ac:dyDescent="0.3">
      <c r="F388" s="56"/>
    </row>
    <row r="389" spans="6:6" ht="14.4" customHeight="1" x14ac:dyDescent="0.3">
      <c r="F389" s="56"/>
    </row>
    <row r="390" spans="6:6" ht="14.4" customHeight="1" x14ac:dyDescent="0.3">
      <c r="F390" s="56"/>
    </row>
    <row r="391" spans="6:6" ht="14.4" customHeight="1" x14ac:dyDescent="0.3">
      <c r="F391" s="56"/>
    </row>
    <row r="392" spans="6:6" ht="14.4" customHeight="1" x14ac:dyDescent="0.3">
      <c r="F392" s="56"/>
    </row>
    <row r="393" spans="6:6" ht="14.4" customHeight="1" x14ac:dyDescent="0.3">
      <c r="F393" s="56"/>
    </row>
    <row r="394" spans="6:6" ht="14.4" customHeight="1" x14ac:dyDescent="0.3">
      <c r="F394" s="56"/>
    </row>
    <row r="395" spans="6:6" ht="14.4" customHeight="1" x14ac:dyDescent="0.3">
      <c r="F395" s="56"/>
    </row>
    <row r="396" spans="6:6" ht="14.4" customHeight="1" x14ac:dyDescent="0.3">
      <c r="F396" s="56"/>
    </row>
    <row r="397" spans="6:6" ht="14.4" customHeight="1" x14ac:dyDescent="0.3">
      <c r="F397" s="56"/>
    </row>
    <row r="398" spans="6:6" ht="14.4" customHeight="1" x14ac:dyDescent="0.3">
      <c r="F398" s="56"/>
    </row>
    <row r="399" spans="6:6" ht="14.4" customHeight="1" x14ac:dyDescent="0.3">
      <c r="F399" s="56"/>
    </row>
    <row r="400" spans="6:6" ht="14.4" customHeight="1" x14ac:dyDescent="0.3">
      <c r="F400" s="56"/>
    </row>
    <row r="401" spans="6:6" ht="14.4" customHeight="1" x14ac:dyDescent="0.3">
      <c r="F401" s="56"/>
    </row>
    <row r="402" spans="6:6" ht="14.4" customHeight="1" x14ac:dyDescent="0.3">
      <c r="F402" s="56"/>
    </row>
    <row r="403" spans="6:6" ht="14.4" customHeight="1" x14ac:dyDescent="0.3">
      <c r="F403" s="56"/>
    </row>
    <row r="404" spans="6:6" ht="14.4" customHeight="1" x14ac:dyDescent="0.3">
      <c r="F404" s="56"/>
    </row>
    <row r="405" spans="6:6" ht="14.4" customHeight="1" x14ac:dyDescent="0.3">
      <c r="F405" s="56"/>
    </row>
    <row r="406" spans="6:6" ht="14.4" customHeight="1" x14ac:dyDescent="0.3">
      <c r="F406" s="56"/>
    </row>
    <row r="407" spans="6:6" ht="14.4" customHeight="1" x14ac:dyDescent="0.3">
      <c r="F407" s="56"/>
    </row>
    <row r="408" spans="6:6" ht="14.4" customHeight="1" x14ac:dyDescent="0.3">
      <c r="F408" s="56"/>
    </row>
    <row r="409" spans="6:6" ht="14.4" customHeight="1" x14ac:dyDescent="0.3">
      <c r="F409" s="56"/>
    </row>
    <row r="410" spans="6:6" ht="14.4" customHeight="1" x14ac:dyDescent="0.3">
      <c r="F410" s="56"/>
    </row>
    <row r="411" spans="6:6" ht="14.4" customHeight="1" x14ac:dyDescent="0.3">
      <c r="F411" s="56"/>
    </row>
    <row r="412" spans="6:6" ht="14.4" customHeight="1" x14ac:dyDescent="0.3">
      <c r="F412" s="56"/>
    </row>
    <row r="413" spans="6:6" ht="14.4" customHeight="1" x14ac:dyDescent="0.3">
      <c r="F413" s="56"/>
    </row>
    <row r="414" spans="6:6" ht="14.4" customHeight="1" x14ac:dyDescent="0.3">
      <c r="F414" s="56"/>
    </row>
    <row r="415" spans="6:6" ht="14.4" customHeight="1" x14ac:dyDescent="0.3">
      <c r="F415" s="56"/>
    </row>
    <row r="416" spans="6:6" ht="14.4" customHeight="1" x14ac:dyDescent="0.3">
      <c r="F416" s="56"/>
    </row>
    <row r="417" spans="6:6" ht="14.4" customHeight="1" x14ac:dyDescent="0.3">
      <c r="F417" s="56"/>
    </row>
    <row r="418" spans="6:6" ht="14.4" customHeight="1" x14ac:dyDescent="0.3">
      <c r="F418" s="56"/>
    </row>
    <row r="419" spans="6:6" ht="14.4" customHeight="1" x14ac:dyDescent="0.3">
      <c r="F419" s="56"/>
    </row>
    <row r="420" spans="6:6" ht="14.4" customHeight="1" x14ac:dyDescent="0.3">
      <c r="F420" s="56"/>
    </row>
    <row r="421" spans="6:6" ht="14.4" customHeight="1" x14ac:dyDescent="0.3">
      <c r="F421" s="56"/>
    </row>
    <row r="422" spans="6:6" ht="14.4" customHeight="1" x14ac:dyDescent="0.3">
      <c r="F422" s="56"/>
    </row>
    <row r="423" spans="6:6" ht="14.4" customHeight="1" x14ac:dyDescent="0.3">
      <c r="F423" s="56"/>
    </row>
    <row r="424" spans="6:6" ht="14.4" customHeight="1" x14ac:dyDescent="0.3">
      <c r="F424" s="56"/>
    </row>
    <row r="425" spans="6:6" ht="14.4" customHeight="1" x14ac:dyDescent="0.3">
      <c r="F425" s="56"/>
    </row>
    <row r="426" spans="6:6" ht="14.4" customHeight="1" x14ac:dyDescent="0.3">
      <c r="F426" s="56"/>
    </row>
    <row r="427" spans="6:6" ht="14.4" customHeight="1" x14ac:dyDescent="0.3">
      <c r="F427" s="56"/>
    </row>
    <row r="428" spans="6:6" ht="14.4" customHeight="1" x14ac:dyDescent="0.3">
      <c r="F428" s="56"/>
    </row>
    <row r="429" spans="6:6" ht="14.4" customHeight="1" x14ac:dyDescent="0.3">
      <c r="F429" s="56"/>
    </row>
    <row r="430" spans="6:6" ht="14.4" customHeight="1" x14ac:dyDescent="0.3">
      <c r="F430" s="56"/>
    </row>
    <row r="431" spans="6:6" ht="14.4" customHeight="1" x14ac:dyDescent="0.3">
      <c r="F431" s="56"/>
    </row>
    <row r="432" spans="6:6" ht="14.4" customHeight="1" x14ac:dyDescent="0.3">
      <c r="F432" s="56"/>
    </row>
    <row r="433" spans="6:6" ht="14.4" customHeight="1" x14ac:dyDescent="0.3">
      <c r="F433" s="56"/>
    </row>
    <row r="434" spans="6:6" ht="14.4" customHeight="1" x14ac:dyDescent="0.3">
      <c r="F434" s="56"/>
    </row>
    <row r="435" spans="6:6" ht="14.4" customHeight="1" x14ac:dyDescent="0.3">
      <c r="F435" s="56"/>
    </row>
    <row r="436" spans="6:6" ht="14.4" customHeight="1" x14ac:dyDescent="0.3">
      <c r="F436" s="56"/>
    </row>
    <row r="437" spans="6:6" ht="14.4" customHeight="1" x14ac:dyDescent="0.3">
      <c r="F437" s="56"/>
    </row>
    <row r="438" spans="6:6" ht="14.4" customHeight="1" x14ac:dyDescent="0.3">
      <c r="F438" s="56"/>
    </row>
    <row r="439" spans="6:6" ht="14.4" customHeight="1" x14ac:dyDescent="0.3">
      <c r="F439" s="56"/>
    </row>
    <row r="440" spans="6:6" ht="14.4" customHeight="1" x14ac:dyDescent="0.3">
      <c r="F440" s="56"/>
    </row>
    <row r="441" spans="6:6" ht="14.4" customHeight="1" x14ac:dyDescent="0.3">
      <c r="F441" s="56"/>
    </row>
    <row r="442" spans="6:6" ht="14.4" customHeight="1" x14ac:dyDescent="0.3">
      <c r="F442" s="56"/>
    </row>
    <row r="443" spans="6:6" ht="14.4" customHeight="1" x14ac:dyDescent="0.3">
      <c r="F443" s="56"/>
    </row>
    <row r="444" spans="6:6" ht="14.4" customHeight="1" x14ac:dyDescent="0.3">
      <c r="F444" s="56"/>
    </row>
    <row r="445" spans="6:6" ht="14.4" customHeight="1" x14ac:dyDescent="0.3">
      <c r="F445" s="56"/>
    </row>
    <row r="446" spans="6:6" ht="14.4" customHeight="1" x14ac:dyDescent="0.3">
      <c r="F446" s="56"/>
    </row>
    <row r="447" spans="6:6" ht="14.4" customHeight="1" x14ac:dyDescent="0.3">
      <c r="F447" s="56"/>
    </row>
    <row r="448" spans="6:6" ht="14.4" customHeight="1" x14ac:dyDescent="0.3">
      <c r="F448" s="56"/>
    </row>
    <row r="449" spans="6:6" ht="14.4" customHeight="1" x14ac:dyDescent="0.3">
      <c r="F449" s="56"/>
    </row>
    <row r="450" spans="6:6" ht="14.4" customHeight="1" x14ac:dyDescent="0.3">
      <c r="F450" s="56"/>
    </row>
    <row r="451" spans="6:6" ht="14.4" customHeight="1" x14ac:dyDescent="0.3">
      <c r="F451" s="56"/>
    </row>
    <row r="452" spans="6:6" ht="14.4" customHeight="1" x14ac:dyDescent="0.3">
      <c r="F452" s="56"/>
    </row>
    <row r="453" spans="6:6" ht="14.4" customHeight="1" x14ac:dyDescent="0.3">
      <c r="F453" s="56"/>
    </row>
    <row r="454" spans="6:6" ht="14.4" customHeight="1" x14ac:dyDescent="0.3">
      <c r="F454" s="56"/>
    </row>
    <row r="455" spans="6:6" ht="14.4" customHeight="1" x14ac:dyDescent="0.3">
      <c r="F455" s="56"/>
    </row>
    <row r="456" spans="6:6" ht="14.4" customHeight="1" x14ac:dyDescent="0.3">
      <c r="F456" s="56"/>
    </row>
    <row r="457" spans="6:6" ht="14.4" customHeight="1" x14ac:dyDescent="0.3">
      <c r="F457" s="56"/>
    </row>
    <row r="458" spans="6:6" ht="14.4" customHeight="1" x14ac:dyDescent="0.3">
      <c r="F458" s="56"/>
    </row>
    <row r="459" spans="6:6" ht="14.4" customHeight="1" x14ac:dyDescent="0.3">
      <c r="F459" s="56"/>
    </row>
    <row r="460" spans="6:6" ht="14.4" customHeight="1" x14ac:dyDescent="0.3">
      <c r="F460" s="56"/>
    </row>
    <row r="461" spans="6:6" ht="14.4" customHeight="1" x14ac:dyDescent="0.3">
      <c r="F461" s="56"/>
    </row>
    <row r="462" spans="6:6" ht="14.4" customHeight="1" x14ac:dyDescent="0.3">
      <c r="F462" s="56"/>
    </row>
    <row r="463" spans="6:6" ht="14.4" customHeight="1" x14ac:dyDescent="0.3">
      <c r="F463" s="56"/>
    </row>
    <row r="464" spans="6:6" ht="14.4" customHeight="1" x14ac:dyDescent="0.3">
      <c r="F464" s="56"/>
    </row>
    <row r="465" spans="6:6" ht="14.4" customHeight="1" x14ac:dyDescent="0.3">
      <c r="F465" s="56"/>
    </row>
    <row r="466" spans="6:6" ht="14.4" customHeight="1" x14ac:dyDescent="0.3">
      <c r="F466" s="56"/>
    </row>
    <row r="467" spans="6:6" ht="14.4" customHeight="1" x14ac:dyDescent="0.3">
      <c r="F467" s="56"/>
    </row>
    <row r="468" spans="6:6" ht="14.4" customHeight="1" x14ac:dyDescent="0.3">
      <c r="F468" s="56"/>
    </row>
    <row r="469" spans="6:6" ht="14.4" customHeight="1" x14ac:dyDescent="0.3">
      <c r="F469" s="56"/>
    </row>
    <row r="470" spans="6:6" ht="14.4" customHeight="1" x14ac:dyDescent="0.3">
      <c r="F470" s="56"/>
    </row>
    <row r="471" spans="6:6" ht="14.4" customHeight="1" x14ac:dyDescent="0.3">
      <c r="F471" s="56"/>
    </row>
    <row r="472" spans="6:6" ht="14.4" customHeight="1" x14ac:dyDescent="0.3">
      <c r="F472" s="56"/>
    </row>
    <row r="473" spans="6:6" ht="14.4" customHeight="1" x14ac:dyDescent="0.3">
      <c r="F473" s="56"/>
    </row>
    <row r="474" spans="6:6" ht="14.4" customHeight="1" x14ac:dyDescent="0.3">
      <c r="F474" s="56"/>
    </row>
    <row r="475" spans="6:6" ht="14.4" customHeight="1" x14ac:dyDescent="0.3">
      <c r="F475" s="56"/>
    </row>
    <row r="476" spans="6:6" ht="14.4" customHeight="1" x14ac:dyDescent="0.3">
      <c r="F476" s="56"/>
    </row>
    <row r="477" spans="6:6" ht="14.4" customHeight="1" x14ac:dyDescent="0.3">
      <c r="F477" s="56"/>
    </row>
    <row r="478" spans="6:6" ht="14.4" customHeight="1" x14ac:dyDescent="0.3">
      <c r="F478" s="56"/>
    </row>
    <row r="479" spans="6:6" ht="14.4" customHeight="1" x14ac:dyDescent="0.3">
      <c r="F479" s="56"/>
    </row>
    <row r="480" spans="6:6" ht="14.4" customHeight="1" x14ac:dyDescent="0.3">
      <c r="F480" s="56"/>
    </row>
    <row r="481" spans="6:6" ht="14.4" customHeight="1" x14ac:dyDescent="0.3">
      <c r="F481" s="56"/>
    </row>
    <row r="482" spans="6:6" ht="14.4" customHeight="1" x14ac:dyDescent="0.3">
      <c r="F482" s="56"/>
    </row>
    <row r="483" spans="6:6" ht="14.4" customHeight="1" x14ac:dyDescent="0.3">
      <c r="F483" s="56"/>
    </row>
    <row r="484" spans="6:6" ht="14.4" customHeight="1" x14ac:dyDescent="0.3">
      <c r="F484" s="56"/>
    </row>
    <row r="485" spans="6:6" ht="14.4" customHeight="1" x14ac:dyDescent="0.3">
      <c r="F485" s="56"/>
    </row>
    <row r="486" spans="6:6" ht="14.4" customHeight="1" x14ac:dyDescent="0.3">
      <c r="F486" s="56"/>
    </row>
    <row r="487" spans="6:6" ht="14.4" customHeight="1" x14ac:dyDescent="0.3">
      <c r="F487" s="56"/>
    </row>
    <row r="488" spans="6:6" ht="14.4" customHeight="1" x14ac:dyDescent="0.3">
      <c r="F488" s="56"/>
    </row>
    <row r="489" spans="6:6" ht="14.4" customHeight="1" x14ac:dyDescent="0.3">
      <c r="F489" s="56"/>
    </row>
    <row r="490" spans="6:6" ht="14.4" customHeight="1" x14ac:dyDescent="0.3">
      <c r="F490" s="56"/>
    </row>
    <row r="491" spans="6:6" ht="14.4" customHeight="1" x14ac:dyDescent="0.3">
      <c r="F491" s="56"/>
    </row>
    <row r="492" spans="6:6" ht="14.4" customHeight="1" x14ac:dyDescent="0.3">
      <c r="F492" s="56"/>
    </row>
    <row r="493" spans="6:6" ht="14.4" customHeight="1" x14ac:dyDescent="0.3">
      <c r="F493" s="56"/>
    </row>
    <row r="494" spans="6:6" ht="14.4" customHeight="1" x14ac:dyDescent="0.3">
      <c r="F494" s="56"/>
    </row>
    <row r="495" spans="6:6" ht="14.4" customHeight="1" x14ac:dyDescent="0.3">
      <c r="F495" s="56"/>
    </row>
    <row r="496" spans="6:6" ht="14.4" customHeight="1" x14ac:dyDescent="0.3">
      <c r="F496" s="56"/>
    </row>
    <row r="497" spans="6:6" ht="14.4" customHeight="1" x14ac:dyDescent="0.3">
      <c r="F497" s="56"/>
    </row>
    <row r="498" spans="6:6" ht="14.4" customHeight="1" x14ac:dyDescent="0.3">
      <c r="F498" s="56"/>
    </row>
    <row r="499" spans="6:6" ht="14.4" customHeight="1" x14ac:dyDescent="0.3">
      <c r="F499" s="56"/>
    </row>
    <row r="500" spans="6:6" ht="14.4" customHeight="1" x14ac:dyDescent="0.3">
      <c r="F500" s="56"/>
    </row>
  </sheetData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Daniele Secchi</cp:lastModifiedBy>
  <cp:lastPrinted>2022-12-19T16:20:29Z</cp:lastPrinted>
  <dcterms:created xsi:type="dcterms:W3CDTF">2022-02-23T09:27:19Z</dcterms:created>
  <dcterms:modified xsi:type="dcterms:W3CDTF">2025-04-22T07:28:55Z</dcterms:modified>
</cp:coreProperties>
</file>