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o/python/eurotherm/"/>
    </mc:Choice>
  </mc:AlternateContent>
  <xr:revisionPtr revIDLastSave="0" documentId="13_ncr:1_{2187583D-3BE6-4E4F-96FC-3E7F2C308F78}" xr6:coauthVersionLast="47" xr6:coauthVersionMax="47" xr10:uidLastSave="{00000000-0000-0000-0000-000000000000}"/>
  <bookViews>
    <workbookView xWindow="980" yWindow="880" windowWidth="20980" windowHeight="11300" xr2:uid="{00000000-000D-0000-FFFF-FFFF00000000}"/>
  </bookViews>
  <sheets>
    <sheet name="BoM" sheetId="30" r:id="rId1"/>
    <sheet name="General information" sheetId="12" r:id="rId2"/>
  </sheets>
  <definedNames>
    <definedName name="Panels">'General information'!$B$3:$B$11</definedName>
    <definedName name="_xlnm.Print_Area" localSheetId="0">BoM!$A$3:$Q$64</definedName>
    <definedName name="Profile">'General information'!$B$13:$B$15</definedName>
    <definedName name="Widths">'General information'!$C$3:$C$11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4" i="30" l="1"/>
  <c r="O33" i="30"/>
  <c r="O30" i="30"/>
  <c r="O31" i="30"/>
  <c r="O32" i="30"/>
  <c r="O29" i="30"/>
  <c r="O28" i="30"/>
  <c r="O9" i="30"/>
  <c r="O10" i="30"/>
  <c r="O11" i="30"/>
  <c r="O12" i="30"/>
  <c r="O13" i="30"/>
  <c r="O14" i="30"/>
  <c r="O15" i="30"/>
  <c r="O16" i="30"/>
  <c r="O17" i="30"/>
  <c r="O18" i="30"/>
  <c r="O19" i="30"/>
  <c r="O20" i="30"/>
  <c r="O21" i="30"/>
  <c r="O22" i="30"/>
  <c r="O23" i="30"/>
  <c r="O24" i="30"/>
  <c r="O25" i="30"/>
  <c r="O26" i="30"/>
  <c r="O27" i="30"/>
  <c r="H63" i="30" l="1"/>
  <c r="O8" i="30" l="1"/>
  <c r="O7" i="30"/>
  <c r="P63" i="30" l="1"/>
  <c r="P65" i="30" s="1"/>
  <c r="O6" i="30"/>
  <c r="M6" i="30"/>
  <c r="K6" i="30"/>
  <c r="J6" i="30" s="1"/>
  <c r="L6" i="30" s="1"/>
  <c r="O63" i="30" l="1"/>
  <c r="L4" i="30" s="1"/>
</calcChain>
</file>

<file path=xl/sharedStrings.xml><?xml version="1.0" encoding="utf-8"?>
<sst xmlns="http://schemas.openxmlformats.org/spreadsheetml/2006/main" count="54" uniqueCount="45">
  <si>
    <t>BLH</t>
  </si>
  <si>
    <t>BL80-20</t>
  </si>
  <si>
    <t>CL200</t>
  </si>
  <si>
    <t>CL150</t>
  </si>
  <si>
    <t>CL175</t>
  </si>
  <si>
    <t>CL225</t>
  </si>
  <si>
    <t>CL250</t>
  </si>
  <si>
    <t>Width Panel</t>
  </si>
  <si>
    <t xml:space="preserve">Type of panel
</t>
  </si>
  <si>
    <r>
      <t xml:space="preserve">Length panel 
</t>
    </r>
    <r>
      <rPr>
        <b/>
        <i/>
        <sz val="13"/>
        <color theme="2" tint="-0.249977111117893"/>
        <rFont val="Calibri"/>
        <family val="2"/>
        <scheme val="minor"/>
      </rPr>
      <t>mm</t>
    </r>
  </si>
  <si>
    <r>
      <t xml:space="preserve">Width room                   </t>
    </r>
    <r>
      <rPr>
        <b/>
        <i/>
        <sz val="13"/>
        <color theme="2" tint="-0.249977111117893"/>
        <rFont val="Calibri"/>
        <family val="2"/>
        <scheme val="minor"/>
      </rPr>
      <t>m</t>
    </r>
  </si>
  <si>
    <t xml:space="preserve">  Doga Easy Klima</t>
  </si>
  <si>
    <t>Type</t>
  </si>
  <si>
    <t>Info</t>
  </si>
  <si>
    <t xml:space="preserve">Profile </t>
  </si>
  <si>
    <t>L</t>
  </si>
  <si>
    <t>OMEGA</t>
  </si>
  <si>
    <t>Definire su quale profilo si monta la doga (inizio o fine)</t>
  </si>
  <si>
    <t>Start  profile</t>
  </si>
  <si>
    <t xml:space="preserve">End  profile </t>
  </si>
  <si>
    <r>
      <t xml:space="preserve">N° of panels
</t>
    </r>
    <r>
      <rPr>
        <b/>
        <i/>
        <sz val="13"/>
        <color theme="0"/>
        <rFont val="Calibri"/>
        <family val="2"/>
        <scheme val="minor"/>
      </rPr>
      <t>pieces</t>
    </r>
  </si>
  <si>
    <r>
      <t xml:space="preserve">Meters of steel
</t>
    </r>
    <r>
      <rPr>
        <b/>
        <i/>
        <sz val="13"/>
        <color theme="0"/>
        <rFont val="Calibri"/>
        <family val="2"/>
        <scheme val="minor"/>
      </rPr>
      <t>m</t>
    </r>
  </si>
  <si>
    <r>
      <t xml:space="preserve">Length panel to cut
</t>
    </r>
    <r>
      <rPr>
        <b/>
        <i/>
        <sz val="13"/>
        <color theme="0"/>
        <rFont val="Calibri"/>
        <family val="2"/>
        <scheme val="minor"/>
      </rPr>
      <t>mm</t>
    </r>
  </si>
  <si>
    <r>
      <t xml:space="preserve">Measure       </t>
    </r>
    <r>
      <rPr>
        <b/>
        <i/>
        <sz val="12"/>
        <color theme="0" tint="-0.34998626667073579"/>
        <rFont val="Calibri"/>
        <family val="2"/>
        <scheme val="minor"/>
      </rPr>
      <t>m</t>
    </r>
  </si>
  <si>
    <r>
      <t xml:space="preserve">Measure       </t>
    </r>
    <r>
      <rPr>
        <b/>
        <i/>
        <sz val="12"/>
        <color theme="0" tint="-0.34998626667073579"/>
        <rFont val="Calibri"/>
        <family val="2"/>
        <scheme val="minor"/>
      </rPr>
      <t>mm</t>
    </r>
  </si>
  <si>
    <t xml:space="preserve">BL 80-20 è la doga che utilizziamo per posizionare una  parete al posto delle 2 doghe Sapp </t>
  </si>
  <si>
    <t>NONE</t>
  </si>
  <si>
    <t>Site:</t>
  </si>
  <si>
    <t>BDM</t>
  </si>
  <si>
    <t>Worker</t>
  </si>
  <si>
    <t>Interalu</t>
  </si>
  <si>
    <r>
      <t xml:space="preserve">More info
</t>
    </r>
    <r>
      <rPr>
        <b/>
        <i/>
        <sz val="13"/>
        <color theme="2" tint="-0.249977111117893"/>
        <rFont val="Calibri"/>
        <family val="2"/>
        <scheme val="minor"/>
      </rPr>
      <t>color  -   perforation   -   with/without felt   -   perfo/full perfo</t>
    </r>
  </si>
  <si>
    <r>
      <t xml:space="preserve">Area di calcolo
</t>
    </r>
    <r>
      <rPr>
        <b/>
        <i/>
        <sz val="13"/>
        <rFont val="Calibri"/>
        <family val="2"/>
        <scheme val="minor"/>
      </rPr>
      <t>m²</t>
    </r>
  </si>
  <si>
    <r>
      <t xml:space="preserve">Area
</t>
    </r>
    <r>
      <rPr>
        <b/>
        <i/>
        <sz val="13"/>
        <rFont val="Calibri"/>
        <family val="2"/>
        <scheme val="minor"/>
      </rPr>
      <t>m²</t>
    </r>
  </si>
  <si>
    <t>m²</t>
  </si>
  <si>
    <t>UT</t>
  </si>
  <si>
    <r>
      <t xml:space="preserve">OMEGA     profile               </t>
    </r>
    <r>
      <rPr>
        <b/>
        <i/>
        <sz val="13"/>
        <color theme="2" tint="-0.249977111117893"/>
        <rFont val="Calibri"/>
        <family val="2"/>
        <scheme val="minor"/>
      </rPr>
      <t>m</t>
    </r>
  </si>
  <si>
    <t>TOTAL</t>
  </si>
  <si>
    <r>
      <t xml:space="preserve">L               profile               </t>
    </r>
    <r>
      <rPr>
        <b/>
        <i/>
        <sz val="13"/>
        <color theme="2" tint="-0.249977111117893"/>
        <rFont val="Calibri"/>
        <family val="2"/>
        <scheme val="minor"/>
      </rPr>
      <t>m</t>
    </r>
  </si>
  <si>
    <r>
      <t xml:space="preserve">  Doga </t>
    </r>
    <r>
      <rPr>
        <b/>
        <sz val="11"/>
        <color theme="1"/>
        <rFont val="Calibri"/>
        <family val="2"/>
        <scheme val="minor"/>
      </rPr>
      <t>Sapp</t>
    </r>
  </si>
  <si>
    <t>Room Name</t>
  </si>
  <si>
    <t>First floor</t>
  </si>
  <si>
    <t>Area di competenza in base al colore</t>
  </si>
  <si>
    <t>Inim S.p.A. - P21-1572</t>
  </si>
  <si>
    <t>Ral 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</si>
</sst>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2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i/>
      <sz val="13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9"/>
      <color theme="0"/>
      <name val="Calibri"/>
      <family val="2"/>
      <scheme val="minor"/>
    </font>
    <font>
      <b/>
      <sz val="1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0" tint="-0.34998626667073579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2" borderId="9" xfId="0" applyFill="1" applyBorder="1"/>
    <xf numFmtId="0" fontId="5" fillId="4" borderId="5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2" fontId="10" fillId="0" borderId="0" xfId="0" applyNumberFormat="1" applyFont="1" applyAlignment="1">
      <alignment horizontal="center"/>
    </xf>
    <xf numFmtId="0" fontId="1" fillId="0" borderId="13" xfId="0" applyFont="1" applyBorder="1" applyAlignment="1" applyProtection="1">
      <alignment horizontal="center" vertical="center" wrapText="1"/>
    </xf>
    <xf numFmtId="0" fontId="4" fillId="2" borderId="14" xfId="0" applyFont="1" applyFill="1" applyBorder="1" applyAlignme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1" fillId="5" borderId="12" xfId="0" applyFont="1" applyFill="1" applyBorder="1" applyAlignment="1" applyProtection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" fillId="5" borderId="15" xfId="0" applyFont="1" applyFill="1" applyBorder="1" applyAlignment="1" applyProtection="1">
      <alignment wrapText="1"/>
    </xf>
    <xf numFmtId="0" fontId="1" fillId="5" borderId="17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15" xfId="0" applyFont="1" applyBorder="1" applyAlignment="1" applyProtection="1">
      <alignment horizontal="center" wrapText="1"/>
    </xf>
    <xf numFmtId="2" fontId="11" fillId="0" borderId="21" xfId="0" applyNumberFormat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 applyProtection="1">
      <alignment horizontal="center" vertical="center" wrapText="1"/>
    </xf>
    <xf numFmtId="0" fontId="1" fillId="7" borderId="16" xfId="0" applyFont="1" applyFill="1" applyBorder="1" applyAlignment="1" applyProtection="1">
      <alignment horizontal="center" vertical="center"/>
    </xf>
    <xf numFmtId="0" fontId="0" fillId="3" borderId="0" xfId="0" applyFill="1"/>
    <xf numFmtId="2" fontId="8" fillId="4" borderId="7" xfId="0" applyNumberFormat="1" applyFont="1" applyFill="1" applyBorder="1" applyAlignment="1">
      <alignment horizontal="center" vertical="center"/>
    </xf>
    <xf numFmtId="2" fontId="7" fillId="6" borderId="8" xfId="0" applyNumberFormat="1" applyFont="1" applyFill="1" applyBorder="1" applyAlignment="1">
      <alignment horizontal="left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top"/>
    </xf>
    <xf numFmtId="164" fontId="0" fillId="2" borderId="0" xfId="0" applyNumberFormat="1" applyFill="1"/>
    <xf numFmtId="164" fontId="13" fillId="6" borderId="14" xfId="0" applyNumberFormat="1" applyFont="1" applyFill="1" applyBorder="1" applyAlignment="1" applyProtection="1">
      <alignment horizontal="center" vertical="center"/>
      <protection hidden="1"/>
    </xf>
    <xf numFmtId="0" fontId="1" fillId="0" borderId="25" xfId="0" applyFont="1" applyBorder="1" applyAlignment="1" applyProtection="1">
      <alignment horizontal="center" vertical="center" wrapText="1"/>
      <protection hidden="1"/>
    </xf>
    <xf numFmtId="2" fontId="13" fillId="6" borderId="9" xfId="0" applyNumberFormat="1" applyFont="1" applyFill="1" applyBorder="1" applyAlignment="1" applyProtection="1">
      <alignment horizontal="center" vertical="center"/>
      <protection hidden="1"/>
    </xf>
    <xf numFmtId="0" fontId="11" fillId="0" borderId="3" xfId="0" applyFont="1" applyFill="1" applyBorder="1" applyAlignment="1" applyProtection="1">
      <alignment horizontal="center" vertical="center"/>
      <protection locked="0"/>
    </xf>
    <xf numFmtId="164" fontId="3" fillId="0" borderId="1" xfId="0" applyNumberFormat="1" applyFont="1" applyFill="1" applyBorder="1" applyAlignment="1" applyProtection="1">
      <alignment horizontal="center" vertical="center"/>
      <protection locked="0"/>
    </xf>
    <xf numFmtId="1" fontId="3" fillId="0" borderId="1" xfId="0" applyNumberFormat="1" applyFont="1" applyFill="1" applyBorder="1" applyAlignment="1" applyProtection="1">
      <alignment horizontal="center" vertical="center"/>
      <protection locked="0"/>
    </xf>
    <xf numFmtId="3" fontId="3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locked="0"/>
    </xf>
    <xf numFmtId="2" fontId="3" fillId="0" borderId="1" xfId="0" applyNumberFormat="1" applyFont="1" applyFill="1" applyBorder="1" applyAlignment="1" applyProtection="1">
      <alignment horizontal="center" vertical="center"/>
      <protection hidden="1"/>
    </xf>
    <xf numFmtId="1" fontId="3" fillId="0" borderId="6" xfId="0" applyNumberFormat="1" applyFont="1" applyFill="1" applyBorder="1" applyAlignment="1" applyProtection="1">
      <alignment horizontal="center" vertical="center"/>
    </xf>
    <xf numFmtId="164" fontId="3" fillId="0" borderId="6" xfId="0" applyNumberFormat="1" applyFont="1" applyFill="1" applyBorder="1" applyAlignment="1" applyProtection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left"/>
      <protection locked="0"/>
    </xf>
    <xf numFmtId="0" fontId="11" fillId="0" borderId="22" xfId="0" applyFont="1" applyFill="1" applyBorder="1" applyAlignment="1" applyProtection="1">
      <alignment horizontal="center" vertical="center"/>
      <protection locked="0"/>
    </xf>
    <xf numFmtId="164" fontId="3" fillId="0" borderId="23" xfId="0" applyNumberFormat="1" applyFont="1" applyFill="1" applyBorder="1" applyAlignment="1" applyProtection="1">
      <alignment horizontal="center" vertical="center"/>
      <protection locked="0"/>
    </xf>
    <xf numFmtId="1" fontId="3" fillId="0" borderId="23" xfId="0" applyNumberFormat="1" applyFont="1" applyFill="1" applyBorder="1" applyAlignment="1" applyProtection="1">
      <alignment horizontal="center" vertical="center"/>
      <protection locked="0"/>
    </xf>
    <xf numFmtId="3" fontId="3" fillId="0" borderId="23" xfId="0" applyNumberFormat="1" applyFont="1" applyFill="1" applyBorder="1" applyAlignment="1" applyProtection="1">
      <alignment horizontal="center" vertical="center"/>
      <protection locked="0"/>
    </xf>
    <xf numFmtId="2" fontId="3" fillId="0" borderId="23" xfId="0" applyNumberFormat="1" applyFont="1" applyFill="1" applyBorder="1" applyAlignment="1" applyProtection="1">
      <alignment horizontal="center" vertical="center"/>
      <protection hidden="1"/>
    </xf>
    <xf numFmtId="164" fontId="3" fillId="0" borderId="24" xfId="0" applyNumberFormat="1" applyFont="1" applyFill="1" applyBorder="1" applyAlignment="1" applyProtection="1">
      <alignment horizontal="center" vertical="center"/>
    </xf>
    <xf numFmtId="1" fontId="3" fillId="0" borderId="25" xfId="0" applyNumberFormat="1" applyFont="1" applyFill="1" applyBorder="1" applyAlignment="1" applyProtection="1">
      <alignment horizontal="center" vertical="center"/>
    </xf>
    <xf numFmtId="0" fontId="3" fillId="0" borderId="26" xfId="0" applyFont="1" applyFill="1" applyBorder="1" applyAlignment="1" applyProtection="1">
      <alignment horizontal="left"/>
      <protection locked="0"/>
    </xf>
    <xf numFmtId="1" fontId="3" fillId="0" borderId="24" xfId="0" applyNumberFormat="1" applyFont="1" applyFill="1" applyBorder="1" applyAlignment="1" applyProtection="1">
      <alignment horizontal="center" vertical="center"/>
    </xf>
    <xf numFmtId="1" fontId="3" fillId="0" borderId="23" xfId="0" applyNumberFormat="1" applyFont="1" applyFill="1" applyBorder="1" applyAlignment="1" applyProtection="1">
      <alignment horizontal="center" vertical="center"/>
    </xf>
    <xf numFmtId="2" fontId="3" fillId="0" borderId="23" xfId="0" applyNumberFormat="1" applyFont="1" applyFill="1" applyBorder="1" applyAlignment="1" applyProtection="1">
      <alignment horizontal="center" vertical="center"/>
      <protection locked="0"/>
    </xf>
    <xf numFmtId="2" fontId="11" fillId="0" borderId="19" xfId="0" applyNumberFormat="1" applyFont="1" applyFill="1" applyBorder="1" applyAlignment="1">
      <alignment horizontal="center"/>
    </xf>
    <xf numFmtId="2" fontId="11" fillId="0" borderId="19" xfId="0" applyNumberFormat="1" applyFont="1" applyFill="1" applyBorder="1" applyAlignment="1" applyProtection="1">
      <alignment horizontal="center"/>
      <protection locked="0"/>
    </xf>
    <xf numFmtId="2" fontId="11" fillId="0" borderId="20" xfId="0" applyNumberFormat="1" applyFont="1" applyFill="1" applyBorder="1" applyAlignment="1">
      <alignment horizontal="center"/>
    </xf>
    <xf numFmtId="2" fontId="11" fillId="0" borderId="20" xfId="0" applyNumberFormat="1" applyFont="1" applyFill="1" applyBorder="1" applyAlignment="1" applyProtection="1">
      <alignment horizontal="center"/>
      <protection locked="0"/>
    </xf>
    <xf numFmtId="2" fontId="11" fillId="0" borderId="27" xfId="0" applyNumberFormat="1" applyFont="1" applyFill="1" applyBorder="1" applyAlignment="1">
      <alignment horizontal="center"/>
    </xf>
    <xf numFmtId="2" fontId="11" fillId="0" borderId="27" xfId="0" applyNumberFormat="1" applyFont="1" applyFill="1" applyBorder="1" applyAlignment="1" applyProtection="1">
      <alignment horizontal="center"/>
      <protection locked="0"/>
    </xf>
    <xf numFmtId="0" fontId="0" fillId="0" borderId="0" xfId="0" applyFill="1"/>
    <xf numFmtId="0" fontId="11" fillId="0" borderId="29" xfId="0" applyFont="1" applyFill="1" applyBorder="1" applyAlignment="1" applyProtection="1">
      <alignment horizontal="center" vertical="center"/>
      <protection locked="0"/>
    </xf>
    <xf numFmtId="3" fontId="3" fillId="0" borderId="30" xfId="0" applyNumberFormat="1" applyFont="1" applyFill="1" applyBorder="1" applyAlignment="1" applyProtection="1">
      <alignment horizontal="center" vertical="center"/>
      <protection locked="0"/>
    </xf>
    <xf numFmtId="2" fontId="3" fillId="0" borderId="30" xfId="0" applyNumberFormat="1" applyFont="1" applyFill="1" applyBorder="1" applyAlignment="1" applyProtection="1">
      <alignment horizontal="center" vertical="center"/>
      <protection locked="0"/>
    </xf>
    <xf numFmtId="2" fontId="3" fillId="0" borderId="30" xfId="0" applyNumberFormat="1" applyFont="1" applyFill="1" applyBorder="1" applyAlignment="1" applyProtection="1">
      <alignment horizontal="center" vertical="center"/>
      <protection hidden="1"/>
    </xf>
    <xf numFmtId="1" fontId="3" fillId="0" borderId="31" xfId="0" applyNumberFormat="1" applyFont="1" applyFill="1" applyBorder="1" applyAlignment="1" applyProtection="1">
      <alignment horizontal="center" vertical="center"/>
    </xf>
    <xf numFmtId="164" fontId="3" fillId="0" borderId="31" xfId="0" applyNumberFormat="1" applyFont="1" applyFill="1" applyBorder="1" applyAlignment="1" applyProtection="1">
      <alignment horizontal="center" vertical="center"/>
    </xf>
    <xf numFmtId="1" fontId="3" fillId="0" borderId="30" xfId="0" applyNumberFormat="1" applyFont="1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left"/>
      <protection locked="0"/>
    </xf>
    <xf numFmtId="2" fontId="11" fillId="0" borderId="10" xfId="0" applyNumberFormat="1" applyFont="1" applyFill="1" applyBorder="1" applyAlignment="1">
      <alignment horizontal="center"/>
    </xf>
    <xf numFmtId="164" fontId="3" fillId="0" borderId="30" xfId="0" applyNumberFormat="1" applyFont="1" applyFill="1" applyBorder="1" applyAlignment="1" applyProtection="1">
      <alignment horizontal="center" vertical="center"/>
      <protection locked="0"/>
    </xf>
    <xf numFmtId="1" fontId="3" fillId="0" borderId="30" xfId="0" applyNumberFormat="1" applyFont="1" applyFill="1" applyBorder="1" applyAlignment="1" applyProtection="1">
      <alignment horizontal="center" vertical="center"/>
      <protection locked="0"/>
    </xf>
    <xf numFmtId="3" fontId="3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center"/>
    </xf>
    <xf numFmtId="0" fontId="9" fillId="7" borderId="7" xfId="0" applyFont="1" applyFill="1" applyBorder="1" applyAlignment="1" applyProtection="1">
      <alignment horizontal="center"/>
      <protection locked="0"/>
    </xf>
    <xf numFmtId="0" fontId="9" fillId="7" borderId="8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1" fillId="2" borderId="7" xfId="0" applyFont="1" applyFill="1" applyBorder="1" applyAlignment="1" applyProtection="1">
      <alignment horizontal="center" vertical="center"/>
      <protection locked="0"/>
    </xf>
    <xf numFmtId="0" fontId="11" fillId="2" borderId="8" xfId="0" applyFont="1" applyFill="1" applyBorder="1" applyAlignment="1" applyProtection="1">
      <alignment horizontal="center" vertical="center"/>
      <protection locked="0"/>
    </xf>
    <xf numFmtId="0" fontId="11" fillId="2" borderId="9" xfId="0" applyFont="1" applyFill="1" applyBorder="1" applyAlignment="1" applyProtection="1">
      <alignment horizontal="center" vertical="center"/>
      <protection locked="0"/>
    </xf>
    <xf numFmtId="164" fontId="3" fillId="2" borderId="28" xfId="0" applyNumberFormat="1" applyFont="1" applyFill="1" applyBorder="1" applyAlignment="1" applyProtection="1">
      <alignment horizontal="center" vertical="center"/>
    </xf>
    <xf numFmtId="164" fontId="3" fillId="2" borderId="18" xfId="0" applyNumberFormat="1" applyFont="1" applyFill="1" applyBorder="1" applyAlignment="1" applyProtection="1">
      <alignment horizontal="center" vertical="center"/>
    </xf>
    <xf numFmtId="164" fontId="3" fillId="2" borderId="1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1066799</xdr:colOff>
      <xdr:row>2</xdr:row>
      <xdr:rowOff>304799</xdr:rowOff>
    </xdr:from>
    <xdr:to>
      <xdr:col>3</xdr:col>
      <xdr:colOff>4010024</xdr:colOff>
      <xdr:row>2</xdr:row>
      <xdr:rowOff>1990376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8904C70-002F-42AC-BFCD-AD22A3EDE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8924" y="685799"/>
          <a:ext cx="2943225" cy="1685577"/>
        </a:xfrm>
        <a:prstGeom prst="rect">
          <a:avLst/>
        </a:prstGeom>
      </xdr:spPr>
    </xdr:pic>
    <xdr:clientData/>
  </xdr:twoCellAnchor>
  <xdr:twoCellAnchor editAs="oneCell">
    <xdr:from>
      <xdr:col>3</xdr:col>
      <xdr:colOff>1030673</xdr:colOff>
      <xdr:row>13</xdr:row>
      <xdr:rowOff>313703</xdr:rowOff>
    </xdr:from>
    <xdr:to>
      <xdr:col>3</xdr:col>
      <xdr:colOff>3965305</xdr:colOff>
      <xdr:row>13</xdr:row>
      <xdr:rowOff>1952624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1EF0D0EB-7E51-443F-89DF-6C74465E5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2798" y="5047628"/>
          <a:ext cx="2934632" cy="1638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D15D-6451-4D4C-92AC-3EDDCB40F15D}">
  <sheetPr>
    <pageSetUpPr fitToPage="1"/>
  </sheetPr>
  <dimension ref="A1:T65"/>
  <sheetViews>
    <sheetView tabSelected="1" topLeftCell="D19" zoomScale="70" zoomScaleNormal="70" workbookViewId="0">
      <selection activeCell="F23" sqref="F23"/>
    </sheetView>
  </sheetViews>
  <sheetFormatPr baseColWidth="10" defaultColWidth="8.83203125" defaultRowHeight="15" x14ac:dyDescent="0.2"/>
  <cols>
    <col min="1" max="1" width="2.5" style="33" customWidth="1"/>
    <col min="2" max="2" width="34.5" customWidth="1"/>
    <col min="3" max="3" width="15.5" customWidth="1"/>
    <col min="4" max="4" width="9.5" customWidth="1"/>
    <col min="5" max="5" width="15.5" customWidth="1"/>
    <col min="6" max="6" width="9.6640625" customWidth="1"/>
    <col min="7" max="7" width="15.5" customWidth="1"/>
    <col min="8" max="8" width="12.33203125" customWidth="1"/>
    <col min="9" max="9" width="12.83203125" customWidth="1"/>
    <col min="10" max="13" width="15.5" customWidth="1"/>
    <col min="14" max="14" width="85.33203125" customWidth="1"/>
    <col min="15" max="16" width="11.5" customWidth="1"/>
    <col min="17" max="17" width="1.6640625" customWidth="1"/>
  </cols>
  <sheetData>
    <row r="1" spans="1:18" s="33" customFormat="1" ht="16" x14ac:dyDescent="0.2">
      <c r="B1" t="s">
        <v>42</v>
      </c>
      <c r="C1" s="30" t="s">
        <v>35</v>
      </c>
      <c r="D1" s="21" t="s">
        <v>28</v>
      </c>
      <c r="E1" s="18" t="s">
        <v>29</v>
      </c>
      <c r="F1" s="22" t="s">
        <v>30</v>
      </c>
    </row>
    <row r="2" spans="1:18" s="33" customFormat="1" x14ac:dyDescent="0.2"/>
    <row r="3" spans="1:18" s="33" customFormat="1" ht="10.5" customHeight="1" thickBot="1" x14ac:dyDescent="0.25"/>
    <row r="4" spans="1:18" ht="30" customHeight="1" thickBot="1" x14ac:dyDescent="0.35">
      <c r="A4" s="84"/>
      <c r="B4" s="25" t="s">
        <v>27</v>
      </c>
      <c r="C4" s="85" t="s">
        <v>43</v>
      </c>
      <c r="D4" s="86"/>
      <c r="E4" s="86"/>
      <c r="F4" s="86"/>
      <c r="G4" s="86"/>
      <c r="H4" s="86"/>
      <c r="I4" s="86"/>
      <c r="J4" s="87" t="s">
        <v>41</v>
      </c>
      <c r="K4" s="88"/>
      <c r="L4" s="34">
        <f>O63</f>
        <v>0</v>
      </c>
      <c r="M4" s="35" t="s">
        <v>34</v>
      </c>
      <c r="N4" s="17"/>
      <c r="O4" s="3"/>
      <c r="P4" s="3"/>
      <c r="Q4" s="1"/>
    </row>
    <row r="5" spans="1:18" ht="55" thickBot="1" x14ac:dyDescent="0.25">
      <c r="A5" s="84"/>
      <c r="B5" s="32" t="s">
        <v>40</v>
      </c>
      <c r="C5" s="23" t="s">
        <v>8</v>
      </c>
      <c r="D5" s="24" t="s">
        <v>18</v>
      </c>
      <c r="E5" s="28" t="s">
        <v>9</v>
      </c>
      <c r="F5" s="24" t="s">
        <v>19</v>
      </c>
      <c r="G5" s="28" t="s">
        <v>10</v>
      </c>
      <c r="H5" s="42" t="s">
        <v>38</v>
      </c>
      <c r="I5" s="42" t="s">
        <v>36</v>
      </c>
      <c r="J5" s="4" t="s">
        <v>20</v>
      </c>
      <c r="K5" s="4" t="s">
        <v>7</v>
      </c>
      <c r="L5" s="4" t="s">
        <v>21</v>
      </c>
      <c r="M5" s="5" t="s">
        <v>22</v>
      </c>
      <c r="N5" s="20" t="s">
        <v>31</v>
      </c>
      <c r="O5" s="16" t="s">
        <v>33</v>
      </c>
      <c r="P5" s="31" t="s">
        <v>32</v>
      </c>
      <c r="Q5" s="89"/>
      <c r="R5" s="33"/>
    </row>
    <row r="6" spans="1:18" ht="17" customHeight="1" thickBot="1" x14ac:dyDescent="0.25">
      <c r="A6" s="84"/>
      <c r="B6" s="72"/>
      <c r="C6" s="81" t="s">
        <v>0</v>
      </c>
      <c r="D6" s="82" t="s">
        <v>26</v>
      </c>
      <c r="E6" s="73"/>
      <c r="F6" s="82" t="s">
        <v>26</v>
      </c>
      <c r="G6" s="74"/>
      <c r="H6" s="75"/>
      <c r="I6" s="75"/>
      <c r="J6" s="76">
        <f t="shared" ref="J6" si="0">ROUNDUP(G6/K6,0)</f>
        <v>0</v>
      </c>
      <c r="K6" s="77">
        <f t="shared" ref="K6" si="1">INDEX(Widths,MATCH(C6,Panels))</f>
        <v>0.05</v>
      </c>
      <c r="L6" s="76">
        <f t="shared" ref="L6" si="2">J6*(E6*0.001)</f>
        <v>0</v>
      </c>
      <c r="M6" s="78">
        <f>E6-(INDEX('General information'!$C$13:$C$15,MATCH(D6,Profile,0)))-(INDEX('General information'!$C$13:$C$15,MATCH(F6,Profile,0)))</f>
        <v>0</v>
      </c>
      <c r="N6" s="79" t="s">
        <v>44</v>
      </c>
      <c r="O6" s="65">
        <f t="shared" ref="O6" si="3">E6/1000*G6</f>
        <v>0</v>
      </c>
      <c r="P6" s="66"/>
      <c r="Q6" s="90"/>
    </row>
    <row r="7" spans="1:18" ht="17" customHeight="1" thickBot="1" x14ac:dyDescent="0.25">
      <c r="A7" s="84"/>
      <c r="B7" s="54"/>
      <c r="C7" s="55"/>
      <c r="D7" s="56"/>
      <c r="E7" s="57"/>
      <c r="F7" s="56"/>
      <c r="G7" s="64"/>
      <c r="H7" s="58"/>
      <c r="I7" s="58"/>
      <c r="J7" s="62"/>
      <c r="K7" s="59"/>
      <c r="L7" s="62"/>
      <c r="M7" s="63"/>
      <c r="N7" s="79"/>
      <c r="O7" s="67">
        <f t="shared" ref="O7:O8" si="4">E7/1000*G7</f>
        <v>0</v>
      </c>
      <c r="P7" s="68"/>
      <c r="Q7" s="90"/>
    </row>
    <row r="8" spans="1:18" ht="17" customHeight="1" thickBot="1" x14ac:dyDescent="0.25">
      <c r="A8" s="84"/>
      <c r="B8" s="44"/>
      <c r="C8" s="45"/>
      <c r="D8" s="46"/>
      <c r="E8" s="47"/>
      <c r="F8" s="46"/>
      <c r="G8" s="48"/>
      <c r="H8" s="49"/>
      <c r="I8" s="49"/>
      <c r="J8" s="50"/>
      <c r="K8" s="51"/>
      <c r="L8" s="50"/>
      <c r="M8" s="52"/>
      <c r="N8" s="79"/>
      <c r="O8" s="80">
        <f t="shared" si="4"/>
        <v>0</v>
      </c>
      <c r="P8" s="68"/>
      <c r="Q8" s="90"/>
    </row>
    <row r="9" spans="1:18" ht="17" customHeight="1" thickBot="1" x14ac:dyDescent="0.25">
      <c r="A9" s="84"/>
      <c r="B9" s="44"/>
      <c r="C9" s="45"/>
      <c r="D9" s="46"/>
      <c r="E9" s="47"/>
      <c r="F9" s="46"/>
      <c r="G9" s="48"/>
      <c r="H9" s="49"/>
      <c r="I9" s="49"/>
      <c r="J9" s="50"/>
      <c r="K9" s="51"/>
      <c r="L9" s="50"/>
      <c r="M9" s="52"/>
      <c r="N9" s="79"/>
      <c r="O9" s="80">
        <f t="shared" ref="O9:O29" si="5">E9/1000*G9</f>
        <v>0</v>
      </c>
      <c r="P9" s="68"/>
      <c r="Q9" s="90"/>
    </row>
    <row r="10" spans="1:18" ht="17" customHeight="1" thickBot="1" x14ac:dyDescent="0.25">
      <c r="A10" s="84"/>
      <c r="B10" s="44"/>
      <c r="C10" s="45"/>
      <c r="D10" s="46"/>
      <c r="E10" s="47"/>
      <c r="F10" s="46"/>
      <c r="G10" s="48"/>
      <c r="H10" s="49"/>
      <c r="I10" s="49"/>
      <c r="J10" s="50"/>
      <c r="K10" s="51"/>
      <c r="L10" s="50"/>
      <c r="M10" s="52"/>
      <c r="N10" s="79"/>
      <c r="O10" s="80">
        <f t="shared" si="5"/>
        <v>0</v>
      </c>
      <c r="P10" s="68"/>
      <c r="Q10" s="90"/>
    </row>
    <row r="11" spans="1:18" ht="17" customHeight="1" thickBot="1" x14ac:dyDescent="0.25">
      <c r="A11" s="84"/>
      <c r="B11" s="44"/>
      <c r="C11" s="45"/>
      <c r="D11" s="46"/>
      <c r="E11" s="47"/>
      <c r="F11" s="46"/>
      <c r="G11" s="48"/>
      <c r="H11" s="49"/>
      <c r="I11" s="49"/>
      <c r="J11" s="50"/>
      <c r="K11" s="51"/>
      <c r="L11" s="50"/>
      <c r="M11" s="52"/>
      <c r="N11" s="79"/>
      <c r="O11" s="80">
        <f t="shared" si="5"/>
        <v>0</v>
      </c>
      <c r="P11" s="68"/>
      <c r="Q11" s="90"/>
    </row>
    <row r="12" spans="1:18" ht="17" customHeight="1" thickBot="1" x14ac:dyDescent="0.25">
      <c r="A12" s="84"/>
      <c r="B12" s="44"/>
      <c r="C12" s="45"/>
      <c r="D12" s="46"/>
      <c r="E12" s="47"/>
      <c r="F12" s="46"/>
      <c r="G12" s="48"/>
      <c r="H12" s="49"/>
      <c r="I12" s="49"/>
      <c r="J12" s="50"/>
      <c r="K12" s="51"/>
      <c r="L12" s="50"/>
      <c r="M12" s="52"/>
      <c r="N12" s="79"/>
      <c r="O12" s="80">
        <f t="shared" si="5"/>
        <v>0</v>
      </c>
      <c r="P12" s="68"/>
      <c r="Q12" s="90"/>
    </row>
    <row r="13" spans="1:18" ht="17" customHeight="1" thickBot="1" x14ac:dyDescent="0.25">
      <c r="A13" s="84"/>
      <c r="B13" s="44"/>
      <c r="C13" s="45"/>
      <c r="D13" s="46"/>
      <c r="E13" s="47"/>
      <c r="F13" s="46"/>
      <c r="G13" s="48"/>
      <c r="H13" s="49"/>
      <c r="I13" s="49"/>
      <c r="J13" s="50"/>
      <c r="K13" s="51"/>
      <c r="L13" s="50"/>
      <c r="M13" s="52"/>
      <c r="N13" s="79"/>
      <c r="O13" s="80">
        <f t="shared" si="5"/>
        <v>0</v>
      </c>
      <c r="P13" s="68"/>
      <c r="Q13" s="90"/>
    </row>
    <row r="14" spans="1:18" ht="17" customHeight="1" thickBot="1" x14ac:dyDescent="0.25">
      <c r="A14" s="84"/>
      <c r="B14" s="44"/>
      <c r="C14" s="45"/>
      <c r="D14" s="46"/>
      <c r="E14" s="47"/>
      <c r="F14" s="46"/>
      <c r="G14" s="48"/>
      <c r="H14" s="49"/>
      <c r="I14" s="49"/>
      <c r="J14" s="50"/>
      <c r="K14" s="51"/>
      <c r="L14" s="50"/>
      <c r="M14" s="52"/>
      <c r="N14" s="79"/>
      <c r="O14" s="80">
        <f t="shared" si="5"/>
        <v>0</v>
      </c>
      <c r="P14" s="68"/>
      <c r="Q14" s="90"/>
    </row>
    <row r="15" spans="1:18" ht="17" customHeight="1" thickBot="1" x14ac:dyDescent="0.25">
      <c r="A15" s="84"/>
      <c r="B15" s="44"/>
      <c r="C15" s="45"/>
      <c r="D15" s="46"/>
      <c r="E15" s="47"/>
      <c r="F15" s="46"/>
      <c r="G15" s="48"/>
      <c r="H15" s="49"/>
      <c r="I15" s="49"/>
      <c r="J15" s="50"/>
      <c r="K15" s="51"/>
      <c r="L15" s="50"/>
      <c r="M15" s="52"/>
      <c r="N15" s="79"/>
      <c r="O15" s="80">
        <f t="shared" si="5"/>
        <v>0</v>
      </c>
      <c r="P15" s="68"/>
      <c r="Q15" s="90"/>
    </row>
    <row r="16" spans="1:18" ht="17" customHeight="1" thickBot="1" x14ac:dyDescent="0.25">
      <c r="A16" s="84"/>
      <c r="B16" s="44"/>
      <c r="C16" s="45"/>
      <c r="D16" s="46"/>
      <c r="E16" s="47"/>
      <c r="F16" s="46"/>
      <c r="G16" s="48"/>
      <c r="H16" s="49"/>
      <c r="I16" s="49"/>
      <c r="J16" s="50"/>
      <c r="K16" s="51"/>
      <c r="L16" s="50"/>
      <c r="M16" s="52"/>
      <c r="N16" s="79"/>
      <c r="O16" s="80">
        <f t="shared" si="5"/>
        <v>0</v>
      </c>
      <c r="P16" s="68"/>
      <c r="Q16" s="90"/>
    </row>
    <row r="17" spans="1:20" ht="17" customHeight="1" thickBot="1" x14ac:dyDescent="0.25">
      <c r="A17" s="84"/>
      <c r="B17" s="44"/>
      <c r="C17" s="45"/>
      <c r="D17" s="46"/>
      <c r="E17" s="47"/>
      <c r="F17" s="46"/>
      <c r="G17" s="48"/>
      <c r="H17" s="49"/>
      <c r="I17" s="49"/>
      <c r="J17" s="50"/>
      <c r="K17" s="51"/>
      <c r="L17" s="50"/>
      <c r="M17" s="52"/>
      <c r="N17" s="79"/>
      <c r="O17" s="80">
        <f t="shared" si="5"/>
        <v>0</v>
      </c>
      <c r="P17" s="68"/>
      <c r="Q17" s="90"/>
    </row>
    <row r="18" spans="1:20" ht="17" customHeight="1" thickBot="1" x14ac:dyDescent="0.25">
      <c r="A18" s="84"/>
      <c r="B18" s="44"/>
      <c r="C18" s="45"/>
      <c r="D18" s="46"/>
      <c r="E18" s="47"/>
      <c r="F18" s="46"/>
      <c r="G18" s="48"/>
      <c r="H18" s="49"/>
      <c r="I18" s="49"/>
      <c r="J18" s="50"/>
      <c r="K18" s="51"/>
      <c r="L18" s="50"/>
      <c r="M18" s="52"/>
      <c r="N18" s="79"/>
      <c r="O18" s="80">
        <f t="shared" si="5"/>
        <v>0</v>
      </c>
      <c r="P18" s="68"/>
      <c r="Q18" s="90"/>
    </row>
    <row r="19" spans="1:20" ht="17" customHeight="1" thickBot="1" x14ac:dyDescent="0.25">
      <c r="A19" s="84"/>
      <c r="B19" s="44"/>
      <c r="C19" s="45"/>
      <c r="D19" s="46"/>
      <c r="E19" s="47"/>
      <c r="F19" s="46"/>
      <c r="G19" s="48"/>
      <c r="H19" s="49"/>
      <c r="I19" s="49"/>
      <c r="J19" s="50"/>
      <c r="K19" s="51"/>
      <c r="L19" s="50"/>
      <c r="M19" s="52"/>
      <c r="N19" s="79"/>
      <c r="O19" s="80">
        <f t="shared" si="5"/>
        <v>0</v>
      </c>
      <c r="P19" s="68"/>
      <c r="Q19" s="90"/>
    </row>
    <row r="20" spans="1:20" ht="17" customHeight="1" thickBot="1" x14ac:dyDescent="0.25">
      <c r="A20" s="84"/>
      <c r="B20" s="44"/>
      <c r="C20" s="45"/>
      <c r="D20" s="46"/>
      <c r="E20" s="47"/>
      <c r="F20" s="46"/>
      <c r="G20" s="48"/>
      <c r="H20" s="49"/>
      <c r="I20" s="49"/>
      <c r="J20" s="50"/>
      <c r="K20" s="51"/>
      <c r="L20" s="50"/>
      <c r="M20" s="52"/>
      <c r="N20" s="79"/>
      <c r="O20" s="80">
        <f t="shared" si="5"/>
        <v>0</v>
      </c>
      <c r="P20" s="68"/>
      <c r="Q20" s="90"/>
    </row>
    <row r="21" spans="1:20" ht="17" customHeight="1" thickBot="1" x14ac:dyDescent="0.25">
      <c r="A21" s="84"/>
      <c r="B21" s="44"/>
      <c r="C21" s="55"/>
      <c r="D21" s="56"/>
      <c r="E21" s="47"/>
      <c r="F21" s="56"/>
      <c r="G21" s="48"/>
      <c r="H21" s="49"/>
      <c r="I21" s="49"/>
      <c r="J21" s="50"/>
      <c r="K21" s="51"/>
      <c r="L21" s="50"/>
      <c r="M21" s="52"/>
      <c r="N21" s="79"/>
      <c r="O21" s="80">
        <f t="shared" si="5"/>
        <v>0</v>
      </c>
      <c r="P21" s="68"/>
      <c r="Q21" s="90"/>
      <c r="T21" s="71"/>
    </row>
    <row r="22" spans="1:20" ht="17" customHeight="1" thickBot="1" x14ac:dyDescent="0.25">
      <c r="A22" s="84"/>
      <c r="B22" s="44"/>
      <c r="C22" s="45"/>
      <c r="D22" s="46"/>
      <c r="E22" s="47"/>
      <c r="F22" s="46"/>
      <c r="G22" s="48"/>
      <c r="H22" s="49"/>
      <c r="I22" s="49"/>
      <c r="J22" s="50"/>
      <c r="K22" s="51"/>
      <c r="L22" s="50"/>
      <c r="M22" s="52"/>
      <c r="N22" s="79"/>
      <c r="O22" s="80">
        <f t="shared" si="5"/>
        <v>0</v>
      </c>
      <c r="P22" s="68"/>
      <c r="Q22" s="90"/>
      <c r="T22" s="71"/>
    </row>
    <row r="23" spans="1:20" ht="17" customHeight="1" thickBot="1" x14ac:dyDescent="0.25">
      <c r="A23" s="84"/>
      <c r="B23" s="44"/>
      <c r="C23" s="55"/>
      <c r="D23" s="56"/>
      <c r="E23" s="47"/>
      <c r="F23" s="56"/>
      <c r="G23" s="48"/>
      <c r="H23" s="49"/>
      <c r="I23" s="49"/>
      <c r="J23" s="50"/>
      <c r="K23" s="51"/>
      <c r="L23" s="50"/>
      <c r="M23" s="52"/>
      <c r="N23" s="79"/>
      <c r="O23" s="80">
        <f t="shared" si="5"/>
        <v>0</v>
      </c>
      <c r="P23" s="68"/>
      <c r="Q23" s="90"/>
      <c r="T23" s="71"/>
    </row>
    <row r="24" spans="1:20" ht="17" customHeight="1" thickBot="1" x14ac:dyDescent="0.25">
      <c r="A24" s="84"/>
      <c r="B24" s="44"/>
      <c r="C24" s="45"/>
      <c r="D24" s="46"/>
      <c r="E24" s="47"/>
      <c r="F24" s="46"/>
      <c r="G24" s="48"/>
      <c r="H24" s="49"/>
      <c r="I24" s="49"/>
      <c r="J24" s="50"/>
      <c r="K24" s="51"/>
      <c r="L24" s="50"/>
      <c r="M24" s="52"/>
      <c r="N24" s="79"/>
      <c r="O24" s="80">
        <f t="shared" si="5"/>
        <v>0</v>
      </c>
      <c r="P24" s="68"/>
      <c r="Q24" s="90"/>
      <c r="T24" s="71"/>
    </row>
    <row r="25" spans="1:20" ht="17" customHeight="1" thickBot="1" x14ac:dyDescent="0.25">
      <c r="A25" s="84"/>
      <c r="B25" s="44"/>
      <c r="C25" s="55"/>
      <c r="D25" s="56"/>
      <c r="E25" s="47"/>
      <c r="F25" s="56"/>
      <c r="G25" s="48"/>
      <c r="H25" s="49"/>
      <c r="I25" s="49"/>
      <c r="J25" s="50"/>
      <c r="K25" s="51"/>
      <c r="L25" s="50"/>
      <c r="M25" s="52"/>
      <c r="N25" s="79"/>
      <c r="O25" s="80">
        <f t="shared" si="5"/>
        <v>0</v>
      </c>
      <c r="P25" s="68"/>
      <c r="Q25" s="90"/>
      <c r="T25" s="71"/>
    </row>
    <row r="26" spans="1:20" ht="17" customHeight="1" thickBot="1" x14ac:dyDescent="0.25">
      <c r="A26" s="84"/>
      <c r="B26" s="44"/>
      <c r="C26" s="45"/>
      <c r="D26" s="46"/>
      <c r="E26" s="47"/>
      <c r="F26" s="46"/>
      <c r="G26" s="48"/>
      <c r="H26" s="49"/>
      <c r="I26" s="49"/>
      <c r="J26" s="50"/>
      <c r="K26" s="51"/>
      <c r="L26" s="50"/>
      <c r="M26" s="52"/>
      <c r="N26" s="79"/>
      <c r="O26" s="80">
        <f t="shared" si="5"/>
        <v>0</v>
      </c>
      <c r="P26" s="68"/>
      <c r="Q26" s="90"/>
      <c r="T26" s="71"/>
    </row>
    <row r="27" spans="1:20" ht="17" customHeight="1" thickBot="1" x14ac:dyDescent="0.25">
      <c r="A27" s="84"/>
      <c r="B27" s="44"/>
      <c r="C27" s="55"/>
      <c r="D27" s="56"/>
      <c r="E27" s="47"/>
      <c r="F27" s="56"/>
      <c r="G27" s="48"/>
      <c r="H27" s="49"/>
      <c r="I27" s="49"/>
      <c r="J27" s="50"/>
      <c r="K27" s="51"/>
      <c r="L27" s="50"/>
      <c r="M27" s="52"/>
      <c r="N27" s="79"/>
      <c r="O27" s="80">
        <f t="shared" si="5"/>
        <v>0</v>
      </c>
      <c r="P27" s="68"/>
      <c r="Q27" s="90"/>
      <c r="T27" s="71"/>
    </row>
    <row r="28" spans="1:20" ht="17" customHeight="1" thickBot="1" x14ac:dyDescent="0.25">
      <c r="A28" s="84"/>
      <c r="B28" s="44"/>
      <c r="C28" s="45"/>
      <c r="D28" s="46"/>
      <c r="E28" s="47"/>
      <c r="F28" s="46"/>
      <c r="G28" s="48"/>
      <c r="H28" s="49"/>
      <c r="I28" s="49"/>
      <c r="J28" s="50"/>
      <c r="K28" s="51"/>
      <c r="L28" s="50"/>
      <c r="M28" s="52"/>
      <c r="N28" s="79"/>
      <c r="O28" s="67">
        <f t="shared" si="5"/>
        <v>0</v>
      </c>
      <c r="P28" s="68"/>
      <c r="Q28" s="90"/>
      <c r="T28" s="71"/>
    </row>
    <row r="29" spans="1:20" ht="17" customHeight="1" thickBot="1" x14ac:dyDescent="0.25">
      <c r="A29" s="84"/>
      <c r="B29" s="44"/>
      <c r="C29" s="55"/>
      <c r="D29" s="56"/>
      <c r="E29" s="47"/>
      <c r="F29" s="56"/>
      <c r="G29" s="48"/>
      <c r="H29" s="49"/>
      <c r="I29" s="49"/>
      <c r="J29" s="50"/>
      <c r="K29" s="51"/>
      <c r="L29" s="50"/>
      <c r="M29" s="52"/>
      <c r="N29" s="79"/>
      <c r="O29" s="67">
        <f t="shared" si="5"/>
        <v>0</v>
      </c>
      <c r="P29" s="68"/>
      <c r="Q29" s="90"/>
      <c r="T29" s="71"/>
    </row>
    <row r="30" spans="1:20" ht="17" customHeight="1" thickBot="1" x14ac:dyDescent="0.25">
      <c r="A30" s="84"/>
      <c r="B30" s="44"/>
      <c r="C30" s="45"/>
      <c r="D30" s="46"/>
      <c r="E30" s="47"/>
      <c r="F30" s="46"/>
      <c r="G30" s="48"/>
      <c r="H30" s="49"/>
      <c r="I30" s="49"/>
      <c r="J30" s="50"/>
      <c r="K30" s="51"/>
      <c r="L30" s="50"/>
      <c r="M30" s="52"/>
      <c r="N30" s="79"/>
      <c r="O30" s="67">
        <f t="shared" ref="O30:O34" si="6">E30/1000*G30</f>
        <v>0</v>
      </c>
      <c r="P30" s="68"/>
      <c r="Q30" s="90"/>
      <c r="T30" s="71"/>
    </row>
    <row r="31" spans="1:20" ht="17" customHeight="1" thickBot="1" x14ac:dyDescent="0.25">
      <c r="A31" s="84"/>
      <c r="B31" s="44"/>
      <c r="C31" s="45"/>
      <c r="D31" s="46"/>
      <c r="E31" s="47"/>
      <c r="F31" s="46"/>
      <c r="G31" s="48"/>
      <c r="H31" s="49"/>
      <c r="I31" s="49"/>
      <c r="J31" s="50"/>
      <c r="K31" s="51"/>
      <c r="L31" s="50"/>
      <c r="M31" s="52"/>
      <c r="N31" s="79"/>
      <c r="O31" s="67">
        <f t="shared" si="6"/>
        <v>0</v>
      </c>
      <c r="P31" s="68"/>
      <c r="Q31" s="90"/>
      <c r="T31" s="71"/>
    </row>
    <row r="32" spans="1:20" ht="17" customHeight="1" thickBot="1" x14ac:dyDescent="0.25">
      <c r="A32" s="84"/>
      <c r="B32" s="44"/>
      <c r="C32" s="45"/>
      <c r="D32" s="46"/>
      <c r="E32" s="47"/>
      <c r="F32" s="46"/>
      <c r="G32" s="48"/>
      <c r="H32" s="49"/>
      <c r="I32" s="49"/>
      <c r="J32" s="50"/>
      <c r="K32" s="51"/>
      <c r="L32" s="50"/>
      <c r="M32" s="52"/>
      <c r="N32" s="79"/>
      <c r="O32" s="67">
        <f t="shared" si="6"/>
        <v>0</v>
      </c>
      <c r="P32" s="68"/>
      <c r="Q32" s="90"/>
      <c r="T32" s="71"/>
    </row>
    <row r="33" spans="1:20" ht="17" customHeight="1" thickBot="1" x14ac:dyDescent="0.25">
      <c r="A33" s="84"/>
      <c r="B33" s="44"/>
      <c r="C33" s="45"/>
      <c r="D33" s="46"/>
      <c r="E33" s="47"/>
      <c r="F33" s="46"/>
      <c r="G33" s="48"/>
      <c r="H33" s="49"/>
      <c r="I33" s="49"/>
      <c r="J33" s="50"/>
      <c r="K33" s="51"/>
      <c r="L33" s="50"/>
      <c r="M33" s="52"/>
      <c r="N33" s="79"/>
      <c r="O33" s="67">
        <f t="shared" si="6"/>
        <v>0</v>
      </c>
      <c r="P33" s="68"/>
      <c r="Q33" s="90"/>
      <c r="T33" s="71"/>
    </row>
    <row r="34" spans="1:20" ht="17" customHeight="1" x14ac:dyDescent="0.2">
      <c r="A34" s="84"/>
      <c r="B34" s="44"/>
      <c r="C34" s="45"/>
      <c r="D34" s="46"/>
      <c r="E34" s="47"/>
      <c r="F34" s="46"/>
      <c r="G34" s="48"/>
      <c r="H34" s="49"/>
      <c r="I34" s="49"/>
      <c r="J34" s="50"/>
      <c r="K34" s="51"/>
      <c r="L34" s="50"/>
      <c r="M34" s="52"/>
      <c r="N34" s="79"/>
      <c r="O34" s="67">
        <f t="shared" si="6"/>
        <v>0</v>
      </c>
      <c r="P34" s="68"/>
      <c r="Q34" s="90"/>
      <c r="T34" s="71"/>
    </row>
    <row r="35" spans="1:20" ht="17" customHeight="1" x14ac:dyDescent="0.2">
      <c r="A35" s="84"/>
      <c r="B35" s="44"/>
      <c r="C35" s="45"/>
      <c r="D35" s="46"/>
      <c r="E35" s="47"/>
      <c r="F35" s="46"/>
      <c r="G35" s="48"/>
      <c r="H35" s="49"/>
      <c r="I35" s="49"/>
      <c r="J35" s="50"/>
      <c r="K35" s="51"/>
      <c r="L35" s="50"/>
      <c r="M35" s="52"/>
      <c r="N35" s="53"/>
      <c r="O35" s="67"/>
      <c r="P35" s="68"/>
      <c r="Q35" s="90"/>
      <c r="T35" s="71"/>
    </row>
    <row r="36" spans="1:20" ht="17" customHeight="1" x14ac:dyDescent="0.2">
      <c r="A36" s="84"/>
      <c r="B36" s="44"/>
      <c r="C36" s="45"/>
      <c r="D36" s="46"/>
      <c r="E36" s="47"/>
      <c r="F36" s="46"/>
      <c r="G36" s="48"/>
      <c r="H36" s="49"/>
      <c r="I36" s="49"/>
      <c r="J36" s="50"/>
      <c r="K36" s="51"/>
      <c r="L36" s="50"/>
      <c r="M36" s="52"/>
      <c r="N36" s="53"/>
      <c r="O36" s="67"/>
      <c r="P36" s="68"/>
      <c r="Q36" s="90"/>
      <c r="T36" s="71"/>
    </row>
    <row r="37" spans="1:20" ht="17" customHeight="1" x14ac:dyDescent="0.2">
      <c r="A37" s="84"/>
      <c r="B37" s="44"/>
      <c r="C37" s="45"/>
      <c r="D37" s="46"/>
      <c r="E37" s="47"/>
      <c r="F37" s="46"/>
      <c r="G37" s="48"/>
      <c r="H37" s="49"/>
      <c r="I37" s="49"/>
      <c r="J37" s="50"/>
      <c r="K37" s="51"/>
      <c r="L37" s="50"/>
      <c r="M37" s="52"/>
      <c r="N37" s="53"/>
      <c r="O37" s="67"/>
      <c r="P37" s="68"/>
      <c r="Q37" s="90"/>
      <c r="T37" s="71"/>
    </row>
    <row r="38" spans="1:20" ht="17" customHeight="1" x14ac:dyDescent="0.2">
      <c r="A38" s="84"/>
      <c r="B38" s="44"/>
      <c r="C38" s="45"/>
      <c r="D38" s="46"/>
      <c r="E38" s="47"/>
      <c r="F38" s="46"/>
      <c r="G38" s="48"/>
      <c r="H38" s="49"/>
      <c r="I38" s="49"/>
      <c r="J38" s="50"/>
      <c r="K38" s="51"/>
      <c r="L38" s="50"/>
      <c r="M38" s="52"/>
      <c r="N38" s="53"/>
      <c r="O38" s="67"/>
      <c r="P38" s="68"/>
      <c r="Q38" s="90"/>
      <c r="T38" s="71"/>
    </row>
    <row r="39" spans="1:20" ht="17" customHeight="1" x14ac:dyDescent="0.2">
      <c r="A39" s="84"/>
      <c r="B39" s="44"/>
      <c r="C39" s="45"/>
      <c r="D39" s="46"/>
      <c r="E39" s="47"/>
      <c r="F39" s="46"/>
      <c r="G39" s="48"/>
      <c r="H39" s="49"/>
      <c r="I39" s="49"/>
      <c r="J39" s="50"/>
      <c r="K39" s="51"/>
      <c r="L39" s="50"/>
      <c r="M39" s="52"/>
      <c r="N39" s="53"/>
      <c r="O39" s="67"/>
      <c r="P39" s="68"/>
      <c r="Q39" s="90"/>
      <c r="T39" s="71"/>
    </row>
    <row r="40" spans="1:20" ht="17" customHeight="1" x14ac:dyDescent="0.2">
      <c r="A40" s="84"/>
      <c r="B40" s="44"/>
      <c r="C40" s="45"/>
      <c r="D40" s="46"/>
      <c r="E40" s="47"/>
      <c r="F40" s="46"/>
      <c r="G40" s="48"/>
      <c r="H40" s="49"/>
      <c r="I40" s="49"/>
      <c r="J40" s="50"/>
      <c r="K40" s="51"/>
      <c r="L40" s="50"/>
      <c r="M40" s="52"/>
      <c r="N40" s="53"/>
      <c r="O40" s="67"/>
      <c r="P40" s="68"/>
      <c r="Q40" s="90"/>
      <c r="T40" s="71"/>
    </row>
    <row r="41" spans="1:20" ht="17" customHeight="1" x14ac:dyDescent="0.2">
      <c r="A41" s="84"/>
      <c r="B41" s="44"/>
      <c r="C41" s="45"/>
      <c r="D41" s="46"/>
      <c r="E41" s="47"/>
      <c r="F41" s="46"/>
      <c r="G41" s="48"/>
      <c r="H41" s="49"/>
      <c r="I41" s="49"/>
      <c r="J41" s="50"/>
      <c r="K41" s="51"/>
      <c r="L41" s="50"/>
      <c r="M41" s="52"/>
      <c r="N41" s="53"/>
      <c r="O41" s="67"/>
      <c r="P41" s="68"/>
      <c r="Q41" s="90"/>
      <c r="T41" s="71"/>
    </row>
    <row r="42" spans="1:20" ht="17" customHeight="1" x14ac:dyDescent="0.2">
      <c r="A42" s="84"/>
      <c r="B42" s="44"/>
      <c r="C42" s="45"/>
      <c r="D42" s="46"/>
      <c r="E42" s="47"/>
      <c r="F42" s="46"/>
      <c r="G42" s="48"/>
      <c r="H42" s="49"/>
      <c r="I42" s="49"/>
      <c r="J42" s="50"/>
      <c r="K42" s="51"/>
      <c r="L42" s="50"/>
      <c r="M42" s="52"/>
      <c r="N42" s="53"/>
      <c r="O42" s="67"/>
      <c r="P42" s="68"/>
      <c r="Q42" s="90"/>
      <c r="T42" s="71"/>
    </row>
    <row r="43" spans="1:20" ht="17" customHeight="1" x14ac:dyDescent="0.2">
      <c r="A43" s="84"/>
      <c r="B43" s="54"/>
      <c r="C43" s="55"/>
      <c r="D43" s="56"/>
      <c r="E43" s="47"/>
      <c r="F43" s="56"/>
      <c r="G43" s="48"/>
      <c r="H43" s="58"/>
      <c r="I43" s="58"/>
      <c r="J43" s="62"/>
      <c r="K43" s="59"/>
      <c r="L43" s="62"/>
      <c r="M43" s="63"/>
      <c r="N43" s="61"/>
      <c r="O43" s="67"/>
      <c r="P43" s="68"/>
      <c r="Q43" s="90"/>
      <c r="T43" s="71"/>
    </row>
    <row r="44" spans="1:20" ht="17" customHeight="1" x14ac:dyDescent="0.2">
      <c r="A44" s="84"/>
      <c r="B44" s="54"/>
      <c r="C44" s="55"/>
      <c r="D44" s="56"/>
      <c r="E44" s="47"/>
      <c r="F44" s="56"/>
      <c r="G44" s="48"/>
      <c r="H44" s="58"/>
      <c r="I44" s="58"/>
      <c r="J44" s="62"/>
      <c r="K44" s="59"/>
      <c r="L44" s="62"/>
      <c r="M44" s="63"/>
      <c r="N44" s="61"/>
      <c r="O44" s="67"/>
      <c r="P44" s="68"/>
      <c r="Q44" s="90"/>
      <c r="T44" s="71"/>
    </row>
    <row r="45" spans="1:20" ht="17" customHeight="1" x14ac:dyDescent="0.2">
      <c r="A45" s="84"/>
      <c r="B45" s="54"/>
      <c r="C45" s="55"/>
      <c r="D45" s="56"/>
      <c r="E45" s="47"/>
      <c r="F45" s="56"/>
      <c r="G45" s="48"/>
      <c r="H45" s="58"/>
      <c r="I45" s="58"/>
      <c r="J45" s="62"/>
      <c r="K45" s="59"/>
      <c r="L45" s="62"/>
      <c r="M45" s="63"/>
      <c r="N45" s="61"/>
      <c r="O45" s="67"/>
      <c r="P45" s="68"/>
      <c r="Q45" s="90"/>
      <c r="T45" s="71"/>
    </row>
    <row r="46" spans="1:20" ht="17" customHeight="1" x14ac:dyDescent="0.2">
      <c r="A46" s="84"/>
      <c r="B46" s="54"/>
      <c r="C46" s="55"/>
      <c r="D46" s="56"/>
      <c r="E46" s="47"/>
      <c r="F46" s="56"/>
      <c r="G46" s="48"/>
      <c r="H46" s="58"/>
      <c r="I46" s="58"/>
      <c r="J46" s="62"/>
      <c r="K46" s="59"/>
      <c r="L46" s="62"/>
      <c r="M46" s="63"/>
      <c r="N46" s="61"/>
      <c r="O46" s="67"/>
      <c r="P46" s="68"/>
      <c r="Q46" s="90"/>
      <c r="T46" s="71"/>
    </row>
    <row r="47" spans="1:20" ht="17" customHeight="1" x14ac:dyDescent="0.2">
      <c r="A47" s="84"/>
      <c r="B47" s="54"/>
      <c r="C47" s="55"/>
      <c r="D47" s="56"/>
      <c r="E47" s="47"/>
      <c r="F47" s="56"/>
      <c r="G47" s="48"/>
      <c r="H47" s="58"/>
      <c r="I47" s="58"/>
      <c r="J47" s="62"/>
      <c r="K47" s="59"/>
      <c r="L47" s="62"/>
      <c r="M47" s="63"/>
      <c r="N47" s="61"/>
      <c r="O47" s="67"/>
      <c r="P47" s="68"/>
      <c r="Q47" s="90"/>
      <c r="T47" s="71"/>
    </row>
    <row r="48" spans="1:20" ht="17" customHeight="1" x14ac:dyDescent="0.2">
      <c r="A48" s="84"/>
      <c r="B48" s="54"/>
      <c r="C48" s="55"/>
      <c r="D48" s="56"/>
      <c r="E48" s="83"/>
      <c r="F48" s="56"/>
      <c r="G48" s="48"/>
      <c r="H48" s="58"/>
      <c r="I48" s="58"/>
      <c r="J48" s="62"/>
      <c r="K48" s="59"/>
      <c r="L48" s="62"/>
      <c r="M48" s="63"/>
      <c r="N48" s="61"/>
      <c r="O48" s="67"/>
      <c r="P48" s="68"/>
      <c r="Q48" s="90"/>
      <c r="T48" s="71"/>
    </row>
    <row r="49" spans="1:20" ht="17" customHeight="1" x14ac:dyDescent="0.2">
      <c r="A49" s="84"/>
      <c r="B49" s="54"/>
      <c r="C49" s="55"/>
      <c r="D49" s="56"/>
      <c r="E49" s="83"/>
      <c r="F49" s="56"/>
      <c r="G49" s="48"/>
      <c r="H49" s="58"/>
      <c r="I49" s="58"/>
      <c r="J49" s="62"/>
      <c r="K49" s="59"/>
      <c r="L49" s="62"/>
      <c r="M49" s="63"/>
      <c r="N49" s="61"/>
      <c r="O49" s="67"/>
      <c r="P49" s="68"/>
      <c r="Q49" s="90"/>
      <c r="T49" s="71"/>
    </row>
    <row r="50" spans="1:20" ht="17" customHeight="1" x14ac:dyDescent="0.2">
      <c r="A50" s="84"/>
      <c r="B50" s="54"/>
      <c r="C50" s="55"/>
      <c r="D50" s="56"/>
      <c r="E50" s="57"/>
      <c r="F50" s="56"/>
      <c r="G50" s="64"/>
      <c r="H50" s="58"/>
      <c r="I50" s="58"/>
      <c r="J50" s="50"/>
      <c r="K50" s="51"/>
      <c r="L50" s="50"/>
      <c r="M50" s="52"/>
      <c r="N50" s="53"/>
      <c r="O50" s="69"/>
      <c r="P50" s="70"/>
      <c r="Q50" s="90"/>
      <c r="T50" s="71"/>
    </row>
    <row r="51" spans="1:20" ht="17" customHeight="1" x14ac:dyDescent="0.2">
      <c r="A51" s="84"/>
      <c r="B51" s="54"/>
      <c r="C51" s="55"/>
      <c r="D51" s="56"/>
      <c r="E51" s="57"/>
      <c r="F51" s="56"/>
      <c r="G51" s="64"/>
      <c r="H51" s="58"/>
      <c r="I51" s="58"/>
      <c r="J51" s="50"/>
      <c r="K51" s="51"/>
      <c r="L51" s="50"/>
      <c r="M51" s="52"/>
      <c r="N51" s="53"/>
      <c r="O51" s="69"/>
      <c r="P51" s="70"/>
      <c r="Q51" s="90"/>
      <c r="T51" s="71"/>
    </row>
    <row r="52" spans="1:20" ht="17" customHeight="1" x14ac:dyDescent="0.2">
      <c r="A52" s="84"/>
      <c r="B52" s="54"/>
      <c r="C52" s="55"/>
      <c r="D52" s="56"/>
      <c r="E52" s="57"/>
      <c r="F52" s="56"/>
      <c r="G52" s="64"/>
      <c r="H52" s="58"/>
      <c r="I52" s="58"/>
      <c r="J52" s="50"/>
      <c r="K52" s="51"/>
      <c r="L52" s="50"/>
      <c r="M52" s="52"/>
      <c r="N52" s="53"/>
      <c r="O52" s="69"/>
      <c r="P52" s="70"/>
      <c r="Q52" s="90"/>
      <c r="T52" s="71"/>
    </row>
    <row r="53" spans="1:20" ht="17" customHeight="1" x14ac:dyDescent="0.2">
      <c r="A53" s="84"/>
      <c r="B53" s="54"/>
      <c r="C53" s="55"/>
      <c r="D53" s="56"/>
      <c r="E53" s="57"/>
      <c r="F53" s="56"/>
      <c r="G53" s="64"/>
      <c r="H53" s="58"/>
      <c r="I53" s="58"/>
      <c r="J53" s="50"/>
      <c r="K53" s="51"/>
      <c r="L53" s="50"/>
      <c r="M53" s="52"/>
      <c r="N53" s="53"/>
      <c r="O53" s="69"/>
      <c r="P53" s="70"/>
      <c r="Q53" s="90"/>
      <c r="T53" s="71"/>
    </row>
    <row r="54" spans="1:20" ht="17" customHeight="1" x14ac:dyDescent="0.2">
      <c r="A54" s="84"/>
      <c r="B54" s="54"/>
      <c r="C54" s="55"/>
      <c r="D54" s="56"/>
      <c r="E54" s="57"/>
      <c r="F54" s="56"/>
      <c r="G54" s="64"/>
      <c r="H54" s="58"/>
      <c r="I54" s="58"/>
      <c r="J54" s="50"/>
      <c r="K54" s="51"/>
      <c r="L54" s="50"/>
      <c r="M54" s="52"/>
      <c r="N54" s="53"/>
      <c r="O54" s="69"/>
      <c r="P54" s="70"/>
      <c r="Q54" s="90"/>
      <c r="T54" s="71"/>
    </row>
    <row r="55" spans="1:20" ht="17" customHeight="1" x14ac:dyDescent="0.2">
      <c r="A55" s="84"/>
      <c r="B55" s="54"/>
      <c r="C55" s="55"/>
      <c r="D55" s="56"/>
      <c r="E55" s="57"/>
      <c r="F55" s="56"/>
      <c r="G55" s="64"/>
      <c r="H55" s="58"/>
      <c r="I55" s="58"/>
      <c r="J55" s="50"/>
      <c r="K55" s="51"/>
      <c r="L55" s="50"/>
      <c r="M55" s="52"/>
      <c r="N55" s="53"/>
      <c r="O55" s="69"/>
      <c r="P55" s="70"/>
      <c r="Q55" s="90"/>
      <c r="T55" s="71"/>
    </row>
    <row r="56" spans="1:20" ht="17" customHeight="1" x14ac:dyDescent="0.2">
      <c r="A56" s="84"/>
      <c r="B56" s="54"/>
      <c r="C56" s="55"/>
      <c r="D56" s="56"/>
      <c r="E56" s="57"/>
      <c r="F56" s="56"/>
      <c r="G56" s="64"/>
      <c r="H56" s="58"/>
      <c r="I56" s="58"/>
      <c r="J56" s="50"/>
      <c r="K56" s="51"/>
      <c r="L56" s="50"/>
      <c r="M56" s="52"/>
      <c r="N56" s="53"/>
      <c r="O56" s="69"/>
      <c r="P56" s="70"/>
      <c r="Q56" s="90"/>
      <c r="T56" s="71"/>
    </row>
    <row r="57" spans="1:20" ht="17" customHeight="1" x14ac:dyDescent="0.2">
      <c r="A57" s="84"/>
      <c r="B57" s="54"/>
      <c r="C57" s="55"/>
      <c r="D57" s="56"/>
      <c r="E57" s="57"/>
      <c r="F57" s="56"/>
      <c r="G57" s="64"/>
      <c r="H57" s="58"/>
      <c r="I57" s="58"/>
      <c r="J57" s="50"/>
      <c r="K57" s="51"/>
      <c r="L57" s="50"/>
      <c r="M57" s="52"/>
      <c r="N57" s="53"/>
      <c r="O57" s="69"/>
      <c r="P57" s="70"/>
      <c r="Q57" s="90"/>
      <c r="T57" s="71"/>
    </row>
    <row r="58" spans="1:20" ht="17" customHeight="1" x14ac:dyDescent="0.2">
      <c r="A58" s="84"/>
      <c r="B58" s="54"/>
      <c r="C58" s="55"/>
      <c r="D58" s="56"/>
      <c r="E58" s="57"/>
      <c r="F58" s="56"/>
      <c r="G58" s="64"/>
      <c r="H58" s="58"/>
      <c r="I58" s="58"/>
      <c r="J58" s="50"/>
      <c r="K58" s="51"/>
      <c r="L58" s="50"/>
      <c r="M58" s="52"/>
      <c r="N58" s="53"/>
      <c r="O58" s="69"/>
      <c r="P58" s="70"/>
      <c r="Q58" s="90"/>
    </row>
    <row r="59" spans="1:20" ht="17" customHeight="1" x14ac:dyDescent="0.2">
      <c r="A59" s="84"/>
      <c r="B59" s="54"/>
      <c r="C59" s="55"/>
      <c r="D59" s="56"/>
      <c r="E59" s="57"/>
      <c r="F59" s="56"/>
      <c r="G59" s="64"/>
      <c r="H59" s="58"/>
      <c r="I59" s="58"/>
      <c r="J59" s="50"/>
      <c r="K59" s="51"/>
      <c r="L59" s="50"/>
      <c r="M59" s="52"/>
      <c r="N59" s="53"/>
      <c r="O59" s="69"/>
      <c r="P59" s="70"/>
      <c r="Q59" s="90"/>
    </row>
    <row r="60" spans="1:20" ht="17" customHeight="1" x14ac:dyDescent="0.2">
      <c r="A60" s="84"/>
      <c r="B60" s="54"/>
      <c r="C60" s="55"/>
      <c r="D60" s="56"/>
      <c r="E60" s="57"/>
      <c r="F60" s="56"/>
      <c r="G60" s="64"/>
      <c r="H60" s="58"/>
      <c r="I60" s="58"/>
      <c r="J60" s="50"/>
      <c r="K60" s="51"/>
      <c r="L60" s="50"/>
      <c r="M60" s="52"/>
      <c r="N60" s="53"/>
      <c r="O60" s="69"/>
      <c r="P60" s="70"/>
      <c r="Q60" s="90"/>
    </row>
    <row r="61" spans="1:20" ht="17" customHeight="1" x14ac:dyDescent="0.2">
      <c r="A61" s="84"/>
      <c r="B61" s="54"/>
      <c r="C61" s="55"/>
      <c r="D61" s="56"/>
      <c r="E61" s="57"/>
      <c r="F61" s="56"/>
      <c r="G61" s="55"/>
      <c r="H61" s="58"/>
      <c r="I61" s="58"/>
      <c r="J61" s="62"/>
      <c r="K61" s="59"/>
      <c r="L61" s="62"/>
      <c r="M61" s="52"/>
      <c r="N61" s="61"/>
      <c r="O61" s="69"/>
      <c r="P61" s="70"/>
      <c r="Q61" s="90"/>
    </row>
    <row r="62" spans="1:20" ht="17" customHeight="1" thickBot="1" x14ac:dyDescent="0.25">
      <c r="A62" s="84"/>
      <c r="B62" s="54"/>
      <c r="C62" s="55"/>
      <c r="D62" s="56"/>
      <c r="E62" s="57"/>
      <c r="F62" s="56"/>
      <c r="G62" s="55"/>
      <c r="H62" s="58"/>
      <c r="I62" s="58"/>
      <c r="J62" s="59"/>
      <c r="K62" s="59"/>
      <c r="L62" s="59"/>
      <c r="M62" s="60"/>
      <c r="N62" s="61"/>
      <c r="O62" s="69"/>
      <c r="P62" s="70"/>
      <c r="Q62" s="90"/>
    </row>
    <row r="63" spans="1:20" ht="23.25" customHeight="1" thickBot="1" x14ac:dyDescent="0.25">
      <c r="A63" s="84"/>
      <c r="B63" s="91" t="s">
        <v>37</v>
      </c>
      <c r="C63" s="92"/>
      <c r="D63" s="92"/>
      <c r="E63" s="92"/>
      <c r="F63" s="92"/>
      <c r="G63" s="93"/>
      <c r="H63" s="41">
        <f>SUM(H6:H62)</f>
        <v>0</v>
      </c>
      <c r="I63" s="43">
        <v>0</v>
      </c>
      <c r="J63" s="94"/>
      <c r="K63" s="95"/>
      <c r="L63" s="95"/>
      <c r="M63" s="95"/>
      <c r="N63" s="96"/>
      <c r="O63" s="29">
        <f>SUM(O6:O62)</f>
        <v>0</v>
      </c>
      <c r="P63" s="36">
        <f>SUM(P6:P62)</f>
        <v>0</v>
      </c>
      <c r="Q63" s="27"/>
    </row>
    <row r="64" spans="1:20" ht="10.5" customHeight="1" x14ac:dyDescent="0.2">
      <c r="A64" s="8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6"/>
      <c r="P64" s="26"/>
      <c r="Q64" s="1"/>
    </row>
    <row r="65" spans="15:16" x14ac:dyDescent="0.2">
      <c r="O65" s="15"/>
      <c r="P65" s="15">
        <f>SUM(P6:P64)</f>
        <v>0</v>
      </c>
    </row>
  </sheetData>
  <mergeCells count="6">
    <mergeCell ref="A4:A64"/>
    <mergeCell ref="C4:I4"/>
    <mergeCell ref="J4:K4"/>
    <mergeCell ref="Q5:Q62"/>
    <mergeCell ref="B63:G63"/>
    <mergeCell ref="J63:N63"/>
  </mergeCells>
  <phoneticPr fontId="16" type="noConversion"/>
  <dataValidations count="1">
    <dataValidation type="list" allowBlank="1" showInputMessage="1" showErrorMessage="1" sqref="F6:F62 D6:D62" xr:uid="{B297486C-83F2-47A0-8DE8-6294353E82D7}">
      <formula1>Profile</formula1>
    </dataValidation>
  </dataValidations>
  <pageMargins left="0.25" right="0.25" top="0.75" bottom="0.75" header="0.3" footer="0.3"/>
  <pageSetup paperSize="9" scale="4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ACBA40-156F-4B30-A236-215FC5CDF165}">
          <x14:formula1>
            <xm:f>'General information'!$B$3:$B$11</xm:f>
          </x14:formula1>
          <xm:sqref>C6:C62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zoomScaleNormal="100" workbookViewId="0">
      <selection activeCell="H12" sqref="H12"/>
    </sheetView>
  </sheetViews>
  <sheetFormatPr baseColWidth="10" defaultColWidth="8.83203125" defaultRowHeight="15" x14ac:dyDescent="0.2"/>
  <cols>
    <col min="1" max="1" width="2.5" customWidth="1"/>
    <col min="2" max="2" width="17.33203125" customWidth="1"/>
    <col min="3" max="3" width="9.6640625" bestFit="1" customWidth="1"/>
    <col min="4" max="4" width="82" customWidth="1"/>
    <col min="5" max="5" width="3.5" customWidth="1"/>
  </cols>
  <sheetData>
    <row r="1" spans="1:5" ht="13.5" customHeight="1" x14ac:dyDescent="0.2">
      <c r="A1" s="2"/>
      <c r="B1" s="2"/>
      <c r="C1" s="2"/>
      <c r="D1" s="2"/>
      <c r="E1" s="2"/>
    </row>
    <row r="2" spans="1:5" ht="36.75" customHeight="1" x14ac:dyDescent="0.2">
      <c r="A2" s="2"/>
      <c r="B2" s="18" t="s">
        <v>12</v>
      </c>
      <c r="C2" s="19" t="s">
        <v>23</v>
      </c>
      <c r="D2" s="18" t="s">
        <v>13</v>
      </c>
      <c r="E2" s="2"/>
    </row>
    <row r="3" spans="1:5" ht="162" customHeight="1" x14ac:dyDescent="0.2">
      <c r="A3" s="2"/>
      <c r="B3" s="37" t="s">
        <v>1</v>
      </c>
      <c r="C3" s="9">
        <v>0.1</v>
      </c>
      <c r="D3" s="10" t="s">
        <v>25</v>
      </c>
      <c r="E3" s="2"/>
    </row>
    <row r="4" spans="1:5" x14ac:dyDescent="0.2">
      <c r="A4" s="2"/>
      <c r="B4" s="38" t="s">
        <v>0</v>
      </c>
      <c r="C4" s="11">
        <v>0.05</v>
      </c>
      <c r="D4" s="8" t="s">
        <v>39</v>
      </c>
      <c r="E4" s="2"/>
    </row>
    <row r="5" spans="1:5" x14ac:dyDescent="0.2">
      <c r="A5" s="2"/>
      <c r="B5" s="38" t="s">
        <v>3</v>
      </c>
      <c r="C5" s="11">
        <v>0.15</v>
      </c>
      <c r="D5" s="8" t="s">
        <v>11</v>
      </c>
      <c r="E5" s="2"/>
    </row>
    <row r="6" spans="1:5" x14ac:dyDescent="0.2">
      <c r="A6" s="2"/>
      <c r="B6" s="38" t="s">
        <v>4</v>
      </c>
      <c r="C6" s="11">
        <v>0.17499999999999999</v>
      </c>
      <c r="D6" s="8" t="s">
        <v>11</v>
      </c>
      <c r="E6" s="2"/>
    </row>
    <row r="7" spans="1:5" x14ac:dyDescent="0.2">
      <c r="A7" s="2"/>
      <c r="B7" s="38" t="s">
        <v>2</v>
      </c>
      <c r="C7" s="11">
        <v>0.2</v>
      </c>
      <c r="D7" s="8" t="s">
        <v>11</v>
      </c>
      <c r="E7" s="2"/>
    </row>
    <row r="8" spans="1:5" x14ac:dyDescent="0.2">
      <c r="A8" s="2"/>
      <c r="B8" s="38" t="s">
        <v>5</v>
      </c>
      <c r="C8" s="11">
        <v>0.22500000000000001</v>
      </c>
      <c r="D8" s="8" t="s">
        <v>11</v>
      </c>
      <c r="E8" s="2"/>
    </row>
    <row r="9" spans="1:5" x14ac:dyDescent="0.2">
      <c r="A9" s="2"/>
      <c r="B9" s="38" t="s">
        <v>6</v>
      </c>
      <c r="C9" s="11">
        <v>0.25</v>
      </c>
      <c r="D9" s="8" t="s">
        <v>11</v>
      </c>
      <c r="E9" s="2"/>
    </row>
    <row r="10" spans="1:5" x14ac:dyDescent="0.2">
      <c r="A10" s="2"/>
      <c r="B10" s="8"/>
      <c r="C10" s="12"/>
      <c r="D10" s="8"/>
      <c r="E10" s="2"/>
    </row>
    <row r="11" spans="1:5" ht="8.25" customHeight="1" x14ac:dyDescent="0.2">
      <c r="A11" s="2"/>
      <c r="B11" s="2"/>
      <c r="C11" s="40"/>
      <c r="D11" s="2"/>
      <c r="E11" s="2"/>
    </row>
    <row r="12" spans="1:5" ht="31.5" customHeight="1" x14ac:dyDescent="0.2">
      <c r="A12" s="2"/>
      <c r="B12" s="18" t="s">
        <v>14</v>
      </c>
      <c r="C12" s="19" t="s">
        <v>24</v>
      </c>
      <c r="D12" s="18" t="s">
        <v>13</v>
      </c>
      <c r="E12" s="2"/>
    </row>
    <row r="13" spans="1:5" x14ac:dyDescent="0.2">
      <c r="A13" s="2"/>
      <c r="B13" s="38" t="s">
        <v>15</v>
      </c>
      <c r="C13" s="7">
        <v>12</v>
      </c>
      <c r="D13" s="8" t="s">
        <v>17</v>
      </c>
      <c r="E13" s="2"/>
    </row>
    <row r="14" spans="1:5" ht="159.75" customHeight="1" x14ac:dyDescent="0.2">
      <c r="A14" s="2"/>
      <c r="B14" s="39" t="s">
        <v>16</v>
      </c>
      <c r="C14" s="13">
        <v>100</v>
      </c>
      <c r="D14" s="14" t="s">
        <v>17</v>
      </c>
      <c r="E14" s="2"/>
    </row>
    <row r="15" spans="1:5" x14ac:dyDescent="0.2">
      <c r="A15" s="2"/>
      <c r="B15" s="38" t="s">
        <v>26</v>
      </c>
      <c r="C15" s="6">
        <v>0</v>
      </c>
      <c r="D15" s="8"/>
      <c r="E15" s="2"/>
    </row>
    <row r="16" spans="1:5" ht="13.5" customHeight="1" x14ac:dyDescent="0.2">
      <c r="A16" s="2"/>
      <c r="B16" s="2"/>
      <c r="C16" s="2"/>
      <c r="D16" s="2"/>
      <c r="E1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BoM</vt:lpstr>
      <vt:lpstr>General information</vt:lpstr>
      <vt:lpstr>Panels</vt:lpstr>
      <vt:lpstr>BoM!Print_Area</vt:lpstr>
      <vt:lpstr>Profile</vt:lpstr>
      <vt:lpstr>Widths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Luigi Pagani</dc:creator>
  <cp:lastModifiedBy>Secchi, Raffaello</cp:lastModifiedBy>
  <cp:lastPrinted>2021-04-25T09:09:07Z</cp:lastPrinted>
  <dcterms:created xsi:type="dcterms:W3CDTF">2018-03-07T13:46:35Z</dcterms:created>
  <dcterms:modified xsi:type="dcterms:W3CDTF">2021-11-07T03:21:26Z</dcterms:modified>
</cp:coreProperties>
</file>