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8_{E03AB62F-73FA-A344-8E78-33EDDD26A1EC}" xr6:coauthVersionLast="47" xr6:coauthVersionMax="47" xr10:uidLastSave="{00000000-0000-0000-0000-000000000000}"/>
  <bookViews>
    <workbookView xWindow="0" yWindow="760" windowWidth="28800" windowHeight="16300" activeTab="2"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B27" i="3"/>
  <c r="B6" i="3"/>
  <c r="B9" i="3"/>
  <c r="C9" i="3"/>
  <c r="D9" i="3"/>
  <c r="B10" i="3"/>
  <c r="C10" i="3"/>
  <c r="D10" i="3"/>
  <c r="B11" i="3"/>
  <c r="C11" i="3"/>
  <c r="D11" i="3"/>
  <c r="B8" i="3"/>
  <c r="C8" i="3"/>
  <c r="B18" i="3"/>
  <c r="C18" i="3"/>
  <c r="D18" i="3"/>
  <c r="B19" i="3"/>
  <c r="C19" i="3"/>
  <c r="D19" i="3"/>
  <c r="B20" i="3"/>
  <c r="C20" i="3"/>
  <c r="D20" i="3"/>
  <c r="B17" i="3"/>
  <c r="C1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2" i="3"/>
  <c r="B63" i="3"/>
  <c r="C63" i="3"/>
  <c r="D63" i="3"/>
  <c r="F63" i="3"/>
  <c r="G63" i="3"/>
  <c r="H63" i="3"/>
  <c r="J63" i="3"/>
  <c r="L63" i="3"/>
  <c r="B55" i="3"/>
  <c r="C55" i="3"/>
  <c r="D55" i="3"/>
  <c r="F55" i="3"/>
  <c r="G55" i="3"/>
  <c r="H55" i="3"/>
  <c r="J55" i="3"/>
  <c r="L55" i="3"/>
  <c r="B56" i="3"/>
  <c r="C56" i="3"/>
  <c r="D56" i="3"/>
  <c r="F56" i="3"/>
  <c r="G56" i="3"/>
  <c r="H56" i="3"/>
  <c r="J56" i="3"/>
  <c r="L56"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1" i="3"/>
  <c r="C61" i="3"/>
  <c r="D61" i="3"/>
  <c r="F61" i="3"/>
  <c r="G61" i="3"/>
  <c r="H61" i="3"/>
  <c r="J61" i="3"/>
  <c r="L61"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B5" i="3"/>
  <c r="C5" i="3"/>
  <c r="D5" i="3"/>
  <c r="F5" i="3"/>
  <c r="G5" i="3"/>
  <c r="H5" i="3"/>
  <c r="J5" i="3"/>
  <c r="L5" i="3"/>
  <c r="C6" i="3"/>
  <c r="D6" i="3"/>
  <c r="F6" i="3"/>
  <c r="G6" i="3"/>
  <c r="H6" i="3"/>
  <c r="J6" i="3"/>
  <c r="L6" i="3"/>
  <c r="B7" i="3"/>
  <c r="C7" i="3"/>
  <c r="D7" i="3"/>
  <c r="F7" i="3"/>
  <c r="G7" i="3"/>
  <c r="H7" i="3"/>
  <c r="J7" i="3"/>
  <c r="L7" i="3"/>
  <c r="D8" i="3"/>
  <c r="F8" i="3"/>
  <c r="G8" i="3"/>
  <c r="H8" i="3"/>
  <c r="J8" i="3"/>
  <c r="L8" i="3"/>
  <c r="F9" i="3"/>
  <c r="G9" i="3"/>
  <c r="H9" i="3"/>
  <c r="J9" i="3"/>
  <c r="L9" i="3"/>
  <c r="F10" i="3"/>
  <c r="G10"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F19" i="3"/>
  <c r="G19" i="3"/>
  <c r="H19" i="3"/>
  <c r="J19" i="3"/>
  <c r="L19"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19" i="3" s="1"/>
  <c r="K4" i="4"/>
  <c r="K5" i="4" s="1"/>
  <c r="M5" i="4" s="1"/>
  <c r="L43" i="1"/>
  <c r="L35" i="1"/>
  <c r="L23" i="1"/>
  <c r="L12" i="1"/>
  <c r="I5" i="1"/>
  <c r="I39" i="1"/>
  <c r="K17" i="1"/>
  <c r="I27" i="1"/>
  <c r="K18" i="1"/>
  <c r="K16" i="1"/>
  <c r="K15" i="1"/>
  <c r="M5" i="3" l="1"/>
  <c r="K4" i="3"/>
  <c r="K55" i="4"/>
  <c r="K54" i="3"/>
  <c r="K36" i="4"/>
  <c r="K35" i="3"/>
  <c r="M54" i="4"/>
  <c r="M54" i="3" s="1"/>
  <c r="K20" i="4"/>
  <c r="K20" i="3" s="1"/>
  <c r="M19" i="4"/>
  <c r="M19" i="3" s="1"/>
  <c r="M4" i="4"/>
  <c r="M4" i="3" s="1"/>
  <c r="M35" i="4"/>
  <c r="M35" i="3" s="1"/>
  <c r="I6" i="1"/>
  <c r="L45" i="1"/>
  <c r="K27" i="1"/>
  <c r="I40" i="1"/>
  <c r="K40" i="1" s="1"/>
  <c r="K39" i="1"/>
  <c r="K5" i="1"/>
  <c r="I28" i="1"/>
  <c r="K37" i="4" l="1"/>
  <c r="K36" i="3"/>
  <c r="K56" i="4"/>
  <c r="M56" i="4" s="1"/>
  <c r="M56" i="3" s="1"/>
  <c r="K55" i="3"/>
  <c r="M36" i="4"/>
  <c r="M36" i="3" s="1"/>
  <c r="K6" i="4"/>
  <c r="K5" i="3"/>
  <c r="M55" i="4"/>
  <c r="M55" i="3" s="1"/>
  <c r="M37" i="4"/>
  <c r="M37" i="3" s="1"/>
  <c r="K21" i="4"/>
  <c r="K21" i="3" s="1"/>
  <c r="M20" i="4"/>
  <c r="M20" i="3" s="1"/>
  <c r="K28" i="1"/>
  <c r="I41" i="1"/>
  <c r="K6" i="1"/>
  <c r="I7" i="1"/>
  <c r="I29" i="1"/>
  <c r="K57" i="4" l="1"/>
  <c r="K56" i="3"/>
  <c r="K7" i="4"/>
  <c r="K6" i="3"/>
  <c r="M6" i="4"/>
  <c r="M6" i="3" s="1"/>
  <c r="K38" i="4"/>
  <c r="K37" i="3"/>
  <c r="K22" i="4"/>
  <c r="K22" i="3" s="1"/>
  <c r="M21" i="4"/>
  <c r="M21" i="3" s="1"/>
  <c r="K29" i="1"/>
  <c r="I42" i="1"/>
  <c r="K41" i="1"/>
  <c r="I8" i="1"/>
  <c r="K7" i="1"/>
  <c r="I30" i="1"/>
  <c r="K8" i="4" l="1"/>
  <c r="K7" i="3"/>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K8" i="3"/>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K61" i="3"/>
  <c r="M61" i="4"/>
  <c r="M61" i="3" s="1"/>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<sst xmlns="http://schemas.openxmlformats.org/spreadsheetml/2006/main" count="881" uniqueCount="342">
  <si>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</si>
  <si>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</si>
  <si>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</si>
  <si>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</si>
  <si>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</si>
  <si>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</si>
  <si>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</si>
  <si>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</si>
  <si>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</si>
  <si>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</si>
  <si>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</si>
  <si>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</si>
  <si>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</si>
  <si>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</si>
  <si>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</si>
  <si>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</si>
  <si>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</si>
  <si>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</si>
  <si>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</si>
  <si>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</si>
  <si>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</si>
  <si>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</si>
  <si>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</si>
  <si>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</si>
  <si>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</si>
  <si>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</si>
  <si>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</si>
  <si>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</si>
  <si>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</si>
  <si>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</si>
  <si>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</si>
  <si>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</si>
  <si>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</si>
  <si>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</si>
  <si>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</si>
  <si>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</si>
  <si>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</si>
  <si>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</si>
  <si>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</si>
  <si>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</si>
  <si>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</si>
  <si>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</si>
  <si>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</si>
  <si>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</si>
  <si>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</si>
  <si>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</si>
  <si>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</si>
  <si>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</si>
  <si>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</si>
  <si>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</si>
  <si>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</si>
  <si>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</si>
  <si>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</si>
  <si>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</si>
  <si>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</si>
  <si>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</si>
  <si>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</si>
  <si>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</si>
  <si>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</si>
  <si>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</si>
  <si>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</si>
  <si>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</si>
  <si>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</si>
  <si>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</si>
  <si>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</si>
  <si>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</si>
  <si>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</si>
  <si>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</si>
  <si>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</si>
  <si>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</si>
  <si>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</si>
  <si>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</si>
  <si>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</si>
  <si>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</si>
  <si>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</si>
  <si>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</si>
  <si>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</si>
  <si>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</si>
  <si>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</si>
  <si>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</si>
  <si>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</si>
  <si>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</si>
  <si>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</si>
  <si>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</si>
  <si>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</si>
  <si>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</si>
  <si>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</si>
  <si>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</si>
  <si>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</si>
  <si>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</si>
  <si>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</si>
  <si>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</si>
  <si>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</si>
  <si>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</si>
  <si>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</si>
  <si>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</si>
  <si>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</si>
  <si>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</si>
  <si>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</si>
  <si>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</si>
  <si>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</si>
  <si>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</si>
  <si>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</si>
  <si>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</si>
  <si>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</si>
  <si>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</si>
  <si>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</si>
  <si>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</si>
  <si>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</si>
  <si>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</si>
  <si>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</si>
  <si>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</si>
  <si>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</si>
  <si>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</si>
  <si>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</si>
  <si>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</si>
  <si>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</si>
  <si>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</si>
  <si>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</si>
  <si>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</si>
  <si>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</si>
  <si>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</si>
  <si>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</si>
  <si>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</si>
  <si>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</si>
  <si>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</si>
  <si>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</si>
  <si>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</si>
  <si>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</si>
  <si>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</si>
  <si>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</si>
  <si>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</si>
  <si>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</si>
  <si>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</si>
  <si>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</si>
  <si>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</si>
  <si>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</si>
  <si>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</si>
  <si>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</si>
  <si>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</si>
  <si>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</si>
  <si>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</si>
  <si>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</si>
  <si>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</si>
  <si>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</si>
  <si>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</si>
  <si>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</si>
  <si>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</si>
  <si>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</si>
  <si>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</si>
  <si>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</si>
  <si>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</si>
  <si>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</si>
  <si>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</si>
  <si>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</si>
  <si>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</si>
  <si>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</si>
  <si>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</si>
  <si>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</si>
  <si>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</si>
  <si>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</si>
  <si>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</si>
  <si>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</si>
  <si>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</si>
  <si>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</si>
  <si>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</si>
  <si>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</si>
  <si>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</si>
  <si>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</si>
  <si>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</si>
  <si>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</si>
  <si>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</si>
  <si>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</si>
  <si>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</si>
  <si>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</si>
  <si>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</si>
  <si>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</si>
  <si>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</si>
  <si>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</si>
  <si>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</si>
  <si>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</si>
  <si>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</si>
  <si>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</si>
  <si>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</si>
  <si>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</si>
  <si>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</si>
  <si>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</si>
  <si>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</si>
  <si>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</si>
  <si>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</si>
  <si>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</si>
  <si>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</si>
  <si>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</si>
  <si>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</si>
  <si>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</si>
  <si>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</si>
  <si>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</si>
  <si>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</si>
  <si>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</si>
  <si>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</si>
  <si>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</si>
  <si>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</si>
  <si>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</si>
  <si>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</si>
  <si>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</si>
  <si>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</si>
  <si>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</si>
  <si>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</si>
  <si>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</si>
  <si>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</si>
  <si>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</si>
  <si>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</si>
  <si>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</si>
  <si>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</si>
  <si>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</si>
  <si>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</si>
  <si>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</si>
  <si>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</si>
  <si>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</si>
  <si>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</si>
  <si>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</si>
  <si>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</si>
  <si>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</si>
  <si>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</si>
  <si>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</si>
  <si>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</si>
  <si>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</si>
  <si>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</si>
  <si>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</si>
  <si>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</si>
  <si>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</si>
  <si>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</si>
  <si>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</si>
  <si>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</si>
  <si>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</si>
  <si>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</si>
  <si>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</si>
  <si>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</si>
  <si>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</si>
  <si>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</si>
  <si>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</si>
  <si>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</si>
  <si>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</si>
  <si>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</si>
  <si>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</si>
  <si>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</si>
  <si>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</si>
  <si>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</si>
  <si>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</si>
  <si>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</si>
  <si>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</si>
  <si>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</si>
  <si>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</si>
  <si>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</si>
  <si>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</si>
  <si>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</si>
  <si>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</si>
  <si>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</si>
  <si>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</si>
  <si>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</si>
  <si>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</si>
  <si>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</si>
  <si>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</si>
  <si>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</si>
  <si>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</si>
  <si>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</si>
  <si>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</si>
  <si>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</si>
  <si>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</si>
  <si>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</si>
  <si>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</si>
  <si>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</si>
  <si>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</si>
  <si>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</si>
  <si>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</si>
  <si>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</si>
  <si>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</si>
  <si>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</si>
  <si>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</si>
  <si>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</si>
  <si>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</si>
  <si>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</si>
  <si>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</si>
  <si>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</si>
  <si>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</si>
  <si>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</si>
  <si>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</si>
  <si>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</si>
  <si>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</si>
  <si>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</si>
  <si>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</si>
  <si>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</si>
  <si>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</si>
  <si>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</si>
  <si>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</si>
  <si>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</si>
  <si>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</si>
  <si>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</si>
  <si>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</si>
  <si>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</si>
  <si>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</si>
  <si>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</si>
  <si>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</si>
  <si>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</si>
  <si>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</si>
  <si>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</si>
  <si>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</si>
  <si>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</si>
  <si>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</si>
  <si>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</si>
  <si>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</si>
  <si>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</si>
  <si>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</si>
  <si>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</si>
  <si>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</si>
  <si>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</si>
  <si>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</si>
  <si>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</si>
  <si>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</si>
  <si>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</si>
  <si>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</si>
  <si>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</si>
  <si>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</si>
  <si>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</si>
  <si>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</si>
  <si>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</si>
  <si>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</si>
  <si>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</si>
  <si>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</si>
  <si>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</si>
  <si>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</si>
  <si>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</si>
  <si>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</si>
  <si>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</si>
  <si>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Future Directions in Software Engineering for Autonomous Robots</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</si>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</sst>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4">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zoomScaleNormal="100" workbookViewId="0">
      <selection activeCell="N18" sqref="N18"/>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337</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c r="E3" s="43"/>
      <c r="F3" s="67" t="s">
        <v>334</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t="s">
        <v>90</v>
      </c>
      <c r="C8" s="72" t="s">
        <v>91</v>
      </c>
      <c r="D8" s="1"/>
      <c r="E8" s="1"/>
      <c r="F8" s="70" t="s">
        <v>92</v>
      </c>
      <c r="G8" s="64" t="s">
        <v>93</v>
      </c>
      <c r="H8" s="1" t="s">
        <v>14</v>
      </c>
      <c r="I8" s="1" t="s">
        <v>239</v>
      </c>
      <c r="J8" s="1" t="s">
        <v>10</v>
      </c>
      <c r="K8" s="16">
        <f t="shared" si="0"/>
        <v>0.58333333333333326</v>
      </c>
      <c r="L8">
        <v>25</v>
      </c>
      <c r="M8" s="14">
        <f t="shared" ref="M8:M9" si="3">K8+TIME(0,L8,0)</f>
        <v>0.60069444444444442</v>
      </c>
    </row>
    <row r="9" spans="2:14" x14ac:dyDescent="0.2">
      <c r="B9" s="9" t="s">
        <v>188</v>
      </c>
      <c r="C9" s="9" t="s">
        <v>85</v>
      </c>
      <c r="D9" s="1"/>
      <c r="E9" s="1"/>
      <c r="F9" s="9" t="s">
        <v>189</v>
      </c>
      <c r="G9" t="s">
        <v>190</v>
      </c>
      <c r="H9" s="1" t="s">
        <v>14</v>
      </c>
      <c r="I9" s="1" t="s">
        <v>239</v>
      </c>
      <c r="J9" s="1" t="s">
        <v>10</v>
      </c>
      <c r="K9" s="16">
        <f t="shared" si="0"/>
        <v>0.60069444444444442</v>
      </c>
      <c r="L9">
        <v>25</v>
      </c>
      <c r="M9" s="14">
        <f t="shared" si="3"/>
        <v>0.61805555555555558</v>
      </c>
    </row>
    <row r="10" spans="2:14" x14ac:dyDescent="0.2">
      <c r="B10" s="9" t="s">
        <v>78</v>
      </c>
      <c r="C10" s="9" t="s">
        <v>79</v>
      </c>
      <c r="D10" s="1"/>
      <c r="E10" s="1"/>
      <c r="F10" s="9" t="s">
        <v>80</v>
      </c>
      <c r="G10" t="s">
        <v>81</v>
      </c>
      <c r="H10" s="1" t="s">
        <v>14</v>
      </c>
      <c r="I10" s="1" t="s">
        <v>239</v>
      </c>
      <c r="J10" s="1" t="s">
        <v>10</v>
      </c>
      <c r="K10" s="16">
        <f t="shared" si="0"/>
        <v>0.61805555555555558</v>
      </c>
      <c r="L10">
        <v>25</v>
      </c>
      <c r="M10" s="14">
        <f t="shared" ref="M10:M16" si="4">K10+TIME(0,L10,0)</f>
        <v>0.63541666666666674</v>
      </c>
    </row>
    <row r="11" spans="2:14" x14ac:dyDescent="0.2">
      <c r="B11" s="72" t="s">
        <v>131</v>
      </c>
      <c r="C11" s="72" t="s">
        <v>132</v>
      </c>
      <c r="D11" s="72"/>
      <c r="E11" s="72"/>
      <c r="F11" s="72" t="s">
        <v>133</v>
      </c>
      <c r="G11" s="73" t="s">
        <v>134</v>
      </c>
      <c r="H11" s="1" t="s">
        <v>14</v>
      </c>
      <c r="I11" s="1" t="s">
        <v>239</v>
      </c>
      <c r="J11" s="1" t="s">
        <v>10</v>
      </c>
      <c r="K11" s="16">
        <f t="shared" si="0"/>
        <v>0.63541666666666674</v>
      </c>
      <c r="L11">
        <v>25</v>
      </c>
      <c r="M11" s="14">
        <f t="shared" si="4"/>
        <v>0.6527777777777779</v>
      </c>
    </row>
    <row r="12" spans="2:14" x14ac:dyDescent="0.2">
      <c r="B12" s="1"/>
      <c r="C12" s="1"/>
      <c r="D12" s="1"/>
      <c r="E12" s="1"/>
      <c r="F12" s="15"/>
      <c r="G12" s="15"/>
      <c r="H12" s="15" t="s">
        <v>12</v>
      </c>
      <c r="I12" s="15" t="s">
        <v>254</v>
      </c>
      <c r="J12" s="15" t="s">
        <v>10</v>
      </c>
      <c r="K12" s="16">
        <f t="shared" si="0"/>
        <v>0.6527777777777779</v>
      </c>
      <c r="L12">
        <v>15</v>
      </c>
      <c r="M12" s="14">
        <f t="shared" si="4"/>
        <v>0.66319444444444453</v>
      </c>
    </row>
    <row r="13" spans="2:14" x14ac:dyDescent="0.2">
      <c r="B13" s="9" t="s">
        <v>138</v>
      </c>
      <c r="C13" s="9" t="s">
        <v>79</v>
      </c>
      <c r="D13" s="1"/>
      <c r="E13" s="1"/>
      <c r="F13" s="9" t="s">
        <v>139</v>
      </c>
      <c r="G13" t="s">
        <v>140</v>
      </c>
      <c r="H13" s="1" t="s">
        <v>14</v>
      </c>
      <c r="I13" s="1" t="s">
        <v>240</v>
      </c>
      <c r="J13" s="1" t="s">
        <v>10</v>
      </c>
      <c r="K13" s="16">
        <f t="shared" si="0"/>
        <v>0.66319444444444453</v>
      </c>
      <c r="L13">
        <v>25</v>
      </c>
      <c r="M13" s="14">
        <f t="shared" si="4"/>
        <v>0.68055555555555569</v>
      </c>
    </row>
    <row r="14" spans="2:14" x14ac:dyDescent="0.2">
      <c r="B14" s="9" t="s">
        <v>192</v>
      </c>
      <c r="C14" s="9" t="s">
        <v>173</v>
      </c>
      <c r="D14" s="1"/>
      <c r="E14" s="1"/>
      <c r="F14" s="9"/>
      <c r="G14" t="s">
        <v>329</v>
      </c>
      <c r="H14" s="1" t="s">
        <v>14</v>
      </c>
      <c r="I14" s="1" t="s">
        <v>240</v>
      </c>
      <c r="J14" s="1" t="s">
        <v>10</v>
      </c>
      <c r="K14" s="16">
        <f t="shared" si="0"/>
        <v>0.68055555555555569</v>
      </c>
      <c r="L14">
        <v>25</v>
      </c>
      <c r="M14" s="14">
        <f t="shared" si="4"/>
        <v>0.69791666666666685</v>
      </c>
    </row>
    <row r="15" spans="2:14" x14ac:dyDescent="0.2">
      <c r="B15" s="69" t="s">
        <v>172</v>
      </c>
      <c r="C15" s="9" t="s">
        <v>173</v>
      </c>
      <c r="D15" s="1"/>
      <c r="E15" s="1"/>
      <c r="F15" s="70" t="s">
        <v>174</v>
      </c>
      <c r="G15" s="64" t="s">
        <v>175</v>
      </c>
      <c r="H15" s="1" t="s">
        <v>14</v>
      </c>
      <c r="I15" s="1" t="s">
        <v>240</v>
      </c>
      <c r="J15" s="1" t="s">
        <v>10</v>
      </c>
      <c r="K15" s="16">
        <f t="shared" si="0"/>
        <v>0.69791666666666685</v>
      </c>
      <c r="L15">
        <v>25</v>
      </c>
      <c r="M15" s="14">
        <f t="shared" si="4"/>
        <v>0.71527777777777801</v>
      </c>
    </row>
    <row r="16" spans="2:14" ht="17" thickBot="1" x14ac:dyDescent="0.25">
      <c r="B16" s="50"/>
      <c r="C16" s="50"/>
      <c r="D16" s="50"/>
      <c r="E16" s="50"/>
      <c r="F16" s="60"/>
      <c r="G16" s="60"/>
      <c r="H16" s="60" t="s">
        <v>236</v>
      </c>
      <c r="I16" s="60" t="s">
        <v>255</v>
      </c>
      <c r="J16" s="60" t="s">
        <v>10</v>
      </c>
      <c r="K16" s="52">
        <f t="shared" si="0"/>
        <v>0.71527777777777801</v>
      </c>
      <c r="L16" s="57">
        <v>30</v>
      </c>
      <c r="M16" s="54">
        <f t="shared" si="4"/>
        <v>0.73611111111111138</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2"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2"/>
      <c r="D27" s="1"/>
      <c r="E27" s="1"/>
      <c r="F27" s="70"/>
      <c r="G27" s="64"/>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339</v>
      </c>
      <c r="F30" s="67" t="s">
        <v>335</v>
      </c>
      <c r="G30" s="67" t="s">
        <v>336</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c r="E33" s="43"/>
      <c r="F33" s="67" t="s">
        <v>22</v>
      </c>
      <c r="G33" s="67"/>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340</v>
      </c>
      <c r="G38" t="s">
        <v>341</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2" t="s">
        <v>178</v>
      </c>
      <c r="C55" s="72"/>
      <c r="D55" s="1"/>
      <c r="E55" s="1"/>
      <c r="F55" s="70"/>
      <c r="G55" s="64"/>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tabSelected="1" zoomScale="90" zoomScaleNormal="90" workbookViewId="0">
      <selection activeCell="E29" sqref="E29"/>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338</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
      </c>
      <c r="E3" t="str">
        <f>IF(ISBLANK(Schedule!E3),"",Schedule!E3)</f>
        <v/>
      </c>
      <c r="F3" t="str">
        <f>IF(ISBLANK(Schedule!F3),"",Schedule!F3)</f>
        <v>Future Directions in Software Engineering for Autonomous Robots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Darko Bozhinoski</v>
      </c>
      <c r="C8" t="str">
        <f>IF(ISBLANK(Schedule!C8),"",Schedule!C8)</f>
        <v>IRIDIA, ULB</v>
      </c>
      <c r="D8" t="str">
        <f>IF(ISBLANK(Schedule!D8),"",Schedule!D8)</f>
        <v/>
      </c>
      <c r="E8" t="str">
        <f>IF(ISBLANK(Schedule!E8),"",Schedule!E8)</f>
        <v/>
      </c>
      <c r="F8" t="str">
        <f>IF(ISBLANK(Schedule!F8),"",Schedule!F8)</f>
        <v>Modular Design of Robot Swarms</v>
      </c>
      <c r="G8" t="str">
        <f>IF(ISBLANK(Schedule!G8),"",Schedule!G8)</f>
        <v>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25</v>
      </c>
      <c r="M8" s="46">
        <f>IF(ISBLANK(Schedule!M8),"",Schedule!M8)</f>
        <v>0.60069444444444442</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0.60069444444444442</v>
      </c>
      <c r="L9">
        <f>IF(ISBLANK(Schedule!L9),"",Schedule!L9)</f>
        <v>25</v>
      </c>
      <c r="M9" s="46">
        <f>IF(ISBLANK(Schedule!M9),"",Schedule!M9)</f>
        <v>0.61805555555555558</v>
      </c>
    </row>
    <row r="10" spans="1:13" x14ac:dyDescent="0.2">
      <c r="B10" t="str">
        <f>IF(ISBLANK(Schedule!B77),"",Schedule!B77)</f>
        <v/>
      </c>
      <c r="C10" t="str">
        <f>IF(ISBLANK(Schedule!C77),"",Schedule!C77)</f>
        <v/>
      </c>
      <c r="D10" t="str">
        <f>IF(ISBLANK(Schedule!D77),"",Schedule!D77)</f>
        <v/>
      </c>
      <c r="E10" t="str">
        <f>IF(ISBLANK(Schedule!E77),"",Schedule!E77)</f>
        <v/>
      </c>
      <c r="F10" t="str">
        <f>IF(ISBLANK(Schedule!F77),"",Schedule!F77)</f>
        <v/>
      </c>
      <c r="G10" t="str">
        <f>IF(ISBLANK(Schedule!G77),"",Schedule!G77)</f>
        <v/>
      </c>
      <c r="H10" t="str">
        <f>IF(ISBLANK(Schedule!H10),"",Schedule!H10)</f>
        <v>Sessions &amp; Discussions</v>
      </c>
      <c r="I10" t="str">
        <f>IF(ISBLANK(Schedule!I10),"",Schedule!I10)</f>
        <v>Mo2</v>
      </c>
      <c r="J10" t="str">
        <f>IF(ISBLANK(Schedule!J10),"",Schedule!J10)</f>
        <v>Monday 2nd</v>
      </c>
      <c r="K10" s="46">
        <f>IF(ISBLANK(Schedule!K10),"",Schedule!K10)</f>
        <v>0.61805555555555558</v>
      </c>
      <c r="L10">
        <f>IF(ISBLANK(Schedule!L10),"",Schedule!L10)</f>
        <v>25</v>
      </c>
      <c r="M10" s="46">
        <f>IF(ISBLANK(Schedule!M10),"",Schedule!M10)</f>
        <v>0.63541666666666674</v>
      </c>
    </row>
    <row r="11" spans="1:13" x14ac:dyDescent="0.2">
      <c r="B11" t="str">
        <f>IF(ISBLANK(Schedule!B11),"",Schedule!B11)</f>
        <v>Matteo MORELLI</v>
      </c>
      <c r="C11" t="str">
        <f>IF(ISBLANK(Schedule!C11),"",Schedule!C11)</f>
        <v>CEA LIST</v>
      </c>
      <c r="D11" t="str">
        <f>IF(ISBLANK(Schedule!D11),"",Schedule!D11)</f>
        <v/>
      </c>
      <c r="E11" t="str">
        <f>IF(ISBLANK(Schedule!E11),"",Schedule!E11)</f>
        <v/>
      </c>
      <c r="F11" t="str">
        <f>IF(ISBLANK(Schedule!F11),"",Schedule!F11)</f>
        <v>A tooled approach to programming and execution of skill-based robotic behaviors</v>
      </c>
      <c r="G11" t="str">
        <f>IF(ISBLANK(Schedule!G11),"",Schedule!G11)</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11" t="str">
        <f>IF(ISBLANK(Schedule!H11),"",Schedule!H11)</f>
        <v>Sessions &amp; Discussions</v>
      </c>
      <c r="I11" t="str">
        <f>IF(ISBLANK(Schedule!I11),"",Schedule!I11)</f>
        <v>Mo2</v>
      </c>
      <c r="J11" t="str">
        <f>IF(ISBLANK(Schedule!J11),"",Schedule!J11)</f>
        <v>Monday 2nd</v>
      </c>
      <c r="K11" s="46">
        <f>IF(ISBLANK(Schedule!K11),"",Schedule!K11)</f>
        <v>0.63541666666666674</v>
      </c>
      <c r="L11">
        <f>IF(ISBLANK(Schedule!L11),"",Schedule!L11)</f>
        <v>25</v>
      </c>
      <c r="M11" s="46">
        <f>IF(ISBLANK(Schedule!M11),"",Schedule!M11)</f>
        <v>0.6527777777777779</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0.6527777777777779</v>
      </c>
      <c r="L12">
        <f>IF(ISBLANK(Schedule!L12),"",Schedule!L12)</f>
        <v>15</v>
      </c>
      <c r="M12" s="46">
        <f>IF(ISBLANK(Schedule!M12),"",Schedule!M12)</f>
        <v>0.66319444444444453</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0.66319444444444453</v>
      </c>
      <c r="L13">
        <f>IF(ISBLANK(Schedule!L13),"",Schedule!L13)</f>
        <v>25</v>
      </c>
      <c r="M13" s="46">
        <f>IF(ISBLANK(Schedule!M13),"",Schedule!M13)</f>
        <v>0.68055555555555569</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0.68055555555555569</v>
      </c>
      <c r="L14">
        <f>IF(ISBLANK(Schedule!L14),"",Schedule!L14)</f>
        <v>25</v>
      </c>
      <c r="M14" s="46">
        <f>IF(ISBLANK(Schedule!M14),"",Schedule!M14)</f>
        <v>0.69791666666666685</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0.69791666666666685</v>
      </c>
      <c r="L15">
        <f>IF(ISBLANK(Schedule!L15),"",Schedule!L15)</f>
        <v>25</v>
      </c>
      <c r="M15" s="46">
        <f>IF(ISBLANK(Schedule!M15),"",Schedule!M15)</f>
        <v>0.71527777777777801</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0.71527777777777801</v>
      </c>
      <c r="L16">
        <f>IF(ISBLANK(Schedule!L16),"",Schedule!L16)</f>
        <v>30</v>
      </c>
      <c r="M16" s="46">
        <f>IF(ISBLANK(Schedule!M16),"",Schedule!M16)</f>
        <v>0.73611111111111138</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
      </c>
      <c r="D27" t="str">
        <f>IF(ISBLANK(Schedule!D27),"",Schedule!D27)</f>
        <v/>
      </c>
      <c r="E27" t="str">
        <f>IF(ISBLANK(Schedule!E27),"",Schedule!E27)</f>
        <v/>
      </c>
      <c r="F27" t="str">
        <f>IF(ISBLANK(Schedule!F27),"",Schedule!F27)</f>
        <v/>
      </c>
      <c r="G27" t="str">
        <f>IF(ISBLANK(Schedule!G27),"",Schedule!G27)</f>
        <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
      </c>
      <c r="E33" t="str">
        <f>IF(ISBLANK(Schedule!E33),"",Schedule!E33)</f>
        <v/>
      </c>
      <c r="F33" t="str">
        <f>IF(ISBLANK(Schedule!F33),"",Schedule!F33)</f>
        <v>TBD</v>
      </c>
      <c r="G33" t="str">
        <f>IF(ISBLANK(Schedule!G33),"",Schedule!G33)</f>
        <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Patrizio Pelliccione</v>
      </c>
      <c r="C55" t="str">
        <f>IF(ISBLANK(Schedule!C55),"",Schedule!C55)</f>
        <v/>
      </c>
      <c r="D55" t="str">
        <f>IF(ISBLANK(Schedule!D55),"",Schedule!D55)</f>
        <v/>
      </c>
      <c r="E55" t="str">
        <f>IF(ISBLANK(Schedule!E55),"",Schedule!E55)</f>
        <v/>
      </c>
      <c r="F55" t="str">
        <f>IF(ISBLANK(Schedule!F55),"",Schedule!F55)</f>
        <v/>
      </c>
      <c r="G55" t="str">
        <f>IF(ISBLANK(Schedule!G55),"",Schedule!G55)</f>
        <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topLeftCell="A13" zoomScale="90" zoomScaleNormal="90" workbookViewId="0">
      <selection activeCell="C27" sqref="C2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 t="s">
        <v>212</v>
      </c>
      <c r="D37" s="6" t="s">
        <v>211</v>
      </c>
      <c r="E37" s="7"/>
      <c r="G37" s="6"/>
      <c r="H37" s="6"/>
      <c r="I37" s="6"/>
      <c r="J37" s="6"/>
      <c r="K37" s="6"/>
      <c r="L37" s="6"/>
      <c r="M37" s="6"/>
      <c r="N37" s="6"/>
    </row>
    <row r="38" spans="1:14" ht="14" customHeight="1" x14ac:dyDescent="0.2">
      <c r="A38" s="6"/>
      <c r="B38" s="6"/>
      <c r="C38" s="6"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2024-08-23T13:12:24Z</dcterms:modified>
</cp:coreProperties>
</file>