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/Pictures/"/>
    </mc:Choice>
  </mc:AlternateContent>
  <xr:revisionPtr revIDLastSave="0" documentId="8_{ECAB2412-2754-474C-81D2-9A58424A67C7}" xr6:coauthVersionLast="47" xr6:coauthVersionMax="47" xr10:uidLastSave="{00000000-0000-0000-0000-000000000000}"/>
  <bookViews>
    <workbookView xWindow="0" yWindow="500" windowWidth="38400" windowHeight="21100" xr2:uid="{FBD4A78E-D85F-0149-9EBD-CF87747ECD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E20" i="1"/>
  <c r="D20" i="1"/>
  <c r="C20" i="1"/>
  <c r="B20" i="1"/>
  <c r="E19" i="1"/>
  <c r="E9" i="1" s="1"/>
  <c r="D19" i="1"/>
  <c r="D9" i="1" s="1"/>
  <c r="C19" i="1"/>
  <c r="C9" i="1" s="1"/>
  <c r="B19" i="1"/>
  <c r="G16" i="1"/>
  <c r="B9" i="1"/>
  <c r="F6" i="1"/>
  <c r="F5" i="1"/>
</calcChain>
</file>

<file path=xl/sharedStrings.xml><?xml version="1.0" encoding="utf-8"?>
<sst xmlns="http://schemas.openxmlformats.org/spreadsheetml/2006/main" count="34" uniqueCount="24">
  <si>
    <t>Statistic details of the first annotation phase after validation</t>
  </si>
  <si>
    <t>Neg</t>
  </si>
  <si>
    <t>Ant</t>
  </si>
  <si>
    <t>Num</t>
  </si>
  <si>
    <t>Str</t>
  </si>
  <si>
    <t>Headlines modified (in task 1)</t>
  </si>
  <si>
    <t>Headlines annotated as contradictory (in task 2)</t>
  </si>
  <si>
    <t>Final annotation (after validation)</t>
  </si>
  <si>
    <t>Automated calculated</t>
  </si>
  <si>
    <t>Validation process</t>
  </si>
  <si>
    <t>Annotated</t>
  </si>
  <si>
    <t>neg</t>
  </si>
  <si>
    <t>ant</t>
  </si>
  <si>
    <t>num</t>
  </si>
  <si>
    <t>str</t>
  </si>
  <si>
    <t>Modified</t>
  </si>
  <si>
    <t>Annotated as contradictory incorrectly (first step)</t>
  </si>
  <si>
    <t>-</t>
  </si>
  <si>
    <t>Incorrectly modified headlines (second step)</t>
  </si>
  <si>
    <t>Headlines modified but incorrectly annotated as compatible (second step). Numbers restored</t>
  </si>
  <si>
    <t>+</t>
  </si>
  <si>
    <t>Sum each column of the matrix, annotate error per class</t>
  </si>
  <si>
    <t>Sum each row of the matrix, number of reannotated items per class</t>
  </si>
  <si>
    <t>Total error in the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</si>
</sst>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 textRotation="45"/>
    </xf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555E-2F71-FD40-8E65-2C075452145B}">
  <dimension ref="A2:O22"/>
  <sheetViews>
    <sheetView tabSelected="1" zoomScale="120" zoomScaleNormal="120" workbookViewId="0">
      <selection activeCell="C27" sqref="C27"/>
    </sheetView>
  </sheetViews>
  <sheetFormatPr baseColWidth="10" defaultRowHeight="16" x14ac:dyDescent="0.2"/>
  <cols>
    <col min="1" max="1" width="81.6640625" customWidth="1"/>
  </cols>
  <sheetData>
    <row r="2" spans="1:15" x14ac:dyDescent="0.2">
      <c r="A2" s="1" t="s">
        <v>0</v>
      </c>
      <c r="B2" s="1"/>
      <c r="C2" s="1"/>
      <c r="D2" s="1"/>
      <c r="E2" s="1"/>
      <c r="F2" s="1"/>
      <c r="G2" s="1"/>
      <c r="H2" s="1"/>
    </row>
    <row r="3" spans="1:15" x14ac:dyDescent="0.2">
      <c r="A3" s="1"/>
      <c r="B3" s="1"/>
      <c r="C3" s="1"/>
      <c r="D3" s="1"/>
      <c r="E3" s="1"/>
      <c r="F3" s="1"/>
      <c r="G3" s="1"/>
      <c r="H3" s="1"/>
    </row>
    <row r="4" spans="1:15" x14ac:dyDescent="0.2">
      <c r="B4" t="s">
        <v>1</v>
      </c>
      <c r="C4" t="s">
        <v>2</v>
      </c>
      <c r="D4" t="s">
        <v>3</v>
      </c>
      <c r="E4" t="s">
        <v>4</v>
      </c>
    </row>
    <row r="5" spans="1:15" x14ac:dyDescent="0.2">
      <c r="A5" t="s">
        <v>5</v>
      </c>
      <c r="B5">
        <v>985</v>
      </c>
      <c r="C5">
        <v>793</v>
      </c>
      <c r="D5">
        <v>616</v>
      </c>
      <c r="E5">
        <v>114</v>
      </c>
      <c r="F5">
        <f>B5+C5+D5+E5</f>
        <v>2508</v>
      </c>
    </row>
    <row r="6" spans="1:15" x14ac:dyDescent="0.2">
      <c r="A6" t="s">
        <v>6</v>
      </c>
      <c r="B6">
        <v>949</v>
      </c>
      <c r="C6">
        <v>809</v>
      </c>
      <c r="D6">
        <v>644</v>
      </c>
      <c r="E6">
        <v>122</v>
      </c>
      <c r="F6">
        <f>B6+C6+D6+E6</f>
        <v>2524</v>
      </c>
    </row>
    <row r="7" spans="1:15" x14ac:dyDescent="0.2">
      <c r="A7" t="s">
        <v>7</v>
      </c>
      <c r="B7">
        <v>961</v>
      </c>
      <c r="C7">
        <v>788</v>
      </c>
      <c r="D7">
        <v>614</v>
      </c>
      <c r="E7">
        <v>110</v>
      </c>
    </row>
    <row r="9" spans="1:15" x14ac:dyDescent="0.2">
      <c r="A9" t="s">
        <v>8</v>
      </c>
      <c r="B9">
        <f>(B6-B16)+B18-B19+B20</f>
        <v>961</v>
      </c>
      <c r="C9">
        <f>(C6-C16)+C18-C19+C20</f>
        <v>788</v>
      </c>
      <c r="D9">
        <f>(D6-D16)+D18+D20-D19</f>
        <v>614</v>
      </c>
      <c r="E9">
        <f>(E6-E16)+E18-E19+E20</f>
        <v>110</v>
      </c>
    </row>
    <row r="11" spans="1:15" x14ac:dyDescent="0.2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15" x14ac:dyDescent="0.2">
      <c r="K13" s="2" t="s">
        <v>10</v>
      </c>
      <c r="L13" s="2"/>
      <c r="M13" s="2"/>
      <c r="N13" s="2"/>
    </row>
    <row r="14" spans="1:15" x14ac:dyDescent="0.2">
      <c r="K14" s="3" t="s">
        <v>11</v>
      </c>
      <c r="L14" s="3" t="s">
        <v>12</v>
      </c>
      <c r="M14" s="3" t="s">
        <v>13</v>
      </c>
      <c r="N14" s="3" t="s">
        <v>14</v>
      </c>
    </row>
    <row r="15" spans="1:15" x14ac:dyDescent="0.2">
      <c r="B15" t="s">
        <v>1</v>
      </c>
      <c r="C15" t="s">
        <v>2</v>
      </c>
      <c r="D15" t="s">
        <v>3</v>
      </c>
      <c r="E15" t="s">
        <v>4</v>
      </c>
      <c r="I15" s="4" t="s">
        <v>15</v>
      </c>
      <c r="J15" s="5" t="s">
        <v>11</v>
      </c>
      <c r="K15" s="6"/>
      <c r="L15">
        <v>13</v>
      </c>
      <c r="M15">
        <v>7</v>
      </c>
      <c r="N15">
        <v>6</v>
      </c>
    </row>
    <row r="16" spans="1:15" ht="29" customHeight="1" x14ac:dyDescent="0.2">
      <c r="A16" s="7" t="s">
        <v>16</v>
      </c>
      <c r="B16">
        <v>3</v>
      </c>
      <c r="C16">
        <v>7</v>
      </c>
      <c r="D16">
        <v>28</v>
      </c>
      <c r="E16">
        <v>20</v>
      </c>
      <c r="F16" s="8" t="s">
        <v>17</v>
      </c>
      <c r="G16">
        <f>B16+C16+D16+E16</f>
        <v>58</v>
      </c>
      <c r="I16" s="4"/>
      <c r="J16" s="5" t="s">
        <v>12</v>
      </c>
      <c r="K16">
        <v>3</v>
      </c>
      <c r="L16" s="9"/>
      <c r="M16">
        <v>5</v>
      </c>
      <c r="N16">
        <v>2</v>
      </c>
    </row>
    <row r="17" spans="1:14" ht="19" customHeight="1" x14ac:dyDescent="0.2">
      <c r="A17" s="7" t="s">
        <v>18</v>
      </c>
      <c r="B17">
        <v>22</v>
      </c>
      <c r="C17">
        <v>5</v>
      </c>
      <c r="D17">
        <v>2</v>
      </c>
      <c r="E17">
        <v>2</v>
      </c>
      <c r="G17">
        <v>36</v>
      </c>
      <c r="I17" s="4"/>
      <c r="J17" s="5" t="s">
        <v>13</v>
      </c>
      <c r="K17">
        <v>7</v>
      </c>
      <c r="L17">
        <v>6</v>
      </c>
      <c r="M17" s="9"/>
      <c r="N17">
        <v>12</v>
      </c>
    </row>
    <row r="18" spans="1:14" ht="25" customHeight="1" x14ac:dyDescent="0.2">
      <c r="A18" s="10" t="s">
        <v>19</v>
      </c>
      <c r="B18">
        <v>4</v>
      </c>
      <c r="C18">
        <v>0</v>
      </c>
      <c r="D18">
        <v>0</v>
      </c>
      <c r="E18">
        <v>3</v>
      </c>
      <c r="F18" s="8" t="s">
        <v>20</v>
      </c>
      <c r="I18" s="4"/>
      <c r="J18" s="5" t="s">
        <v>14</v>
      </c>
      <c r="K18">
        <v>5</v>
      </c>
      <c r="L18">
        <v>5</v>
      </c>
      <c r="M18">
        <v>15</v>
      </c>
      <c r="N18" s="9"/>
    </row>
    <row r="19" spans="1:14" ht="21" customHeight="1" x14ac:dyDescent="0.2">
      <c r="A19" s="7" t="s">
        <v>21</v>
      </c>
      <c r="B19">
        <f>K16+K17+K18</f>
        <v>15</v>
      </c>
      <c r="C19">
        <f>L15+L17+L18</f>
        <v>24</v>
      </c>
      <c r="D19">
        <f>M15+M16+M18</f>
        <v>27</v>
      </c>
      <c r="E19">
        <f>N15+N16+N17</f>
        <v>20</v>
      </c>
      <c r="F19" s="8" t="s">
        <v>17</v>
      </c>
    </row>
    <row r="20" spans="1:14" ht="21" customHeight="1" x14ac:dyDescent="0.2">
      <c r="A20" s="7" t="s">
        <v>22</v>
      </c>
      <c r="B20">
        <f>L15+M15+N15</f>
        <v>26</v>
      </c>
      <c r="C20">
        <f>K16+M16+N16</f>
        <v>10</v>
      </c>
      <c r="D20">
        <f>K17+L17+N17</f>
        <v>25</v>
      </c>
      <c r="E20">
        <f>K18+L18+M18</f>
        <v>25</v>
      </c>
      <c r="F20" s="8" t="s">
        <v>20</v>
      </c>
    </row>
    <row r="21" spans="1:14" x14ac:dyDescent="0.2">
      <c r="A21" s="7"/>
      <c r="J21" s="2" t="s">
        <v>23</v>
      </c>
      <c r="K21" s="2"/>
      <c r="L21" s="2"/>
      <c r="M21" s="2"/>
      <c r="N21">
        <f>K16+K17+K18+L18+L17+L15+M15+M16+M18+N17+N16+N15</f>
        <v>86</v>
      </c>
    </row>
    <row r="22" spans="1:14" x14ac:dyDescent="0.2">
      <c r="A22" s="7"/>
    </row>
  </sheetData>
  <mergeCells count="5">
    <mergeCell ref="A2:H3"/>
    <mergeCell ref="A11:O11"/>
    <mergeCell ref="K13:N13"/>
    <mergeCell ref="I15:I18"/>
    <mergeCell ref="J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Robiert Sepúlveda Torres</dc:creator>
  <cp:lastModifiedBy>Robiert Sepúlveda Torres</cp:lastModifiedBy>
  <dcterms:created xsi:type="dcterms:W3CDTF">2023-02-03T10:30:16Z</dcterms:created>
  <dcterms:modified xsi:type="dcterms:W3CDTF">2023-02-03T10:31:51Z</dcterms:modified>
</cp:coreProperties>
</file>