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kin\Desktop\project\"/>
    </mc:Choice>
  </mc:AlternateContent>
  <xr:revisionPtr revIDLastSave="0" documentId="13_ncr:1_{225389DA-CBEF-4196-BBD6-215C9530956B}" xr6:coauthVersionLast="41" xr6:coauthVersionMax="41" xr10:uidLastSave="{00000000-0000-0000-0000-000000000000}"/>
  <bookViews>
    <workbookView xWindow="-120" yWindow="-120" windowWidth="29040" windowHeight="15840" activeTab="17" xr2:uid="{00000000-000D-0000-FFFF-FFFF00000000}"/>
  </bookViews>
  <sheets>
    <sheet name="p0" sheetId="10" r:id="rId1"/>
    <sheet name="p1" sheetId="1" r:id="rId2"/>
    <sheet name="p2" sheetId="6" r:id="rId3"/>
    <sheet name="p3" sheetId="3" r:id="rId4"/>
    <sheet name="p4" sheetId="4" r:id="rId5"/>
    <sheet name="p5" sheetId="5" r:id="rId6"/>
    <sheet name="p6" sheetId="7" r:id="rId7"/>
    <sheet name="p7" sheetId="8" r:id="rId8"/>
    <sheet name="p8" sheetId="9" r:id="rId9"/>
    <sheet name="p9" sheetId="11" r:id="rId10"/>
    <sheet name="p10" sheetId="12" r:id="rId11"/>
    <sheet name="p11" sheetId="13" r:id="rId12"/>
    <sheet name="p12" sheetId="14" r:id="rId13"/>
    <sheet name="p13" sheetId="15" r:id="rId14"/>
    <sheet name="p14" sheetId="16" r:id="rId15"/>
    <sheet name="p15" sheetId="18" r:id="rId16"/>
    <sheet name="p16" sheetId="17" r:id="rId17"/>
    <sheet name="Summary" sheetId="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P18" i="10"/>
  <c r="P17" i="10"/>
  <c r="P16" i="10"/>
  <c r="P15" i="10"/>
  <c r="P14" i="10"/>
  <c r="P13" i="10"/>
  <c r="P12" i="10"/>
  <c r="P11" i="10"/>
  <c r="P10" i="10"/>
  <c r="P9" i="10"/>
  <c r="P20" i="10" s="1"/>
  <c r="C18" i="2" l="1"/>
  <c r="C17" i="2"/>
  <c r="B18" i="2"/>
  <c r="B17" i="2"/>
  <c r="M26" i="18"/>
  <c r="M25" i="18"/>
  <c r="M24" i="18"/>
  <c r="M23" i="18"/>
  <c r="M22" i="18"/>
  <c r="M21" i="18"/>
  <c r="M20" i="18"/>
  <c r="M19" i="18"/>
  <c r="P18" i="18"/>
  <c r="M18" i="18"/>
  <c r="P17" i="18"/>
  <c r="M17" i="18"/>
  <c r="P16" i="18"/>
  <c r="M16" i="18"/>
  <c r="P15" i="18"/>
  <c r="M15" i="18"/>
  <c r="P14" i="18"/>
  <c r="M14" i="18"/>
  <c r="P13" i="18"/>
  <c r="M13" i="18"/>
  <c r="P12" i="18"/>
  <c r="M12" i="18"/>
  <c r="P11" i="18"/>
  <c r="M11" i="18"/>
  <c r="P10" i="18"/>
  <c r="M10" i="18"/>
  <c r="P9" i="18"/>
  <c r="M9" i="18"/>
  <c r="M8" i="18"/>
  <c r="M7" i="18"/>
  <c r="M6" i="18"/>
  <c r="M5" i="18"/>
  <c r="M4" i="18"/>
  <c r="M3" i="18"/>
  <c r="M2" i="18"/>
  <c r="P20" i="18" l="1"/>
  <c r="C13" i="2"/>
  <c r="C12" i="2"/>
  <c r="B19" i="2"/>
  <c r="B16" i="2"/>
  <c r="B15" i="2"/>
  <c r="M26" i="17"/>
  <c r="M25" i="17"/>
  <c r="M24" i="17"/>
  <c r="M23" i="17"/>
  <c r="M22" i="17"/>
  <c r="M21" i="17"/>
  <c r="M20" i="17"/>
  <c r="M19" i="17"/>
  <c r="P18" i="17"/>
  <c r="M18" i="17"/>
  <c r="P17" i="17"/>
  <c r="M17" i="17"/>
  <c r="P16" i="17"/>
  <c r="M16" i="17"/>
  <c r="P15" i="17"/>
  <c r="M15" i="17"/>
  <c r="P14" i="17"/>
  <c r="M14" i="17"/>
  <c r="P13" i="17"/>
  <c r="M13" i="17"/>
  <c r="P12" i="17"/>
  <c r="M12" i="17"/>
  <c r="P11" i="17"/>
  <c r="M11" i="17"/>
  <c r="P10" i="17"/>
  <c r="M10" i="17"/>
  <c r="P9" i="17"/>
  <c r="M9" i="17"/>
  <c r="M8" i="17"/>
  <c r="M7" i="17"/>
  <c r="M6" i="17"/>
  <c r="M5" i="17"/>
  <c r="M4" i="17"/>
  <c r="M3" i="17"/>
  <c r="M2" i="17"/>
  <c r="M26" i="16"/>
  <c r="M25" i="16"/>
  <c r="M24" i="16"/>
  <c r="M23" i="16"/>
  <c r="M22" i="16"/>
  <c r="M21" i="16"/>
  <c r="M20" i="16"/>
  <c r="M19" i="16"/>
  <c r="P18" i="16"/>
  <c r="M18" i="16"/>
  <c r="P17" i="16"/>
  <c r="M17" i="16"/>
  <c r="P16" i="16"/>
  <c r="M16" i="16"/>
  <c r="P15" i="16"/>
  <c r="M15" i="16"/>
  <c r="P14" i="16"/>
  <c r="M14" i="16"/>
  <c r="P13" i="16"/>
  <c r="M13" i="16"/>
  <c r="P12" i="16"/>
  <c r="M12" i="16"/>
  <c r="P11" i="16"/>
  <c r="M11" i="16"/>
  <c r="P10" i="16"/>
  <c r="M10" i="16"/>
  <c r="P9" i="16"/>
  <c r="P20" i="16" s="1"/>
  <c r="M9" i="16"/>
  <c r="M8" i="16"/>
  <c r="M7" i="16"/>
  <c r="M6" i="16"/>
  <c r="M5" i="16"/>
  <c r="M4" i="16"/>
  <c r="M3" i="16"/>
  <c r="M2" i="16"/>
  <c r="M26" i="15"/>
  <c r="M25" i="15"/>
  <c r="M24" i="15"/>
  <c r="M23" i="15"/>
  <c r="M22" i="15"/>
  <c r="M21" i="15"/>
  <c r="M20" i="15"/>
  <c r="M19" i="15"/>
  <c r="P18" i="15"/>
  <c r="M18" i="15"/>
  <c r="P17" i="15"/>
  <c r="M17" i="15"/>
  <c r="P16" i="15"/>
  <c r="M16" i="15"/>
  <c r="P15" i="15"/>
  <c r="M15" i="15"/>
  <c r="P14" i="15"/>
  <c r="M14" i="15"/>
  <c r="P13" i="15"/>
  <c r="M13" i="15"/>
  <c r="P12" i="15"/>
  <c r="M12" i="15"/>
  <c r="P11" i="15"/>
  <c r="M11" i="15"/>
  <c r="P10" i="15"/>
  <c r="M10" i="15"/>
  <c r="P9" i="15"/>
  <c r="M9" i="15"/>
  <c r="M8" i="15"/>
  <c r="M7" i="15"/>
  <c r="M6" i="15"/>
  <c r="M5" i="15"/>
  <c r="M4" i="15"/>
  <c r="M3" i="15"/>
  <c r="M2" i="15"/>
  <c r="M26" i="14"/>
  <c r="M25" i="14"/>
  <c r="M24" i="14"/>
  <c r="M23" i="14"/>
  <c r="M22" i="14"/>
  <c r="M21" i="14"/>
  <c r="M20" i="14"/>
  <c r="M19" i="14"/>
  <c r="P18" i="14"/>
  <c r="M18" i="14"/>
  <c r="P17" i="14"/>
  <c r="M17" i="14"/>
  <c r="P16" i="14"/>
  <c r="M16" i="14"/>
  <c r="P15" i="14"/>
  <c r="M15" i="14"/>
  <c r="P14" i="14"/>
  <c r="M14" i="14"/>
  <c r="P13" i="14"/>
  <c r="M13" i="14"/>
  <c r="P12" i="14"/>
  <c r="M12" i="14"/>
  <c r="P11" i="14"/>
  <c r="M11" i="14"/>
  <c r="P10" i="14"/>
  <c r="M10" i="14"/>
  <c r="P9" i="14"/>
  <c r="M9" i="14"/>
  <c r="M8" i="14"/>
  <c r="M7" i="14"/>
  <c r="M6" i="14"/>
  <c r="M5" i="14"/>
  <c r="M4" i="14"/>
  <c r="M3" i="14"/>
  <c r="M2" i="14"/>
  <c r="B14" i="2"/>
  <c r="M26" i="13"/>
  <c r="M25" i="13"/>
  <c r="M24" i="13"/>
  <c r="M23" i="13"/>
  <c r="M22" i="13"/>
  <c r="M21" i="13"/>
  <c r="M20" i="13"/>
  <c r="M19" i="13"/>
  <c r="P18" i="13"/>
  <c r="M18" i="13"/>
  <c r="P17" i="13"/>
  <c r="M17" i="13"/>
  <c r="P16" i="13"/>
  <c r="M16" i="13"/>
  <c r="P15" i="13"/>
  <c r="M15" i="13"/>
  <c r="P14" i="13"/>
  <c r="M14" i="13"/>
  <c r="P13" i="13"/>
  <c r="M13" i="13"/>
  <c r="P12" i="13"/>
  <c r="M12" i="13"/>
  <c r="P11" i="13"/>
  <c r="M11" i="13"/>
  <c r="P10" i="13"/>
  <c r="M10" i="13"/>
  <c r="P9" i="13"/>
  <c r="M9" i="13"/>
  <c r="M8" i="13"/>
  <c r="M7" i="13"/>
  <c r="M6" i="13"/>
  <c r="M5" i="13"/>
  <c r="M4" i="13"/>
  <c r="M3" i="13"/>
  <c r="M2" i="13"/>
  <c r="B13" i="2"/>
  <c r="B12" i="2"/>
  <c r="M26" i="12"/>
  <c r="M25" i="12"/>
  <c r="M24" i="12"/>
  <c r="M23" i="12"/>
  <c r="M22" i="12"/>
  <c r="M21" i="12"/>
  <c r="M20" i="12"/>
  <c r="M19" i="12"/>
  <c r="P18" i="12"/>
  <c r="M18" i="12"/>
  <c r="P17" i="12"/>
  <c r="M17" i="12"/>
  <c r="P16" i="12"/>
  <c r="M16" i="12"/>
  <c r="P15" i="12"/>
  <c r="M15" i="12"/>
  <c r="P14" i="12"/>
  <c r="M14" i="12"/>
  <c r="P13" i="12"/>
  <c r="M13" i="12"/>
  <c r="P12" i="12"/>
  <c r="M12" i="12"/>
  <c r="P11" i="12"/>
  <c r="M11" i="12"/>
  <c r="P10" i="12"/>
  <c r="M10" i="12"/>
  <c r="P9" i="12"/>
  <c r="M9" i="12"/>
  <c r="M8" i="12"/>
  <c r="M7" i="12"/>
  <c r="M6" i="12"/>
  <c r="M5" i="12"/>
  <c r="M4" i="12"/>
  <c r="M3" i="12"/>
  <c r="M2" i="12"/>
  <c r="B3" i="2"/>
  <c r="B11" i="2"/>
  <c r="B10" i="2"/>
  <c r="B9" i="2"/>
  <c r="B8" i="2"/>
  <c r="B7" i="2"/>
  <c r="B6" i="2"/>
  <c r="B5" i="2"/>
  <c r="B4" i="2"/>
  <c r="M26" i="11"/>
  <c r="M25" i="11"/>
  <c r="M24" i="11"/>
  <c r="M23" i="11"/>
  <c r="M22" i="11"/>
  <c r="M21" i="11"/>
  <c r="M20" i="11"/>
  <c r="M19" i="11"/>
  <c r="P18" i="11"/>
  <c r="M18" i="11"/>
  <c r="P17" i="11"/>
  <c r="M17" i="11"/>
  <c r="P16" i="11"/>
  <c r="M16" i="11"/>
  <c r="P15" i="11"/>
  <c r="M15" i="11"/>
  <c r="P14" i="11"/>
  <c r="M14" i="11"/>
  <c r="P13" i="11"/>
  <c r="M13" i="11"/>
  <c r="P12" i="11"/>
  <c r="M12" i="11"/>
  <c r="P11" i="11"/>
  <c r="M11" i="11"/>
  <c r="P10" i="11"/>
  <c r="M10" i="11"/>
  <c r="P9" i="11"/>
  <c r="M9" i="11"/>
  <c r="M8" i="11"/>
  <c r="M7" i="11"/>
  <c r="M6" i="11"/>
  <c r="M5" i="11"/>
  <c r="M4" i="11"/>
  <c r="M3" i="11"/>
  <c r="M2" i="11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26" i="9"/>
  <c r="M25" i="9"/>
  <c r="M24" i="9"/>
  <c r="M23" i="9"/>
  <c r="M22" i="9"/>
  <c r="M21" i="9"/>
  <c r="M20" i="9"/>
  <c r="M19" i="9"/>
  <c r="P18" i="9"/>
  <c r="M18" i="9"/>
  <c r="P17" i="9"/>
  <c r="M17" i="9"/>
  <c r="P16" i="9"/>
  <c r="M16" i="9"/>
  <c r="P15" i="9"/>
  <c r="M15" i="9"/>
  <c r="P14" i="9"/>
  <c r="M14" i="9"/>
  <c r="P13" i="9"/>
  <c r="M13" i="9"/>
  <c r="P12" i="9"/>
  <c r="M12" i="9"/>
  <c r="P11" i="9"/>
  <c r="M11" i="9"/>
  <c r="P10" i="9"/>
  <c r="M10" i="9"/>
  <c r="P9" i="9"/>
  <c r="M9" i="9"/>
  <c r="M8" i="9"/>
  <c r="M7" i="9"/>
  <c r="M6" i="9"/>
  <c r="M5" i="9"/>
  <c r="M4" i="9"/>
  <c r="M3" i="9"/>
  <c r="M2" i="9"/>
  <c r="M26" i="8"/>
  <c r="M25" i="8"/>
  <c r="M24" i="8"/>
  <c r="M23" i="8"/>
  <c r="M22" i="8"/>
  <c r="M21" i="8"/>
  <c r="M20" i="8"/>
  <c r="M19" i="8"/>
  <c r="P18" i="8"/>
  <c r="M18" i="8"/>
  <c r="P17" i="8"/>
  <c r="M17" i="8"/>
  <c r="P16" i="8"/>
  <c r="M16" i="8"/>
  <c r="P15" i="8"/>
  <c r="M15" i="8"/>
  <c r="P14" i="8"/>
  <c r="M14" i="8"/>
  <c r="P13" i="8"/>
  <c r="M13" i="8"/>
  <c r="P12" i="8"/>
  <c r="M12" i="8"/>
  <c r="P11" i="8"/>
  <c r="M11" i="8"/>
  <c r="P10" i="8"/>
  <c r="M10" i="8"/>
  <c r="P9" i="8"/>
  <c r="M9" i="8"/>
  <c r="M8" i="8"/>
  <c r="M7" i="8"/>
  <c r="M6" i="8"/>
  <c r="M5" i="8"/>
  <c r="M4" i="8"/>
  <c r="M3" i="8"/>
  <c r="M2" i="8"/>
  <c r="M26" i="7"/>
  <c r="M25" i="7"/>
  <c r="M24" i="7"/>
  <c r="M23" i="7"/>
  <c r="M22" i="7"/>
  <c r="M21" i="7"/>
  <c r="M20" i="7"/>
  <c r="M19" i="7"/>
  <c r="P18" i="7"/>
  <c r="M18" i="7"/>
  <c r="P17" i="7"/>
  <c r="M17" i="7"/>
  <c r="P16" i="7"/>
  <c r="M16" i="7"/>
  <c r="P15" i="7"/>
  <c r="M15" i="7"/>
  <c r="P14" i="7"/>
  <c r="M14" i="7"/>
  <c r="P13" i="7"/>
  <c r="M13" i="7"/>
  <c r="P12" i="7"/>
  <c r="M12" i="7"/>
  <c r="P11" i="7"/>
  <c r="M11" i="7"/>
  <c r="P10" i="7"/>
  <c r="M10" i="7"/>
  <c r="P9" i="7"/>
  <c r="M9" i="7"/>
  <c r="M8" i="7"/>
  <c r="M7" i="7"/>
  <c r="M6" i="7"/>
  <c r="M5" i="7"/>
  <c r="M4" i="7"/>
  <c r="M3" i="7"/>
  <c r="M2" i="7"/>
  <c r="M26" i="6"/>
  <c r="M25" i="6"/>
  <c r="M24" i="6"/>
  <c r="M23" i="6"/>
  <c r="M22" i="6"/>
  <c r="M21" i="6"/>
  <c r="M20" i="6"/>
  <c r="M19" i="6"/>
  <c r="P18" i="6"/>
  <c r="M18" i="6"/>
  <c r="P17" i="6"/>
  <c r="M17" i="6"/>
  <c r="P16" i="6"/>
  <c r="M16" i="6"/>
  <c r="P15" i="6"/>
  <c r="M15" i="6"/>
  <c r="P14" i="6"/>
  <c r="M14" i="6"/>
  <c r="P13" i="6"/>
  <c r="M13" i="6"/>
  <c r="P12" i="6"/>
  <c r="M12" i="6"/>
  <c r="P11" i="6"/>
  <c r="M11" i="6"/>
  <c r="P10" i="6"/>
  <c r="M10" i="6"/>
  <c r="P9" i="6"/>
  <c r="M9" i="6"/>
  <c r="M8" i="6"/>
  <c r="M7" i="6"/>
  <c r="M6" i="6"/>
  <c r="M5" i="6"/>
  <c r="M4" i="6"/>
  <c r="M3" i="6"/>
  <c r="M2" i="6"/>
  <c r="M26" i="5"/>
  <c r="M25" i="5"/>
  <c r="M24" i="5"/>
  <c r="M23" i="5"/>
  <c r="M22" i="5"/>
  <c r="M21" i="5"/>
  <c r="M20" i="5"/>
  <c r="M19" i="5"/>
  <c r="P18" i="5"/>
  <c r="M18" i="5"/>
  <c r="P17" i="5"/>
  <c r="M17" i="5"/>
  <c r="P16" i="5"/>
  <c r="M16" i="5"/>
  <c r="P15" i="5"/>
  <c r="M15" i="5"/>
  <c r="P14" i="5"/>
  <c r="M14" i="5"/>
  <c r="P13" i="5"/>
  <c r="M13" i="5"/>
  <c r="P12" i="5"/>
  <c r="M12" i="5"/>
  <c r="P11" i="5"/>
  <c r="M11" i="5"/>
  <c r="P10" i="5"/>
  <c r="M10" i="5"/>
  <c r="P9" i="5"/>
  <c r="M9" i="5"/>
  <c r="M8" i="5"/>
  <c r="M7" i="5"/>
  <c r="M6" i="5"/>
  <c r="M5" i="5"/>
  <c r="M4" i="5"/>
  <c r="M3" i="5"/>
  <c r="M2" i="5"/>
  <c r="M26" i="4"/>
  <c r="M25" i="4"/>
  <c r="M24" i="4"/>
  <c r="M23" i="4"/>
  <c r="M22" i="4"/>
  <c r="M21" i="4"/>
  <c r="M20" i="4"/>
  <c r="M19" i="4"/>
  <c r="P18" i="4"/>
  <c r="M18" i="4"/>
  <c r="P17" i="4"/>
  <c r="M17" i="4"/>
  <c r="P16" i="4"/>
  <c r="M16" i="4"/>
  <c r="P15" i="4"/>
  <c r="M15" i="4"/>
  <c r="P14" i="4"/>
  <c r="M14" i="4"/>
  <c r="P13" i="4"/>
  <c r="M13" i="4"/>
  <c r="P12" i="4"/>
  <c r="M12" i="4"/>
  <c r="P11" i="4"/>
  <c r="M11" i="4"/>
  <c r="P10" i="4"/>
  <c r="M10" i="4"/>
  <c r="P9" i="4"/>
  <c r="M9" i="4"/>
  <c r="M8" i="4"/>
  <c r="M7" i="4"/>
  <c r="M6" i="4"/>
  <c r="M5" i="4"/>
  <c r="M4" i="4"/>
  <c r="M3" i="4"/>
  <c r="M2" i="4"/>
  <c r="M26" i="3"/>
  <c r="M25" i="3"/>
  <c r="M24" i="3"/>
  <c r="M23" i="3"/>
  <c r="M22" i="3"/>
  <c r="M21" i="3"/>
  <c r="M20" i="3"/>
  <c r="M19" i="3"/>
  <c r="P18" i="3"/>
  <c r="M18" i="3"/>
  <c r="P17" i="3"/>
  <c r="M17" i="3"/>
  <c r="P16" i="3"/>
  <c r="M16" i="3"/>
  <c r="P15" i="3"/>
  <c r="M15" i="3"/>
  <c r="P14" i="3"/>
  <c r="M14" i="3"/>
  <c r="P13" i="3"/>
  <c r="M13" i="3"/>
  <c r="P12" i="3"/>
  <c r="M12" i="3"/>
  <c r="P11" i="3"/>
  <c r="M11" i="3"/>
  <c r="P10" i="3"/>
  <c r="M10" i="3"/>
  <c r="P9" i="3"/>
  <c r="M9" i="3"/>
  <c r="M8" i="3"/>
  <c r="M7" i="3"/>
  <c r="M6" i="3"/>
  <c r="M5" i="3"/>
  <c r="M4" i="3"/>
  <c r="M3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P20" i="17" l="1"/>
  <c r="C19" i="2" s="1"/>
  <c r="P20" i="14"/>
  <c r="C15" i="2" s="1"/>
  <c r="P20" i="15"/>
  <c r="C16" i="2" s="1"/>
  <c r="P20" i="13"/>
  <c r="C14" i="2" s="1"/>
  <c r="P20" i="12"/>
  <c r="P20" i="9"/>
  <c r="C11" i="2" s="1"/>
  <c r="P20" i="8"/>
  <c r="C10" i="2" s="1"/>
  <c r="P20" i="7"/>
  <c r="C9" i="2" s="1"/>
  <c r="P20" i="4"/>
  <c r="C7" i="2" s="1"/>
  <c r="P20" i="11"/>
  <c r="P20" i="5"/>
  <c r="C8" i="2" s="1"/>
  <c r="P20" i="3"/>
  <c r="C6" i="2" s="1"/>
  <c r="P20" i="6"/>
  <c r="C5" i="2" s="1"/>
  <c r="P18" i="1"/>
  <c r="P17" i="1"/>
  <c r="P16" i="1"/>
  <c r="P15" i="1"/>
  <c r="P14" i="1"/>
  <c r="P13" i="1"/>
  <c r="P12" i="1"/>
  <c r="P11" i="1"/>
  <c r="P10" i="1"/>
  <c r="P9" i="1"/>
  <c r="P20" i="1" l="1"/>
  <c r="C4" i="2" s="1"/>
</calcChain>
</file>

<file path=xl/sharedStrings.xml><?xml version="1.0" encoding="utf-8"?>
<sst xmlns="http://schemas.openxmlformats.org/spreadsheetml/2006/main" count="468" uniqueCount="19">
  <si>
    <t>RUN NO.</t>
  </si>
  <si>
    <t>LAP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</si>
  <si>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</si>
  <si>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</si>
  <si>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</si>
  <si>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</si>
  <si>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</si>
  <si>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</si>
  <si>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</si>
  <si>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</si>
  <si>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</si>
  <si>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</si>
  <si>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VERTEX</t>
  </si>
  <si>
    <t>AVERAGE</t>
  </si>
  <si>
    <t xml:space="preserve">TOTAL  </t>
  </si>
  <si>
    <t xml:space="preserve">p-value  </t>
  </si>
  <si>
    <t>GAME AVG.</t>
  </si>
  <si>
    <t>Rumor Count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</si>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</sst>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2" fontId="16" fillId="0" borderId="0" xfId="0" applyNumberFormat="1" applyFont="1"/>
    <xf numFmtId="0" fontId="0" fillId="35" borderId="0" xfId="0" applyFill="1"/>
    <xf numFmtId="2" fontId="0" fillId="35" borderId="0" xfId="0" applyNumberFormat="1" applyFill="1" applyBorder="1" applyAlignment="1">
      <alignment horizontal="center"/>
    </xf>
    <xf numFmtId="2" fontId="18" fillId="33" borderId="10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2" fontId="19" fillId="33" borderId="10" xfId="0" applyNumberFormat="1" applyFont="1" applyFill="1" applyBorder="1" applyAlignment="1">
      <alignment horizontal="center"/>
    </xf>
    <xf numFmtId="2" fontId="19" fillId="33" borderId="10" xfId="0" quotePrefix="1" applyNumberFormat="1" applyFont="1" applyFill="1" applyBorder="1" applyAlignment="1">
      <alignment horizontal="center"/>
    </xf>
    <xf numFmtId="164" fontId="20" fillId="0" borderId="0" xfId="0" applyNumberFormat="1" applyFont="1"/>
    <xf numFmtId="0" fontId="20" fillId="0" borderId="0" xfId="0" applyFont="1"/>
    <xf numFmtId="165" fontId="19" fillId="33" borderId="10" xfId="0" applyNumberFormat="1" applyFont="1" applyFill="1" applyBorder="1" applyAlignment="1">
      <alignment horizontal="center"/>
    </xf>
    <xf numFmtId="165" fontId="19" fillId="33" borderId="10" xfId="0" quotePrefix="1" applyNumberFormat="1" applyFont="1" applyFill="1" applyBorder="1" applyAlignment="1">
      <alignment horizontal="center"/>
    </xf>
    <xf numFmtId="165" fontId="18" fillId="33" borderId="10" xfId="0" applyNumberFormat="1" applyFont="1" applyFill="1" applyBorder="1" applyAlignment="1">
      <alignment horizontal="center"/>
    </xf>
    <xf numFmtId="2" fontId="18" fillId="33" borderId="10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Rumor Spread</a:t>
            </a:r>
            <a:r>
              <a:rPr lang="en-US" baseline="0"/>
              <a:t> based on p-value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40950427134065E-2"/>
          <c:y val="8.3465519306594196E-2"/>
          <c:w val="0.8778706737116686"/>
          <c:h val="0.79681970471141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Rumor 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Summary!$B$3:$B$20</c:f>
              <c:numCache>
                <c:formatCode>0.0000</c:formatCode>
                <c:ptCount val="1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1.5E-3</c:v>
                </c:pt>
                <c:pt idx="12">
                  <c:v>2E-3</c:v>
                </c:pt>
                <c:pt idx="13">
                  <c:v>2.5000000000000001E-3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</c:numCache>
            </c:numRef>
          </c:xVal>
          <c:yVal>
            <c:numRef>
              <c:f>Summary!$C$3:$C$20</c:f>
              <c:numCache>
                <c:formatCode>0.00</c:formatCode>
                <c:ptCount val="18"/>
                <c:pt idx="0">
                  <c:v>1</c:v>
                </c:pt>
                <c:pt idx="1">
                  <c:v>1.4000000000000001</c:v>
                </c:pt>
                <c:pt idx="2">
                  <c:v>1.5200000000000002</c:v>
                </c:pt>
                <c:pt idx="3">
                  <c:v>1.9400000000000002</c:v>
                </c:pt>
                <c:pt idx="4">
                  <c:v>2.3199999999999994</c:v>
                </c:pt>
                <c:pt idx="5">
                  <c:v>2.5199999999999996</c:v>
                </c:pt>
                <c:pt idx="6">
                  <c:v>3.12</c:v>
                </c:pt>
                <c:pt idx="7">
                  <c:v>3.4400000000000004</c:v>
                </c:pt>
                <c:pt idx="8">
                  <c:v>3.76</c:v>
                </c:pt>
                <c:pt idx="9">
                  <c:v>4.12</c:v>
                </c:pt>
                <c:pt idx="10">
                  <c:v>4.72</c:v>
                </c:pt>
                <c:pt idx="11">
                  <c:v>5.76</c:v>
                </c:pt>
                <c:pt idx="12">
                  <c:v>7.12</c:v>
                </c:pt>
                <c:pt idx="13">
                  <c:v>7.2399999999999993</c:v>
                </c:pt>
                <c:pt idx="14">
                  <c:v>7.2799999999999994</c:v>
                </c:pt>
                <c:pt idx="15">
                  <c:v>7.96</c:v>
                </c:pt>
                <c:pt idx="16">
                  <c:v>7.96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7-42F4-A719-9DA139CE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5184"/>
        <c:axId val="579375512"/>
      </c:scatterChart>
      <c:valAx>
        <c:axId val="579375184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5512"/>
        <c:crosses val="autoZero"/>
        <c:crossBetween val="midCat"/>
      </c:valAx>
      <c:valAx>
        <c:axId val="57937551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Rumor Spread</a:t>
            </a:r>
            <a:r>
              <a:rPr lang="en-US" sz="1600" b="1" baseline="0"/>
              <a:t> based on p-value</a:t>
            </a:r>
            <a:endParaRPr lang="en-US" sz="1600" b="1"/>
          </a:p>
        </c:rich>
      </c:tx>
      <c:layout>
        <c:manualLayout>
          <c:xMode val="edge"/>
          <c:yMode val="edge"/>
          <c:x val="0.31415419990334875"/>
          <c:y val="8.2765400897044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868853452205E-2"/>
          <c:y val="3.6170993876849918E-2"/>
          <c:w val="0.90451368855108816"/>
          <c:h val="0.867761402276157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Summary!$B$3:$B$20</c:f>
              <c:numCache>
                <c:formatCode>0.0000</c:formatCode>
                <c:ptCount val="1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1.5E-3</c:v>
                </c:pt>
                <c:pt idx="12">
                  <c:v>2E-3</c:v>
                </c:pt>
                <c:pt idx="13">
                  <c:v>2.5000000000000001E-3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</c:numCache>
            </c:numRef>
          </c:xVal>
          <c:yVal>
            <c:numRef>
              <c:f>Summary!$C$3:$C$20</c:f>
              <c:numCache>
                <c:formatCode>0.00</c:formatCode>
                <c:ptCount val="18"/>
                <c:pt idx="0">
                  <c:v>1</c:v>
                </c:pt>
                <c:pt idx="1">
                  <c:v>1.4000000000000001</c:v>
                </c:pt>
                <c:pt idx="2">
                  <c:v>1.5200000000000002</c:v>
                </c:pt>
                <c:pt idx="3">
                  <c:v>1.9400000000000002</c:v>
                </c:pt>
                <c:pt idx="4">
                  <c:v>2.3199999999999994</c:v>
                </c:pt>
                <c:pt idx="5">
                  <c:v>2.5199999999999996</c:v>
                </c:pt>
                <c:pt idx="6">
                  <c:v>3.12</c:v>
                </c:pt>
                <c:pt idx="7">
                  <c:v>3.4400000000000004</c:v>
                </c:pt>
                <c:pt idx="8">
                  <c:v>3.76</c:v>
                </c:pt>
                <c:pt idx="9">
                  <c:v>4.12</c:v>
                </c:pt>
                <c:pt idx="10">
                  <c:v>4.72</c:v>
                </c:pt>
                <c:pt idx="11">
                  <c:v>5.76</c:v>
                </c:pt>
                <c:pt idx="12">
                  <c:v>7.12</c:v>
                </c:pt>
                <c:pt idx="13">
                  <c:v>7.2399999999999993</c:v>
                </c:pt>
                <c:pt idx="14">
                  <c:v>7.2799999999999994</c:v>
                </c:pt>
                <c:pt idx="15">
                  <c:v>7.96</c:v>
                </c:pt>
                <c:pt idx="16">
                  <c:v>7.96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7-42F4-A719-9DA139CEDFBF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Summary!$B$3:$B$20</c:f>
              <c:numCache>
                <c:formatCode>0.0000</c:formatCode>
                <c:ptCount val="1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1.5E-3</c:v>
                </c:pt>
                <c:pt idx="12">
                  <c:v>2E-3</c:v>
                </c:pt>
                <c:pt idx="13">
                  <c:v>2.5000000000000001E-3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</c:numCache>
            </c:numRef>
          </c:xVal>
          <c:yVal>
            <c:numRef>
              <c:f>Summary!$D$3:$D$20</c:f>
              <c:numCache>
                <c:formatCode>0.00</c:formatCode>
                <c:ptCount val="18"/>
                <c:pt idx="0">
                  <c:v>1</c:v>
                </c:pt>
                <c:pt idx="1">
                  <c:v>1.32</c:v>
                </c:pt>
                <c:pt idx="2">
                  <c:v>1.84</c:v>
                </c:pt>
                <c:pt idx="3">
                  <c:v>2</c:v>
                </c:pt>
                <c:pt idx="4">
                  <c:v>2.3199999999999998</c:v>
                </c:pt>
                <c:pt idx="5">
                  <c:v>3.12</c:v>
                </c:pt>
                <c:pt idx="6">
                  <c:v>3.64</c:v>
                </c:pt>
                <c:pt idx="7">
                  <c:v>3.76</c:v>
                </c:pt>
                <c:pt idx="8">
                  <c:v>4.28</c:v>
                </c:pt>
                <c:pt idx="9">
                  <c:v>4.4800000000000004</c:v>
                </c:pt>
                <c:pt idx="10">
                  <c:v>4.8</c:v>
                </c:pt>
                <c:pt idx="11">
                  <c:v>6.48</c:v>
                </c:pt>
                <c:pt idx="12">
                  <c:v>7.28</c:v>
                </c:pt>
                <c:pt idx="13">
                  <c:v>7.64</c:v>
                </c:pt>
                <c:pt idx="14">
                  <c:v>7.8</c:v>
                </c:pt>
                <c:pt idx="15">
                  <c:v>7.96</c:v>
                </c:pt>
                <c:pt idx="16">
                  <c:v>8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9-4919-BF9A-962D2E84BED1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Summary!$B$3:$B$20</c:f>
              <c:numCache>
                <c:formatCode>0.0000</c:formatCode>
                <c:ptCount val="1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1.5E-3</c:v>
                </c:pt>
                <c:pt idx="12">
                  <c:v>2E-3</c:v>
                </c:pt>
                <c:pt idx="13">
                  <c:v>2.5000000000000001E-3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</c:numCache>
            </c:numRef>
          </c:xVal>
          <c:yVal>
            <c:numRef>
              <c:f>Summary!$E$3:$E$20</c:f>
              <c:numCache>
                <c:formatCode>0.00</c:formatCode>
                <c:ptCount val="18"/>
                <c:pt idx="0">
                  <c:v>1</c:v>
                </c:pt>
                <c:pt idx="1">
                  <c:v>1.1599999999999999</c:v>
                </c:pt>
                <c:pt idx="2">
                  <c:v>1.48</c:v>
                </c:pt>
                <c:pt idx="3">
                  <c:v>1.64</c:v>
                </c:pt>
                <c:pt idx="4">
                  <c:v>2.2400000000000002</c:v>
                </c:pt>
                <c:pt idx="5">
                  <c:v>2.4</c:v>
                </c:pt>
                <c:pt idx="6">
                  <c:v>2.76</c:v>
                </c:pt>
                <c:pt idx="7">
                  <c:v>2.88</c:v>
                </c:pt>
                <c:pt idx="8">
                  <c:v>2.98</c:v>
                </c:pt>
                <c:pt idx="9">
                  <c:v>3.26</c:v>
                </c:pt>
                <c:pt idx="10">
                  <c:v>3.56</c:v>
                </c:pt>
                <c:pt idx="11">
                  <c:v>5.12</c:v>
                </c:pt>
                <c:pt idx="12">
                  <c:v>6.88</c:v>
                </c:pt>
                <c:pt idx="13">
                  <c:v>7.26</c:v>
                </c:pt>
                <c:pt idx="14">
                  <c:v>7.76</c:v>
                </c:pt>
                <c:pt idx="15">
                  <c:v>7.88</c:v>
                </c:pt>
                <c:pt idx="16">
                  <c:v>7.96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9-4919-BF9A-962D2E84BED1}"/>
            </c:ext>
          </c:extLst>
        </c:ser>
        <c:ser>
          <c:idx val="3"/>
          <c:order val="3"/>
          <c:tx>
            <c:strRef>
              <c:f>Summary!$F$1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Summary!$B$3:$B$20</c:f>
              <c:numCache>
                <c:formatCode>0.0000</c:formatCode>
                <c:ptCount val="1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1.5E-3</c:v>
                </c:pt>
                <c:pt idx="12">
                  <c:v>2E-3</c:v>
                </c:pt>
                <c:pt idx="13">
                  <c:v>2.5000000000000001E-3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</c:numCache>
            </c:numRef>
          </c:xVal>
          <c:yVal>
            <c:numRef>
              <c:f>Summary!$F$3:$F$20</c:f>
              <c:numCache>
                <c:formatCode>0.00</c:formatCode>
                <c:ptCount val="18"/>
                <c:pt idx="0">
                  <c:v>1</c:v>
                </c:pt>
                <c:pt idx="1">
                  <c:v>1.28</c:v>
                </c:pt>
                <c:pt idx="2">
                  <c:v>1.48</c:v>
                </c:pt>
                <c:pt idx="3">
                  <c:v>2.12</c:v>
                </c:pt>
                <c:pt idx="4">
                  <c:v>2.08</c:v>
                </c:pt>
                <c:pt idx="5">
                  <c:v>2.76</c:v>
                </c:pt>
                <c:pt idx="6">
                  <c:v>3.2</c:v>
                </c:pt>
                <c:pt idx="7">
                  <c:v>3.72</c:v>
                </c:pt>
                <c:pt idx="8">
                  <c:v>4.3600000000000003</c:v>
                </c:pt>
                <c:pt idx="9">
                  <c:v>4.8</c:v>
                </c:pt>
                <c:pt idx="10">
                  <c:v>4.76</c:v>
                </c:pt>
                <c:pt idx="11">
                  <c:v>5.88</c:v>
                </c:pt>
                <c:pt idx="12">
                  <c:v>7.04</c:v>
                </c:pt>
                <c:pt idx="13">
                  <c:v>7.48</c:v>
                </c:pt>
                <c:pt idx="14">
                  <c:v>7.72</c:v>
                </c:pt>
                <c:pt idx="15">
                  <c:v>7.96</c:v>
                </c:pt>
                <c:pt idx="16">
                  <c:v>7.96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9-4919-BF9A-962D2E84BED1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Summary!$B$3:$B$20</c:f>
              <c:numCache>
                <c:formatCode>0.0000</c:formatCode>
                <c:ptCount val="1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1.5E-3</c:v>
                </c:pt>
                <c:pt idx="12">
                  <c:v>2E-3</c:v>
                </c:pt>
                <c:pt idx="13">
                  <c:v>2.5000000000000001E-3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</c:numCache>
            </c:numRef>
          </c:xVal>
          <c:yVal>
            <c:numRef>
              <c:f>Summary!$G$3:$G$20</c:f>
              <c:numCache>
                <c:formatCode>0.00</c:formatCode>
                <c:ptCount val="18"/>
                <c:pt idx="0">
                  <c:v>1</c:v>
                </c:pt>
                <c:pt idx="1">
                  <c:v>1.1599999999999999</c:v>
                </c:pt>
                <c:pt idx="2">
                  <c:v>1.68</c:v>
                </c:pt>
                <c:pt idx="3">
                  <c:v>1.88</c:v>
                </c:pt>
                <c:pt idx="4">
                  <c:v>2.56</c:v>
                </c:pt>
                <c:pt idx="5">
                  <c:v>2.6</c:v>
                </c:pt>
                <c:pt idx="6">
                  <c:v>3.28</c:v>
                </c:pt>
                <c:pt idx="7">
                  <c:v>3.3</c:v>
                </c:pt>
                <c:pt idx="8">
                  <c:v>3.94</c:v>
                </c:pt>
                <c:pt idx="9">
                  <c:v>4.82</c:v>
                </c:pt>
                <c:pt idx="10">
                  <c:v>5.18</c:v>
                </c:pt>
                <c:pt idx="11">
                  <c:v>6.44</c:v>
                </c:pt>
                <c:pt idx="12">
                  <c:v>7.02</c:v>
                </c:pt>
                <c:pt idx="13">
                  <c:v>7.6</c:v>
                </c:pt>
                <c:pt idx="14">
                  <c:v>7.68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D-417C-A86F-2899920C68B8}"/>
            </c:ext>
          </c:extLst>
        </c:ser>
        <c:ser>
          <c:idx val="5"/>
          <c:order val="5"/>
          <c:tx>
            <c:strRef>
              <c:f>Summary!$H$1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Summary!$B$3:$B$20</c:f>
              <c:numCache>
                <c:formatCode>0.0000</c:formatCode>
                <c:ptCount val="1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1.5E-3</c:v>
                </c:pt>
                <c:pt idx="12">
                  <c:v>2E-3</c:v>
                </c:pt>
                <c:pt idx="13">
                  <c:v>2.5000000000000001E-3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</c:numCache>
            </c:numRef>
          </c:xVal>
          <c:yVal>
            <c:numRef>
              <c:f>Summary!$H$3:$H$20</c:f>
              <c:numCache>
                <c:formatCode>0.00</c:formatCode>
                <c:ptCount val="18"/>
                <c:pt idx="0">
                  <c:v>1</c:v>
                </c:pt>
                <c:pt idx="1">
                  <c:v>1.56</c:v>
                </c:pt>
                <c:pt idx="2">
                  <c:v>1.84</c:v>
                </c:pt>
                <c:pt idx="3">
                  <c:v>1.92</c:v>
                </c:pt>
                <c:pt idx="4">
                  <c:v>2.2400000000000002</c:v>
                </c:pt>
                <c:pt idx="5">
                  <c:v>3.4</c:v>
                </c:pt>
                <c:pt idx="6">
                  <c:v>3.76</c:v>
                </c:pt>
                <c:pt idx="7">
                  <c:v>3.84</c:v>
                </c:pt>
                <c:pt idx="8">
                  <c:v>4.46</c:v>
                </c:pt>
                <c:pt idx="9">
                  <c:v>4.8</c:v>
                </c:pt>
                <c:pt idx="10">
                  <c:v>5.56</c:v>
                </c:pt>
                <c:pt idx="11">
                  <c:v>6.56</c:v>
                </c:pt>
                <c:pt idx="12">
                  <c:v>7.12</c:v>
                </c:pt>
                <c:pt idx="13">
                  <c:v>7.88</c:v>
                </c:pt>
                <c:pt idx="14">
                  <c:v>7.8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4-4BEE-A07A-651BCD780BF0}"/>
            </c:ext>
          </c:extLst>
        </c:ser>
        <c:ser>
          <c:idx val="6"/>
          <c:order val="6"/>
          <c:tx>
            <c:strRef>
              <c:f>Summary!$I$1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Summary!$B$3:$B$20</c:f>
              <c:numCache>
                <c:formatCode>0.0000</c:formatCode>
                <c:ptCount val="18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1.5E-3</c:v>
                </c:pt>
                <c:pt idx="12">
                  <c:v>2E-3</c:v>
                </c:pt>
                <c:pt idx="13">
                  <c:v>2.5000000000000001E-3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6.0000000000000001E-3</c:v>
                </c:pt>
              </c:numCache>
            </c:numRef>
          </c:xVal>
          <c:yVal>
            <c:numRef>
              <c:f>Summary!$I$3:$I$20</c:f>
              <c:numCache>
                <c:formatCode>0.00</c:formatCode>
                <c:ptCount val="18"/>
                <c:pt idx="0">
                  <c:v>1</c:v>
                </c:pt>
                <c:pt idx="1">
                  <c:v>1.26</c:v>
                </c:pt>
                <c:pt idx="2">
                  <c:v>1.72</c:v>
                </c:pt>
                <c:pt idx="3">
                  <c:v>1.88</c:v>
                </c:pt>
                <c:pt idx="4">
                  <c:v>2.04</c:v>
                </c:pt>
                <c:pt idx="5">
                  <c:v>2.74</c:v>
                </c:pt>
                <c:pt idx="6">
                  <c:v>3.24</c:v>
                </c:pt>
                <c:pt idx="7">
                  <c:v>3.24</c:v>
                </c:pt>
                <c:pt idx="8">
                  <c:v>3.94</c:v>
                </c:pt>
                <c:pt idx="9">
                  <c:v>4.0999999999999996</c:v>
                </c:pt>
                <c:pt idx="10">
                  <c:v>4.08</c:v>
                </c:pt>
                <c:pt idx="11">
                  <c:v>5.9</c:v>
                </c:pt>
                <c:pt idx="12">
                  <c:v>6.88</c:v>
                </c:pt>
                <c:pt idx="13">
                  <c:v>7.4</c:v>
                </c:pt>
                <c:pt idx="14">
                  <c:v>7.66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8-46D6-B241-1DAE6CF0E808}"/>
            </c:ext>
          </c:extLst>
        </c:ser>
        <c:ser>
          <c:idx val="7"/>
          <c:order val="7"/>
          <c:tx>
            <c:strRef>
              <c:f>Summary!$J$1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Summary!$B$3:$B$19</c:f>
              <c:numCache>
                <c:formatCode>0.0000</c:formatCode>
                <c:ptCount val="17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1.5E-3</c:v>
                </c:pt>
                <c:pt idx="12">
                  <c:v>2E-3</c:v>
                </c:pt>
                <c:pt idx="13">
                  <c:v>2.5000000000000001E-3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</c:numCache>
            </c:numRef>
          </c:xVal>
          <c:yVal>
            <c:numRef>
              <c:f>Summary!$J$3:$J$20</c:f>
              <c:numCache>
                <c:formatCode>0.00</c:formatCode>
                <c:ptCount val="18"/>
                <c:pt idx="0">
                  <c:v>1</c:v>
                </c:pt>
                <c:pt idx="1">
                  <c:v>1.2</c:v>
                </c:pt>
                <c:pt idx="2">
                  <c:v>1.72</c:v>
                </c:pt>
                <c:pt idx="3">
                  <c:v>2.04</c:v>
                </c:pt>
                <c:pt idx="4">
                  <c:v>2.2599999999999998</c:v>
                </c:pt>
                <c:pt idx="5">
                  <c:v>3.1</c:v>
                </c:pt>
                <c:pt idx="6">
                  <c:v>2.98</c:v>
                </c:pt>
                <c:pt idx="7">
                  <c:v>3.36</c:v>
                </c:pt>
                <c:pt idx="8">
                  <c:v>3.82</c:v>
                </c:pt>
                <c:pt idx="9">
                  <c:v>4.78</c:v>
                </c:pt>
                <c:pt idx="10">
                  <c:v>4.9800000000000004</c:v>
                </c:pt>
                <c:pt idx="11">
                  <c:v>6.26</c:v>
                </c:pt>
                <c:pt idx="12">
                  <c:v>6.88</c:v>
                </c:pt>
                <c:pt idx="13">
                  <c:v>7.48</c:v>
                </c:pt>
                <c:pt idx="14">
                  <c:v>7.6</c:v>
                </c:pt>
                <c:pt idx="1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4-4978-8074-B328BAC2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5184"/>
        <c:axId val="579375512"/>
      </c:scatterChart>
      <c:valAx>
        <c:axId val="579375184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5512"/>
        <c:crosses val="autoZero"/>
        <c:crossBetween val="midCat"/>
      </c:valAx>
      <c:valAx>
        <c:axId val="579375512"/>
        <c:scaling>
          <c:orientation val="minMax"/>
          <c:max val="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41983982021539"/>
          <c:y val="0.4833523264823309"/>
          <c:w val="6.1986670459509903E-2"/>
          <c:h val="0.27600493183313485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62969</xdr:colOff>
      <xdr:row>20</xdr:row>
      <xdr:rowOff>42333</xdr:rowOff>
    </xdr:from>
    <xdr:to>
      <xdr:col>9</xdr:col>
      <xdr:colOff>814916</xdr:colOff>
      <xdr:row>43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249E74-FF85-4995-920B-3F94B8B3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73553</xdr:colOff>
      <xdr:row>0</xdr:row>
      <xdr:rowOff>64028</xdr:rowOff>
    </xdr:from>
    <xdr:to>
      <xdr:col>27</xdr:col>
      <xdr:colOff>604308</xdr:colOff>
      <xdr:row>34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4ED16-F3FF-499A-BF93-3AD95CA8A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0.36813</cdr:x>
      <cdr:y>0.93249</cdr:y>
    </cdr:from>
    <cdr:to>
      <cdr:x>0.52519</cdr:x>
      <cdr:y>0.99156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DE21ED-C509-4784-9DF0-72AE7EDFDCA9}"/>
            </a:ext>
          </a:extLst>
        </cdr:cNvPr>
        <cdr:cNvSpPr txBox="1"/>
      </cdr:nvSpPr>
      <cdr:spPr>
        <a:xfrm xmlns:a="http://schemas.openxmlformats.org/drawingml/2006/main">
          <a:off x="3862388" y="5262564"/>
          <a:ext cx="16478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p-value</a:t>
          </a:r>
        </a:p>
      </cdr:txBody>
    </cdr:sp>
  </cdr:relSizeAnchor>
  <cdr:relSizeAnchor xmlns:cdr="http://schemas.openxmlformats.org/drawingml/2006/chartDrawing">
    <cdr:from>
      <cdr:x>0.01226</cdr:x>
      <cdr:y>0.30633</cdr:y>
    </cdr:from>
    <cdr:to>
      <cdr:x>0.04675</cdr:x>
      <cdr:y>0.67595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9F52F3-20BD-4CE1-BE0F-0C18857369DC}"/>
            </a:ext>
          </a:extLst>
        </cdr:cNvPr>
        <cdr:cNvSpPr txBox="1"/>
      </cdr:nvSpPr>
      <cdr:spPr>
        <a:xfrm xmlns:a="http://schemas.openxmlformats.org/drawingml/2006/main">
          <a:off x="128589" y="1728789"/>
          <a:ext cx="361950" cy="2085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people</a:t>
          </a:r>
          <a:r>
            <a:rPr lang="en-US" sz="1100" baseline="0"/>
            <a:t> who heard rumor</a:t>
          </a:r>
          <a:endParaRPr lang="en-US" sz="1100"/>
        </a:p>
      </cdr:txBody>
    </cdr:sp>
  </cdr:relSizeAnchor>
  <cdr:relSizeAnchor xmlns:cdr="http://schemas.openxmlformats.org/drawingml/2006/chartDrawing">
    <cdr:from>
      <cdr:x>0.51741</cdr:x>
      <cdr:y>0.64967</cdr:y>
    </cdr:from>
    <cdr:to>
      <cdr:x>0.67447</cdr:x>
      <cdr:y>0.79866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A201AA2-9543-4262-9EFA-2EC7BEACEBCD}"/>
            </a:ext>
          </a:extLst>
        </cdr:cNvPr>
        <cdr:cNvSpPr txBox="1"/>
      </cdr:nvSpPr>
      <cdr:spPr>
        <a:xfrm xmlns:a="http://schemas.openxmlformats.org/drawingml/2006/main">
          <a:off x="3603432" y="2860281"/>
          <a:ext cx="1093823" cy="6559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rgbClr val="FF0000"/>
              </a:solidFill>
            </a:rPr>
            <a:t>Note: Rumor</a:t>
          </a:r>
          <a:r>
            <a:rPr lang="en-US" sz="1200" baseline="0">
              <a:solidFill>
                <a:srgbClr val="FF0000"/>
              </a:solidFill>
            </a:rPr>
            <a:t> starting with player 1</a:t>
          </a:r>
          <a:endParaRPr lang="en-US" sz="12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0.08961</cdr:x>
      <cdr:y>0.95238</cdr:y>
    </cdr:from>
    <cdr:to>
      <cdr:x>0.24667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DE21ED-C509-4784-9DF0-72AE7EDFDCA9}"/>
            </a:ext>
          </a:extLst>
        </cdr:cNvPr>
        <cdr:cNvSpPr txBox="1"/>
      </cdr:nvSpPr>
      <cdr:spPr>
        <a:xfrm xmlns:a="http://schemas.openxmlformats.org/drawingml/2006/main">
          <a:off x="946669" y="6137804"/>
          <a:ext cx="1659143" cy="30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p-value</a:t>
          </a:r>
        </a:p>
      </cdr:txBody>
    </cdr:sp>
  </cdr:relSizeAnchor>
  <cdr:relSizeAnchor xmlns:cdr="http://schemas.openxmlformats.org/drawingml/2006/chartDrawing">
    <cdr:from>
      <cdr:x>0.00124</cdr:x>
      <cdr:y>0.54444</cdr:y>
    </cdr:from>
    <cdr:to>
      <cdr:x>0.03573</cdr:x>
      <cdr:y>0.91406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9F52F3-20BD-4CE1-BE0F-0C18857369DC}"/>
            </a:ext>
          </a:extLst>
        </cdr:cNvPr>
        <cdr:cNvSpPr txBox="1"/>
      </cdr:nvSpPr>
      <cdr:spPr>
        <a:xfrm xmlns:a="http://schemas.openxmlformats.org/drawingml/2006/main">
          <a:off x="13095" y="3508796"/>
          <a:ext cx="364344" cy="2382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people</a:t>
          </a:r>
          <a:r>
            <a:rPr lang="en-US" sz="1100" baseline="0"/>
            <a:t> who heard rumor</a:t>
          </a:r>
          <a:endParaRPr lang="en-US" sz="1100"/>
        </a:p>
      </cdr:txBody>
    </cdr:sp>
  </cdr:relSizeAnchor>
  <cdr:relSizeAnchor xmlns:cdr="http://schemas.openxmlformats.org/drawingml/2006/chartDrawing">
    <cdr:from>
      <cdr:x>0.80654</cdr:x>
      <cdr:y>0.4316</cdr:y>
    </cdr:from>
    <cdr:to>
      <cdr:x>0.92676</cdr:x>
      <cdr:y>0.49067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07C208C-C192-4E88-A6E2-CA42297C4A68}"/>
            </a:ext>
          </a:extLst>
        </cdr:cNvPr>
        <cdr:cNvSpPr txBox="1"/>
      </cdr:nvSpPr>
      <cdr:spPr>
        <a:xfrm xmlns:a="http://schemas.openxmlformats.org/drawingml/2006/main">
          <a:off x="8520113" y="2681023"/>
          <a:ext cx="1270001" cy="3669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Rumor</a:t>
          </a:r>
          <a:r>
            <a:rPr lang="en-US" sz="1100" baseline="0"/>
            <a:t> Start Node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C95D-333A-42D0-959C-983C1D08683B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0</v>
      </c>
      <c r="F2" s="9" t="b">
        <v>0</v>
      </c>
      <c r="G2" s="9" t="b">
        <v>0</v>
      </c>
      <c r="H2" s="9" t="b">
        <v>0</v>
      </c>
      <c r="I2" s="9" t="b">
        <v>0</v>
      </c>
      <c r="J2" s="9" t="b">
        <v>0</v>
      </c>
      <c r="M2" s="7">
        <f t="shared" ref="M2:M26" si="0">COUNTIF(C2:L2,"TRUE")/COUNTA(C2:L2)</f>
        <v>0.125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M3" s="7">
        <f t="shared" si="0"/>
        <v>0.125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M4" s="7">
        <f t="shared" si="0"/>
        <v>0.125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M5" s="7">
        <f t="shared" si="0"/>
        <v>0.125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M6" s="7">
        <f t="shared" si="0"/>
        <v>0.125</v>
      </c>
      <c r="O6" s="4" t="s">
        <v>15</v>
      </c>
      <c r="P6" s="12">
        <v>0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0</v>
      </c>
      <c r="J7" s="9" t="b">
        <v>0</v>
      </c>
      <c r="M7" s="7">
        <f t="shared" si="0"/>
        <v>0.125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M8" s="7">
        <f t="shared" si="0"/>
        <v>0.125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0</v>
      </c>
      <c r="M9" s="7">
        <f t="shared" si="0"/>
        <v>0.125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0</v>
      </c>
      <c r="J10" s="9" t="b">
        <v>0</v>
      </c>
      <c r="M10" s="7">
        <f t="shared" si="0"/>
        <v>0.125</v>
      </c>
      <c r="O10" s="1" t="s">
        <v>3</v>
      </c>
      <c r="P10" s="2">
        <f>COUNTIF(D:D,"TRUE")/MAX(A:A)</f>
        <v>0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0</v>
      </c>
      <c r="J11" s="9" t="b">
        <v>0</v>
      </c>
      <c r="M11" s="7">
        <f t="shared" si="0"/>
        <v>0.125</v>
      </c>
      <c r="O11" s="1" t="s">
        <v>4</v>
      </c>
      <c r="P11" s="2">
        <f>COUNTIF(E:E,"TRUE")/MAX(A:A)</f>
        <v>0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0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0</v>
      </c>
      <c r="J12" s="9" t="b">
        <v>0</v>
      </c>
      <c r="M12" s="7">
        <f t="shared" si="0"/>
        <v>0.125</v>
      </c>
      <c r="O12" s="1" t="s">
        <v>5</v>
      </c>
      <c r="P12" s="2">
        <f>COUNTIF(F:F,"TRUE")/MAX(A:A)</f>
        <v>0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0</v>
      </c>
      <c r="E13" s="9" t="b">
        <v>0</v>
      </c>
      <c r="F13" s="9" t="b">
        <v>0</v>
      </c>
      <c r="G13" s="9" t="b">
        <v>0</v>
      </c>
      <c r="H13" s="9" t="b">
        <v>0</v>
      </c>
      <c r="I13" s="9" t="b">
        <v>0</v>
      </c>
      <c r="J13" s="9" t="b">
        <v>0</v>
      </c>
      <c r="M13" s="7">
        <f t="shared" si="0"/>
        <v>0.125</v>
      </c>
      <c r="O13" s="1" t="s">
        <v>6</v>
      </c>
      <c r="P13" s="2">
        <f>COUNTIF(G:G,"TRUE")/MAX(A:A)</f>
        <v>0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0</v>
      </c>
      <c r="G14" s="9" t="b">
        <v>0</v>
      </c>
      <c r="H14" s="9" t="b">
        <v>0</v>
      </c>
      <c r="I14" s="9" t="b">
        <v>0</v>
      </c>
      <c r="J14" s="9" t="b">
        <v>0</v>
      </c>
      <c r="M14" s="7">
        <f t="shared" si="0"/>
        <v>0.125</v>
      </c>
      <c r="O14" s="1" t="s">
        <v>7</v>
      </c>
      <c r="P14" s="2">
        <f>COUNTIF(H:H,"TRUE")/MAX(A:A)</f>
        <v>0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0</v>
      </c>
      <c r="M15" s="7">
        <f t="shared" si="0"/>
        <v>0.125</v>
      </c>
      <c r="O15" s="1" t="s">
        <v>8</v>
      </c>
      <c r="P15" s="2">
        <f>COUNTIF(I:I,"TRUE")/MAX(A:A)</f>
        <v>0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0</v>
      </c>
      <c r="J16" s="9" t="b">
        <v>0</v>
      </c>
      <c r="M16" s="7">
        <f t="shared" si="0"/>
        <v>0.125</v>
      </c>
      <c r="O16" s="1" t="s">
        <v>9</v>
      </c>
      <c r="P16" s="2">
        <f>COUNTIF(J:J,"TRUE")/MAX(A:A)</f>
        <v>0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0</v>
      </c>
      <c r="J17" s="9" t="b">
        <v>0</v>
      </c>
      <c r="M17" s="7">
        <f t="shared" si="0"/>
        <v>0.125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M18" s="7">
        <f t="shared" si="0"/>
        <v>0.125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0</v>
      </c>
      <c r="J19" s="9" t="b">
        <v>0</v>
      </c>
      <c r="M19" s="7">
        <f t="shared" si="0"/>
        <v>0.125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0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0</v>
      </c>
      <c r="M20" s="7">
        <f t="shared" si="0"/>
        <v>0.125</v>
      </c>
      <c r="O20" s="4" t="s">
        <v>14</v>
      </c>
      <c r="P20" s="5">
        <f>SUM(P9:P18)</f>
        <v>1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0</v>
      </c>
      <c r="H21" s="9" t="b">
        <v>0</v>
      </c>
      <c r="I21" s="9" t="b">
        <v>0</v>
      </c>
      <c r="J21" s="9" t="b">
        <v>0</v>
      </c>
      <c r="M21" s="7">
        <f t="shared" si="0"/>
        <v>0.125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0</v>
      </c>
      <c r="F22" s="9" t="b">
        <v>0</v>
      </c>
      <c r="G22" s="9" t="b">
        <v>0</v>
      </c>
      <c r="H22" s="9" t="b">
        <v>0</v>
      </c>
      <c r="I22" s="9" t="b">
        <v>0</v>
      </c>
      <c r="J22" s="9" t="b">
        <v>0</v>
      </c>
      <c r="M22" s="7">
        <f t="shared" si="0"/>
        <v>0.125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0</v>
      </c>
      <c r="G23" s="9" t="b">
        <v>0</v>
      </c>
      <c r="H23" s="9" t="b">
        <v>0</v>
      </c>
      <c r="I23" s="9" t="b">
        <v>0</v>
      </c>
      <c r="J23" s="9" t="b">
        <v>0</v>
      </c>
      <c r="M23" s="7">
        <f t="shared" si="0"/>
        <v>0.125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0</v>
      </c>
      <c r="E24" s="9" t="b">
        <v>0</v>
      </c>
      <c r="F24" s="9" t="b">
        <v>0</v>
      </c>
      <c r="G24" s="9" t="b">
        <v>0</v>
      </c>
      <c r="H24" s="9" t="b">
        <v>0</v>
      </c>
      <c r="I24" s="9" t="b">
        <v>0</v>
      </c>
      <c r="J24" s="9" t="b">
        <v>0</v>
      </c>
      <c r="M24" s="7">
        <f t="shared" si="0"/>
        <v>0.125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0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M25" s="7">
        <f t="shared" si="0"/>
        <v>0.125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0</v>
      </c>
      <c r="H26" s="9" t="b">
        <v>0</v>
      </c>
      <c r="I26" s="9" t="b">
        <v>0</v>
      </c>
      <c r="J26" s="9" t="b">
        <v>0</v>
      </c>
      <c r="M26" s="7">
        <f t="shared" si="0"/>
        <v>0.125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4078-DA87-49F3-B6C7-14836DD71755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1</v>
      </c>
      <c r="F2" s="9" t="b">
        <v>0</v>
      </c>
      <c r="G2" s="9" t="b">
        <v>0</v>
      </c>
      <c r="H2" s="9" t="b">
        <v>0</v>
      </c>
      <c r="I2" s="9" t="b">
        <v>1</v>
      </c>
      <c r="J2" s="9" t="b">
        <v>0</v>
      </c>
      <c r="M2" s="7">
        <f>COUNTIF(C2:L2,"TRUE")/COUNTA(C2:L2)</f>
        <v>0.375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1</v>
      </c>
      <c r="J3" s="9" t="b">
        <v>1</v>
      </c>
      <c r="M3" s="7">
        <f t="shared" ref="M3:M26" si="0">COUNTIF(C3:L3,"TRUE")/COUNTA(C3:L3)</f>
        <v>0.375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0</v>
      </c>
      <c r="G4" s="9" t="b">
        <v>1</v>
      </c>
      <c r="H4" s="9" t="b">
        <v>1</v>
      </c>
      <c r="I4" s="9" t="b">
        <v>1</v>
      </c>
      <c r="J4" s="9" t="b">
        <v>1</v>
      </c>
      <c r="M4" s="7">
        <f t="shared" si="0"/>
        <v>0.625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0</v>
      </c>
      <c r="E5" s="9" t="b">
        <v>1</v>
      </c>
      <c r="F5" s="9" t="b">
        <v>0</v>
      </c>
      <c r="G5" s="9" t="b">
        <v>1</v>
      </c>
      <c r="H5" s="9" t="b">
        <v>0</v>
      </c>
      <c r="I5" s="9" t="b">
        <v>1</v>
      </c>
      <c r="J5" s="9" t="b">
        <v>0</v>
      </c>
      <c r="M5" s="7">
        <f t="shared" si="0"/>
        <v>0.5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1</v>
      </c>
      <c r="E6" s="9" t="b">
        <v>1</v>
      </c>
      <c r="F6" s="9" t="b">
        <v>0</v>
      </c>
      <c r="G6" s="9" t="b">
        <v>0</v>
      </c>
      <c r="H6" s="9" t="b">
        <v>0</v>
      </c>
      <c r="I6" s="9" t="b">
        <v>1</v>
      </c>
      <c r="J6" s="9" t="b">
        <v>1</v>
      </c>
      <c r="M6" s="7">
        <f t="shared" si="0"/>
        <v>0.625</v>
      </c>
      <c r="O6" s="4" t="s">
        <v>15</v>
      </c>
      <c r="P6" s="13">
        <v>8.9999999999999998E-4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1</v>
      </c>
      <c r="J7" s="9" t="b">
        <v>0</v>
      </c>
      <c r="M7" s="7">
        <f t="shared" si="0"/>
        <v>0.375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1</v>
      </c>
      <c r="E8" s="9" t="b">
        <v>1</v>
      </c>
      <c r="F8" s="9" t="b">
        <v>1</v>
      </c>
      <c r="G8" s="9" t="b">
        <v>1</v>
      </c>
      <c r="H8" s="9" t="b">
        <v>1</v>
      </c>
      <c r="I8" s="9" t="b">
        <v>1</v>
      </c>
      <c r="J8" s="9" t="b">
        <v>1</v>
      </c>
      <c r="M8" s="7">
        <f t="shared" si="0"/>
        <v>1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1</v>
      </c>
      <c r="J9" s="9" t="b">
        <v>0</v>
      </c>
      <c r="M9" s="7">
        <f t="shared" si="0"/>
        <v>0.25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1</v>
      </c>
      <c r="F10" s="9" t="b">
        <v>1</v>
      </c>
      <c r="G10" s="9" t="b">
        <v>1</v>
      </c>
      <c r="H10" s="9" t="b">
        <v>0</v>
      </c>
      <c r="I10" s="9" t="b">
        <v>1</v>
      </c>
      <c r="J10" s="9" t="b">
        <v>1</v>
      </c>
      <c r="M10" s="7">
        <f t="shared" si="0"/>
        <v>0.75</v>
      </c>
      <c r="O10" s="1" t="s">
        <v>3</v>
      </c>
      <c r="P10" s="2">
        <f>COUNTIF(D:D,"TRUE")/MAX(A:A)</f>
        <v>0.32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0</v>
      </c>
      <c r="G11" s="9" t="b">
        <v>1</v>
      </c>
      <c r="H11" s="9" t="b">
        <v>0</v>
      </c>
      <c r="I11" s="9" t="b">
        <v>1</v>
      </c>
      <c r="J11" s="9" t="b">
        <v>1</v>
      </c>
      <c r="M11" s="7">
        <f t="shared" si="0"/>
        <v>0.5</v>
      </c>
      <c r="O11" s="1" t="s">
        <v>4</v>
      </c>
      <c r="P11" s="2">
        <f>COUNTIF(E:E,"TRUE")/MAX(A:A)</f>
        <v>0.4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1</v>
      </c>
      <c r="E12" s="9" t="b">
        <v>1</v>
      </c>
      <c r="F12" s="9" t="b">
        <v>1</v>
      </c>
      <c r="G12" s="9" t="b">
        <v>1</v>
      </c>
      <c r="H12" s="9" t="b">
        <v>0</v>
      </c>
      <c r="I12" s="9" t="b">
        <v>1</v>
      </c>
      <c r="J12" s="9" t="b">
        <v>0</v>
      </c>
      <c r="M12" s="7">
        <f t="shared" si="0"/>
        <v>0.75</v>
      </c>
      <c r="O12" s="1" t="s">
        <v>5</v>
      </c>
      <c r="P12" s="2">
        <f>COUNTIF(F:F,"TRUE")/MAX(A:A)</f>
        <v>0.4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1</v>
      </c>
      <c r="E13" s="9" t="b">
        <v>1</v>
      </c>
      <c r="F13" s="9" t="b">
        <v>0</v>
      </c>
      <c r="G13" s="9" t="b">
        <v>1</v>
      </c>
      <c r="H13" s="9" t="b">
        <v>1</v>
      </c>
      <c r="I13" s="9" t="b">
        <v>1</v>
      </c>
      <c r="J13" s="9" t="b">
        <v>1</v>
      </c>
      <c r="M13" s="7">
        <f t="shared" si="0"/>
        <v>0.875</v>
      </c>
      <c r="O13" s="1" t="s">
        <v>6</v>
      </c>
      <c r="P13" s="2">
        <f>COUNTIF(G:G,"TRUE")/MAX(A:A)</f>
        <v>0.52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0</v>
      </c>
      <c r="G14" s="9" t="b">
        <v>0</v>
      </c>
      <c r="H14" s="9" t="b">
        <v>0</v>
      </c>
      <c r="I14" s="9" t="b">
        <v>0</v>
      </c>
      <c r="J14" s="9" t="b">
        <v>0</v>
      </c>
      <c r="M14" s="7">
        <f t="shared" si="0"/>
        <v>0.125</v>
      </c>
      <c r="O14" s="1" t="s">
        <v>7</v>
      </c>
      <c r="P14" s="2">
        <f>COUNTIF(H:H,"TRUE")/MAX(A:A)</f>
        <v>0.16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1</v>
      </c>
      <c r="G15" s="9" t="b">
        <v>0</v>
      </c>
      <c r="H15" s="9" t="b">
        <v>0</v>
      </c>
      <c r="I15" s="9" t="b">
        <v>0</v>
      </c>
      <c r="J15" s="9" t="b">
        <v>1</v>
      </c>
      <c r="M15" s="7">
        <f t="shared" si="0"/>
        <v>0.375</v>
      </c>
      <c r="O15" s="1" t="s">
        <v>8</v>
      </c>
      <c r="P15" s="2">
        <f>COUNTIF(I:I,"TRUE")/MAX(A:A)</f>
        <v>0.88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1</v>
      </c>
      <c r="F16" s="9" t="b">
        <v>1</v>
      </c>
      <c r="G16" s="9" t="b">
        <v>1</v>
      </c>
      <c r="H16" s="9" t="b">
        <v>1</v>
      </c>
      <c r="I16" s="9" t="b">
        <v>1</v>
      </c>
      <c r="J16" s="9" t="b">
        <v>0</v>
      </c>
      <c r="M16" s="7">
        <f t="shared" si="0"/>
        <v>0.75</v>
      </c>
      <c r="O16" s="1" t="s">
        <v>9</v>
      </c>
      <c r="P16" s="2">
        <f>COUNTIF(J:J,"TRUE")/MAX(A:A)</f>
        <v>0.44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1</v>
      </c>
      <c r="J17" s="9" t="b">
        <v>0</v>
      </c>
      <c r="M17" s="7">
        <f t="shared" si="0"/>
        <v>0.25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1</v>
      </c>
      <c r="F18" s="9" t="b">
        <v>1</v>
      </c>
      <c r="G18" s="9" t="b">
        <v>0</v>
      </c>
      <c r="H18" s="9" t="b">
        <v>0</v>
      </c>
      <c r="I18" s="9" t="b">
        <v>1</v>
      </c>
      <c r="J18" s="9" t="b">
        <v>1</v>
      </c>
      <c r="M18" s="7">
        <f t="shared" si="0"/>
        <v>0.625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0</v>
      </c>
      <c r="E19" s="9" t="b">
        <v>0</v>
      </c>
      <c r="F19" s="9" t="b">
        <v>1</v>
      </c>
      <c r="G19" s="9" t="b">
        <v>0</v>
      </c>
      <c r="H19" s="9" t="b">
        <v>0</v>
      </c>
      <c r="I19" s="9" t="b">
        <v>1</v>
      </c>
      <c r="J19" s="9" t="b">
        <v>1</v>
      </c>
      <c r="M19" s="7">
        <f t="shared" si="0"/>
        <v>0.5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0</v>
      </c>
      <c r="F20" s="9" t="b">
        <v>1</v>
      </c>
      <c r="G20" s="9" t="b">
        <v>0</v>
      </c>
      <c r="H20" s="9" t="b">
        <v>0</v>
      </c>
      <c r="I20" s="9" t="b">
        <v>0</v>
      </c>
      <c r="J20" s="9" t="b">
        <v>0</v>
      </c>
      <c r="M20" s="7">
        <f t="shared" si="0"/>
        <v>0.25</v>
      </c>
      <c r="O20" s="4" t="s">
        <v>14</v>
      </c>
      <c r="P20" s="5">
        <f>SUM(P9:P18)</f>
        <v>4.12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1</v>
      </c>
      <c r="E21" s="9" t="b">
        <v>0</v>
      </c>
      <c r="F21" s="9" t="b">
        <v>1</v>
      </c>
      <c r="G21" s="9" t="b">
        <v>1</v>
      </c>
      <c r="H21" s="9" t="b">
        <v>0</v>
      </c>
      <c r="I21" s="9" t="b">
        <v>1</v>
      </c>
      <c r="J21" s="9" t="b">
        <v>1</v>
      </c>
      <c r="M21" s="7">
        <f t="shared" si="0"/>
        <v>0.75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0</v>
      </c>
      <c r="F22" s="9" t="b">
        <v>0</v>
      </c>
      <c r="G22" s="9" t="b">
        <v>0</v>
      </c>
      <c r="H22" s="9" t="b">
        <v>0</v>
      </c>
      <c r="I22" s="9" t="b">
        <v>1</v>
      </c>
      <c r="J22" s="9" t="b">
        <v>0</v>
      </c>
      <c r="M22" s="7">
        <f t="shared" si="0"/>
        <v>0.25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0</v>
      </c>
      <c r="G23" s="9" t="b">
        <v>1</v>
      </c>
      <c r="H23" s="9" t="b">
        <v>0</v>
      </c>
      <c r="I23" s="9" t="b">
        <v>1</v>
      </c>
      <c r="J23" s="9" t="b">
        <v>0</v>
      </c>
      <c r="M23" s="7">
        <f t="shared" si="0"/>
        <v>0.375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0</v>
      </c>
      <c r="E24" s="9" t="b">
        <v>0</v>
      </c>
      <c r="F24" s="9" t="b">
        <v>0</v>
      </c>
      <c r="G24" s="9" t="b">
        <v>1</v>
      </c>
      <c r="H24" s="9" t="b">
        <v>0</v>
      </c>
      <c r="I24" s="9" t="b">
        <v>1</v>
      </c>
      <c r="J24" s="9" t="b">
        <v>0</v>
      </c>
      <c r="M24" s="7">
        <f t="shared" si="0"/>
        <v>0.375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1</v>
      </c>
      <c r="E25" s="9" t="b">
        <v>0</v>
      </c>
      <c r="F25" s="9" t="b">
        <v>0</v>
      </c>
      <c r="G25" s="9" t="b">
        <v>1</v>
      </c>
      <c r="H25" s="9" t="b">
        <v>0</v>
      </c>
      <c r="I25" s="9" t="b">
        <v>1</v>
      </c>
      <c r="J25" s="9" t="b">
        <v>0</v>
      </c>
      <c r="M25" s="7">
        <f t="shared" si="0"/>
        <v>0.5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1</v>
      </c>
      <c r="E26" s="9" t="b">
        <v>1</v>
      </c>
      <c r="F26" s="9" t="b">
        <v>1</v>
      </c>
      <c r="G26" s="9" t="b">
        <v>1</v>
      </c>
      <c r="H26" s="9" t="b">
        <v>0</v>
      </c>
      <c r="I26" s="9" t="b">
        <v>1</v>
      </c>
      <c r="J26" s="9" t="b">
        <v>0</v>
      </c>
      <c r="M26" s="7">
        <f t="shared" si="0"/>
        <v>0.75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7D98-33A8-4BD3-82F8-369AB6DCAAB3}">
  <dimension ref="A1:P26"/>
  <sheetViews>
    <sheetView workbookViewId="0">
      <selection activeCell="P7" sqref="P7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1</v>
      </c>
      <c r="E2" s="9" t="b">
        <v>0</v>
      </c>
      <c r="F2" s="9" t="b">
        <v>0</v>
      </c>
      <c r="G2" s="9" t="b">
        <v>0</v>
      </c>
      <c r="H2" s="9" t="b">
        <v>0</v>
      </c>
      <c r="I2" s="9" t="b">
        <v>1</v>
      </c>
      <c r="J2" s="9" t="b">
        <v>1</v>
      </c>
      <c r="M2" s="7">
        <f>COUNTIF(C2:L2,"TRUE")/COUNTA(C2:L2)</f>
        <v>0.5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0</v>
      </c>
      <c r="H3" s="9" t="b">
        <v>1</v>
      </c>
      <c r="I3" s="9" t="b">
        <v>1</v>
      </c>
      <c r="J3" s="9" t="b">
        <v>1</v>
      </c>
      <c r="M3" s="7">
        <f t="shared" ref="M3:M26" si="0">COUNTIF(C3:L3,"TRUE")/COUNTA(C3:L3)</f>
        <v>0.875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M4" s="7">
        <f t="shared" si="0"/>
        <v>0.125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0</v>
      </c>
      <c r="I5" s="9" t="b">
        <v>1</v>
      </c>
      <c r="J5" s="9" t="b">
        <v>1</v>
      </c>
      <c r="M5" s="7">
        <f t="shared" si="0"/>
        <v>0.875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1</v>
      </c>
      <c r="E6" s="9" t="b">
        <v>0</v>
      </c>
      <c r="F6" s="9" t="b">
        <v>0</v>
      </c>
      <c r="G6" s="9" t="b">
        <v>1</v>
      </c>
      <c r="H6" s="9" t="b">
        <v>1</v>
      </c>
      <c r="I6" s="9" t="b">
        <v>1</v>
      </c>
      <c r="J6" s="9" t="b">
        <v>1</v>
      </c>
      <c r="M6" s="7">
        <f t="shared" si="0"/>
        <v>0.75</v>
      </c>
      <c r="O6" s="4" t="s">
        <v>15</v>
      </c>
      <c r="P6" s="13">
        <v>1E-3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1</v>
      </c>
      <c r="F7" s="9" t="b">
        <v>1</v>
      </c>
      <c r="G7" s="9" t="b">
        <v>1</v>
      </c>
      <c r="H7" s="9" t="b">
        <v>1</v>
      </c>
      <c r="I7" s="9" t="b">
        <v>1</v>
      </c>
      <c r="J7" s="9" t="b">
        <v>1</v>
      </c>
      <c r="M7" s="7">
        <f t="shared" si="0"/>
        <v>1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1</v>
      </c>
      <c r="J8" s="9" t="b">
        <v>1</v>
      </c>
      <c r="M8" s="7">
        <f t="shared" si="0"/>
        <v>0.375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1</v>
      </c>
      <c r="F9" s="9" t="b">
        <v>1</v>
      </c>
      <c r="G9" s="9" t="b">
        <v>0</v>
      </c>
      <c r="H9" s="9" t="b">
        <v>0</v>
      </c>
      <c r="I9" s="9" t="b">
        <v>0</v>
      </c>
      <c r="J9" s="9" t="b">
        <v>1</v>
      </c>
      <c r="M9" s="7">
        <f t="shared" si="0"/>
        <v>0.5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1</v>
      </c>
      <c r="G10" s="9" t="b">
        <v>0</v>
      </c>
      <c r="H10" s="9" t="b">
        <v>0</v>
      </c>
      <c r="I10" s="9" t="b">
        <v>1</v>
      </c>
      <c r="J10" s="9" t="b">
        <v>0</v>
      </c>
      <c r="M10" s="7">
        <f t="shared" si="0"/>
        <v>0.375</v>
      </c>
      <c r="O10" s="1" t="s">
        <v>3</v>
      </c>
      <c r="P10" s="2">
        <f>COUNTIF(D:D,"TRUE")/MAX(A:A)</f>
        <v>0.52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1</v>
      </c>
      <c r="G11" s="9" t="b">
        <v>1</v>
      </c>
      <c r="H11" s="9" t="b">
        <v>0</v>
      </c>
      <c r="I11" s="9" t="b">
        <v>1</v>
      </c>
      <c r="J11" s="9" t="b">
        <v>1</v>
      </c>
      <c r="M11" s="7">
        <f t="shared" si="0"/>
        <v>0.625</v>
      </c>
      <c r="O11" s="1" t="s">
        <v>4</v>
      </c>
      <c r="P11" s="2">
        <f>COUNTIF(E:E,"TRUE")/MAX(A:A)</f>
        <v>0.44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0</v>
      </c>
      <c r="E12" s="9" t="b">
        <v>1</v>
      </c>
      <c r="F12" s="9" t="b">
        <v>1</v>
      </c>
      <c r="G12" s="9" t="b">
        <v>0</v>
      </c>
      <c r="H12" s="9" t="b">
        <v>0</v>
      </c>
      <c r="I12" s="9" t="b">
        <v>1</v>
      </c>
      <c r="J12" s="9" t="b">
        <v>1</v>
      </c>
      <c r="M12" s="7">
        <f t="shared" si="0"/>
        <v>0.625</v>
      </c>
      <c r="O12" s="1" t="s">
        <v>5</v>
      </c>
      <c r="P12" s="2">
        <f>COUNTIF(F:F,"TRUE")/MAX(A:A)</f>
        <v>0.52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0</v>
      </c>
      <c r="E13" s="9" t="b">
        <v>0</v>
      </c>
      <c r="F13" s="9" t="b">
        <v>0</v>
      </c>
      <c r="G13" s="9" t="b">
        <v>1</v>
      </c>
      <c r="H13" s="9" t="b">
        <v>1</v>
      </c>
      <c r="I13" s="9" t="b">
        <v>1</v>
      </c>
      <c r="J13" s="9" t="b">
        <v>0</v>
      </c>
      <c r="M13" s="7">
        <f t="shared" si="0"/>
        <v>0.5</v>
      </c>
      <c r="O13" s="1" t="s">
        <v>6</v>
      </c>
      <c r="P13" s="2">
        <f>COUNTIF(G:G,"TRUE")/MAX(A:A)</f>
        <v>0.52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1</v>
      </c>
      <c r="E14" s="9" t="b">
        <v>0</v>
      </c>
      <c r="F14" s="9" t="b">
        <v>1</v>
      </c>
      <c r="G14" s="9" t="b">
        <v>1</v>
      </c>
      <c r="H14" s="9" t="b">
        <v>1</v>
      </c>
      <c r="I14" s="9" t="b">
        <v>1</v>
      </c>
      <c r="J14" s="9" t="b">
        <v>1</v>
      </c>
      <c r="M14" s="7">
        <f t="shared" si="0"/>
        <v>0.875</v>
      </c>
      <c r="O14" s="1" t="s">
        <v>7</v>
      </c>
      <c r="P14" s="2">
        <f>COUNTIF(H:H,"TRUE")/MAX(A:A)</f>
        <v>0.28000000000000003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1</v>
      </c>
      <c r="E15" s="9" t="b">
        <v>1</v>
      </c>
      <c r="F15" s="9" t="b">
        <v>1</v>
      </c>
      <c r="G15" s="9" t="b">
        <v>0</v>
      </c>
      <c r="H15" s="9" t="b">
        <v>1</v>
      </c>
      <c r="I15" s="9" t="b">
        <v>1</v>
      </c>
      <c r="J15" s="9" t="b">
        <v>1</v>
      </c>
      <c r="M15" s="7">
        <f t="shared" si="0"/>
        <v>0.875</v>
      </c>
      <c r="O15" s="1" t="s">
        <v>8</v>
      </c>
      <c r="P15" s="2">
        <f>COUNTIF(I:I,"TRUE")/MAX(A:A)</f>
        <v>0.76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0</v>
      </c>
      <c r="J16" s="9" t="b">
        <v>0</v>
      </c>
      <c r="M16" s="7">
        <f t="shared" si="0"/>
        <v>0.125</v>
      </c>
      <c r="O16" s="1" t="s">
        <v>9</v>
      </c>
      <c r="P16" s="2">
        <f>COUNTIF(J:J,"TRUE")/MAX(A:A)</f>
        <v>0.68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1</v>
      </c>
      <c r="J17" s="9" t="b">
        <v>1</v>
      </c>
      <c r="M17" s="7">
        <f t="shared" si="0"/>
        <v>0.375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M18" s="7">
        <f t="shared" si="0"/>
        <v>0.125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1</v>
      </c>
      <c r="F19" s="9" t="b">
        <v>0</v>
      </c>
      <c r="G19" s="9" t="b">
        <v>1</v>
      </c>
      <c r="H19" s="9" t="b">
        <v>0</v>
      </c>
      <c r="I19" s="9" t="b">
        <v>1</v>
      </c>
      <c r="J19" s="9" t="b">
        <v>1</v>
      </c>
      <c r="M19" s="7">
        <f t="shared" si="0"/>
        <v>0.75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1</v>
      </c>
      <c r="E20" s="9" t="b">
        <v>1</v>
      </c>
      <c r="F20" s="9" t="b">
        <v>0</v>
      </c>
      <c r="G20" s="9" t="b">
        <v>1</v>
      </c>
      <c r="H20" s="9" t="b">
        <v>0</v>
      </c>
      <c r="I20" s="9" t="b">
        <v>0</v>
      </c>
      <c r="J20" s="9" t="b">
        <v>0</v>
      </c>
      <c r="M20" s="7">
        <f t="shared" si="0"/>
        <v>0.5</v>
      </c>
      <c r="O20" s="4" t="s">
        <v>14</v>
      </c>
      <c r="P20" s="5">
        <f>SUM(P9:P18)</f>
        <v>4.72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1</v>
      </c>
      <c r="H21" s="9" t="b">
        <v>0</v>
      </c>
      <c r="I21" s="9" t="b">
        <v>0</v>
      </c>
      <c r="J21" s="9" t="b">
        <v>1</v>
      </c>
      <c r="M21" s="7">
        <f t="shared" si="0"/>
        <v>0.375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1</v>
      </c>
      <c r="E22" s="9" t="b">
        <v>1</v>
      </c>
      <c r="F22" s="9" t="b">
        <v>1</v>
      </c>
      <c r="G22" s="9" t="b">
        <v>1</v>
      </c>
      <c r="H22" s="9" t="b">
        <v>0</v>
      </c>
      <c r="I22" s="9" t="b">
        <v>1</v>
      </c>
      <c r="J22" s="9" t="b">
        <v>1</v>
      </c>
      <c r="M22" s="7">
        <f t="shared" si="0"/>
        <v>0.875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0</v>
      </c>
      <c r="G23" s="9" t="b">
        <v>1</v>
      </c>
      <c r="H23" s="9" t="b">
        <v>0</v>
      </c>
      <c r="I23" s="9" t="b">
        <v>1</v>
      </c>
      <c r="J23" s="9" t="b">
        <v>1</v>
      </c>
      <c r="M23" s="7">
        <f t="shared" si="0"/>
        <v>0.5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1</v>
      </c>
      <c r="E24" s="9" t="b">
        <v>1</v>
      </c>
      <c r="F24" s="9" t="b">
        <v>1</v>
      </c>
      <c r="G24" s="9" t="b">
        <v>1</v>
      </c>
      <c r="H24" s="9" t="b">
        <v>0</v>
      </c>
      <c r="I24" s="9" t="b">
        <v>1</v>
      </c>
      <c r="J24" s="9" t="b">
        <v>0</v>
      </c>
      <c r="M24" s="7">
        <f t="shared" si="0"/>
        <v>0.75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1</v>
      </c>
      <c r="E25" s="9" t="b">
        <v>0</v>
      </c>
      <c r="F25" s="9" t="b">
        <v>1</v>
      </c>
      <c r="G25" s="9" t="b">
        <v>1</v>
      </c>
      <c r="H25" s="9" t="b">
        <v>1</v>
      </c>
      <c r="I25" s="9" t="b">
        <v>1</v>
      </c>
      <c r="J25" s="9" t="b">
        <v>0</v>
      </c>
      <c r="M25" s="7">
        <f t="shared" si="0"/>
        <v>0.75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1</v>
      </c>
      <c r="E26" s="9" t="b">
        <v>1</v>
      </c>
      <c r="F26" s="9" t="b">
        <v>1</v>
      </c>
      <c r="G26" s="9" t="b">
        <v>0</v>
      </c>
      <c r="H26" s="9" t="b">
        <v>0</v>
      </c>
      <c r="I26" s="9" t="b">
        <v>1</v>
      </c>
      <c r="J26" s="9" t="b">
        <v>1</v>
      </c>
      <c r="M26" s="7">
        <f t="shared" si="0"/>
        <v>0.75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4829-9D87-4770-94AA-97CBC5905DF7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1</v>
      </c>
      <c r="F2" s="9" t="b">
        <v>1</v>
      </c>
      <c r="G2" s="9" t="b">
        <v>1</v>
      </c>
      <c r="H2" s="9" t="b">
        <v>1</v>
      </c>
      <c r="I2" s="9" t="b">
        <v>1</v>
      </c>
      <c r="J2" s="9" t="b">
        <v>1</v>
      </c>
      <c r="M2" s="7">
        <f>COUNTIF(C2:L2,"TRUE")/COUNTA(C2:L2)</f>
        <v>0.875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0</v>
      </c>
      <c r="E3" s="9" t="b">
        <v>0</v>
      </c>
      <c r="F3" s="9" t="b">
        <v>1</v>
      </c>
      <c r="G3" s="9" t="b">
        <v>1</v>
      </c>
      <c r="H3" s="9" t="b">
        <v>0</v>
      </c>
      <c r="I3" s="9" t="b">
        <v>1</v>
      </c>
      <c r="J3" s="9" t="b">
        <v>1</v>
      </c>
      <c r="M3" s="7">
        <f t="shared" ref="M3:M26" si="0">COUNTIF(C3:L3,"TRUE")/COUNTA(C3:L3)</f>
        <v>0.625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1</v>
      </c>
      <c r="J4" s="9" t="b">
        <v>0</v>
      </c>
      <c r="M4" s="7">
        <f t="shared" si="0"/>
        <v>0.25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M5" s="7">
        <f t="shared" si="0"/>
        <v>1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1</v>
      </c>
      <c r="E6" s="9" t="b">
        <v>1</v>
      </c>
      <c r="F6" s="9" t="b">
        <v>1</v>
      </c>
      <c r="G6" s="9" t="b">
        <v>1</v>
      </c>
      <c r="H6" s="9" t="b">
        <v>1</v>
      </c>
      <c r="I6" s="9" t="b">
        <v>1</v>
      </c>
      <c r="J6" s="9" t="b">
        <v>1</v>
      </c>
      <c r="M6" s="7">
        <f t="shared" si="0"/>
        <v>1</v>
      </c>
      <c r="O6" s="4" t="s">
        <v>15</v>
      </c>
      <c r="P6" s="13">
        <v>1.5E-3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1</v>
      </c>
      <c r="F7" s="9" t="b">
        <v>1</v>
      </c>
      <c r="G7" s="9" t="b">
        <v>1</v>
      </c>
      <c r="H7" s="9" t="b">
        <v>0</v>
      </c>
      <c r="I7" s="9" t="b">
        <v>1</v>
      </c>
      <c r="J7" s="9" t="b">
        <v>0</v>
      </c>
      <c r="M7" s="7">
        <f t="shared" si="0"/>
        <v>0.75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1</v>
      </c>
      <c r="E8" s="9" t="b">
        <v>1</v>
      </c>
      <c r="F8" s="9" t="b">
        <v>0</v>
      </c>
      <c r="G8" s="9" t="b">
        <v>0</v>
      </c>
      <c r="H8" s="9" t="b">
        <v>0</v>
      </c>
      <c r="I8" s="9" t="b">
        <v>1</v>
      </c>
      <c r="J8" s="9" t="b">
        <v>0</v>
      </c>
      <c r="M8" s="7">
        <f t="shared" si="0"/>
        <v>0.5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1</v>
      </c>
      <c r="E9" s="9" t="b">
        <v>0</v>
      </c>
      <c r="F9" s="9" t="b">
        <v>1</v>
      </c>
      <c r="G9" s="9" t="b">
        <v>1</v>
      </c>
      <c r="H9" s="9" t="b">
        <v>0</v>
      </c>
      <c r="I9" s="9" t="b">
        <v>1</v>
      </c>
      <c r="J9" s="9" t="b">
        <v>0</v>
      </c>
      <c r="M9" s="7">
        <f t="shared" si="0"/>
        <v>0.625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1</v>
      </c>
      <c r="E10" s="9" t="b">
        <v>1</v>
      </c>
      <c r="F10" s="9" t="b">
        <v>1</v>
      </c>
      <c r="G10" s="9" t="b">
        <v>1</v>
      </c>
      <c r="H10" s="9" t="b">
        <v>1</v>
      </c>
      <c r="I10" s="9" t="b">
        <v>1</v>
      </c>
      <c r="J10" s="9" t="b">
        <v>1</v>
      </c>
      <c r="M10" s="7">
        <f t="shared" si="0"/>
        <v>1</v>
      </c>
      <c r="O10" s="1" t="s">
        <v>3</v>
      </c>
      <c r="P10" s="2">
        <f>COUNTIF(D:D,"TRUE")/MAX(A:A)</f>
        <v>0.56000000000000005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1</v>
      </c>
      <c r="G11" s="9" t="b">
        <v>1</v>
      </c>
      <c r="H11" s="9" t="b">
        <v>0</v>
      </c>
      <c r="I11" s="9" t="b">
        <v>1</v>
      </c>
      <c r="J11" s="9" t="b">
        <v>1</v>
      </c>
      <c r="M11" s="7">
        <f t="shared" si="0"/>
        <v>0.625</v>
      </c>
      <c r="O11" s="1" t="s">
        <v>4</v>
      </c>
      <c r="P11" s="2">
        <f>COUNTIF(E:E,"TRUE")/MAX(A:A)</f>
        <v>0.52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1</v>
      </c>
      <c r="E12" s="9" t="b">
        <v>1</v>
      </c>
      <c r="F12" s="9" t="b">
        <v>1</v>
      </c>
      <c r="G12" s="9" t="b">
        <v>1</v>
      </c>
      <c r="H12" s="9" t="b">
        <v>0</v>
      </c>
      <c r="I12" s="9" t="b">
        <v>1</v>
      </c>
      <c r="J12" s="9" t="b">
        <v>1</v>
      </c>
      <c r="M12" s="7">
        <f t="shared" si="0"/>
        <v>0.875</v>
      </c>
      <c r="O12" s="1" t="s">
        <v>5</v>
      </c>
      <c r="P12" s="2">
        <f>COUNTIF(F:F,"TRUE")/MAX(A:A)</f>
        <v>0.68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0</v>
      </c>
      <c r="E13" s="9" t="b">
        <v>0</v>
      </c>
      <c r="F13" s="9" t="b">
        <v>0</v>
      </c>
      <c r="G13" s="9" t="b">
        <v>1</v>
      </c>
      <c r="H13" s="9" t="b">
        <v>0</v>
      </c>
      <c r="I13" s="9" t="b">
        <v>1</v>
      </c>
      <c r="J13" s="9" t="b">
        <v>1</v>
      </c>
      <c r="M13" s="7">
        <f t="shared" si="0"/>
        <v>0.5</v>
      </c>
      <c r="O13" s="1" t="s">
        <v>6</v>
      </c>
      <c r="P13" s="2">
        <f>COUNTIF(G:G,"TRUE")/MAX(A:A)</f>
        <v>0.92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1</v>
      </c>
      <c r="G14" s="9" t="b">
        <v>1</v>
      </c>
      <c r="H14" s="9" t="b">
        <v>0</v>
      </c>
      <c r="I14" s="9" t="b">
        <v>1</v>
      </c>
      <c r="J14" s="9" t="b">
        <v>0</v>
      </c>
      <c r="M14" s="7">
        <f t="shared" si="0"/>
        <v>0.5</v>
      </c>
      <c r="O14" s="1" t="s">
        <v>7</v>
      </c>
      <c r="P14" s="2">
        <f>COUNTIF(H:H,"TRUE")/MAX(A:A)</f>
        <v>0.44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1</v>
      </c>
      <c r="E15" s="9" t="b">
        <v>1</v>
      </c>
      <c r="F15" s="9" t="b">
        <v>1</v>
      </c>
      <c r="G15" s="9" t="b">
        <v>1</v>
      </c>
      <c r="H15" s="9" t="b">
        <v>1</v>
      </c>
      <c r="I15" s="9" t="b">
        <v>1</v>
      </c>
      <c r="J15" s="9" t="b">
        <v>1</v>
      </c>
      <c r="M15" s="7">
        <f t="shared" si="0"/>
        <v>1</v>
      </c>
      <c r="O15" s="1" t="s">
        <v>8</v>
      </c>
      <c r="P15" s="2">
        <f>COUNTIF(I:I,"TRUE")/MAX(A:A)</f>
        <v>1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1</v>
      </c>
      <c r="E16" s="9" t="b">
        <v>1</v>
      </c>
      <c r="F16" s="9" t="b">
        <v>1</v>
      </c>
      <c r="G16" s="9" t="b">
        <v>1</v>
      </c>
      <c r="H16" s="9" t="b">
        <v>1</v>
      </c>
      <c r="I16" s="9" t="b">
        <v>1</v>
      </c>
      <c r="J16" s="9" t="b">
        <v>0</v>
      </c>
      <c r="M16" s="7">
        <f t="shared" si="0"/>
        <v>0.875</v>
      </c>
      <c r="O16" s="1" t="s">
        <v>9</v>
      </c>
      <c r="P16" s="2">
        <f>COUNTIF(J:J,"TRUE")/MAX(A:A)</f>
        <v>0.64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1</v>
      </c>
      <c r="E17" s="9" t="b">
        <v>1</v>
      </c>
      <c r="F17" s="9" t="b">
        <v>1</v>
      </c>
      <c r="G17" s="9" t="b">
        <v>1</v>
      </c>
      <c r="H17" s="9" t="b">
        <v>0</v>
      </c>
      <c r="I17" s="9" t="b">
        <v>1</v>
      </c>
      <c r="J17" s="9" t="b">
        <v>1</v>
      </c>
      <c r="M17" s="7">
        <f t="shared" si="0"/>
        <v>0.875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1</v>
      </c>
      <c r="E18" s="9" t="b">
        <v>1</v>
      </c>
      <c r="F18" s="9" t="b">
        <v>0</v>
      </c>
      <c r="G18" s="9" t="b">
        <v>1</v>
      </c>
      <c r="H18" s="9" t="b">
        <v>1</v>
      </c>
      <c r="I18" s="9" t="b">
        <v>1</v>
      </c>
      <c r="J18" s="9" t="b">
        <v>0</v>
      </c>
      <c r="M18" s="7">
        <f t="shared" si="0"/>
        <v>0.75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0</v>
      </c>
      <c r="F19" s="9" t="b">
        <v>0</v>
      </c>
      <c r="G19" s="9" t="b">
        <v>1</v>
      </c>
      <c r="H19" s="9" t="b">
        <v>1</v>
      </c>
      <c r="I19" s="9" t="b">
        <v>1</v>
      </c>
      <c r="J19" s="9" t="b">
        <v>1</v>
      </c>
      <c r="M19" s="7">
        <f t="shared" si="0"/>
        <v>0.75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1</v>
      </c>
      <c r="F20" s="9" t="b">
        <v>1</v>
      </c>
      <c r="G20" s="9" t="b">
        <v>1</v>
      </c>
      <c r="H20" s="9" t="b">
        <v>1</v>
      </c>
      <c r="I20" s="9" t="b">
        <v>1</v>
      </c>
      <c r="J20" s="9" t="b">
        <v>1</v>
      </c>
      <c r="M20" s="7">
        <f t="shared" si="0"/>
        <v>0.875</v>
      </c>
      <c r="O20" s="4" t="s">
        <v>14</v>
      </c>
      <c r="P20" s="5">
        <f>SUM(P9:P18)</f>
        <v>5.76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1</v>
      </c>
      <c r="H21" s="9" t="b">
        <v>0</v>
      </c>
      <c r="I21" s="9" t="b">
        <v>1</v>
      </c>
      <c r="J21" s="9" t="b">
        <v>0</v>
      </c>
      <c r="M21" s="7">
        <f t="shared" si="0"/>
        <v>0.375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0</v>
      </c>
      <c r="F22" s="9" t="b">
        <v>1</v>
      </c>
      <c r="G22" s="9" t="b">
        <v>1</v>
      </c>
      <c r="H22" s="9" t="b">
        <v>0</v>
      </c>
      <c r="I22" s="9" t="b">
        <v>1</v>
      </c>
      <c r="J22" s="9" t="b">
        <v>1</v>
      </c>
      <c r="M22" s="7">
        <f t="shared" si="0"/>
        <v>0.625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1</v>
      </c>
      <c r="E23" s="9" t="b">
        <v>1</v>
      </c>
      <c r="F23" s="9" t="b">
        <v>1</v>
      </c>
      <c r="G23" s="9" t="b">
        <v>1</v>
      </c>
      <c r="H23" s="9" t="b">
        <v>1</v>
      </c>
      <c r="I23" s="9" t="b">
        <v>1</v>
      </c>
      <c r="J23" s="9" t="b">
        <v>1</v>
      </c>
      <c r="M23" s="7">
        <f t="shared" si="0"/>
        <v>1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1</v>
      </c>
      <c r="E24" s="9" t="b">
        <v>0</v>
      </c>
      <c r="F24" s="9" t="b">
        <v>0</v>
      </c>
      <c r="G24" s="9" t="b">
        <v>1</v>
      </c>
      <c r="H24" s="9" t="b">
        <v>0</v>
      </c>
      <c r="I24" s="9" t="b">
        <v>1</v>
      </c>
      <c r="J24" s="9" t="b">
        <v>0</v>
      </c>
      <c r="M24" s="7">
        <f t="shared" si="0"/>
        <v>0.5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0</v>
      </c>
      <c r="F25" s="9" t="b">
        <v>1</v>
      </c>
      <c r="G25" s="9" t="b">
        <v>1</v>
      </c>
      <c r="H25" s="9" t="b">
        <v>1</v>
      </c>
      <c r="I25" s="9" t="b">
        <v>1</v>
      </c>
      <c r="J25" s="9" t="b">
        <v>1</v>
      </c>
      <c r="M25" s="7">
        <f t="shared" si="0"/>
        <v>0.75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1</v>
      </c>
      <c r="H26" s="9" t="b">
        <v>0</v>
      </c>
      <c r="I26" s="9" t="b">
        <v>1</v>
      </c>
      <c r="J26" s="9" t="b">
        <v>1</v>
      </c>
      <c r="M26" s="7">
        <f t="shared" si="0"/>
        <v>0.5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BF43-D6B3-4C31-8861-AE87D5C351F4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1</v>
      </c>
      <c r="F2" s="9" t="b">
        <v>1</v>
      </c>
      <c r="G2" s="9" t="b">
        <v>1</v>
      </c>
      <c r="H2" s="9" t="b">
        <v>1</v>
      </c>
      <c r="I2" s="9" t="b">
        <v>1</v>
      </c>
      <c r="J2" s="9" t="b">
        <v>1</v>
      </c>
      <c r="M2" s="7">
        <f>COUNTIF(C2:L2,"TRUE")/COUNTA(C2:L2)</f>
        <v>0.875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1</v>
      </c>
      <c r="E3" s="9" t="b">
        <v>0</v>
      </c>
      <c r="F3" s="9" t="b">
        <v>1</v>
      </c>
      <c r="G3" s="9" t="b">
        <v>1</v>
      </c>
      <c r="H3" s="9" t="b">
        <v>1</v>
      </c>
      <c r="I3" s="9" t="b">
        <v>1</v>
      </c>
      <c r="J3" s="9" t="b">
        <v>1</v>
      </c>
      <c r="M3" s="7">
        <f t="shared" ref="M3:M26" si="0">COUNTIF(C3:L3,"TRUE")/COUNTA(C3:L3)</f>
        <v>0.875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1</v>
      </c>
      <c r="G4" s="9" t="b">
        <v>1</v>
      </c>
      <c r="H4" s="9" t="b">
        <v>1</v>
      </c>
      <c r="I4" s="9" t="b">
        <v>1</v>
      </c>
      <c r="J4" s="9" t="b">
        <v>1</v>
      </c>
      <c r="M4" s="7">
        <f t="shared" si="0"/>
        <v>0.75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M5" s="7">
        <f t="shared" si="0"/>
        <v>1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1</v>
      </c>
      <c r="E6" s="9" t="b">
        <v>0</v>
      </c>
      <c r="F6" s="9" t="b">
        <v>1</v>
      </c>
      <c r="G6" s="9" t="b">
        <v>0</v>
      </c>
      <c r="H6" s="9" t="b">
        <v>0</v>
      </c>
      <c r="I6" s="9" t="b">
        <v>1</v>
      </c>
      <c r="J6" s="9" t="b">
        <v>0</v>
      </c>
      <c r="M6" s="7">
        <f t="shared" si="0"/>
        <v>0.5</v>
      </c>
      <c r="O6" s="4" t="s">
        <v>15</v>
      </c>
      <c r="P6" s="13">
        <v>2E-3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1</v>
      </c>
      <c r="F7" s="9" t="b">
        <v>1</v>
      </c>
      <c r="G7" s="9" t="b">
        <v>1</v>
      </c>
      <c r="H7" s="9" t="b">
        <v>1</v>
      </c>
      <c r="I7" s="9" t="b">
        <v>1</v>
      </c>
      <c r="J7" s="9" t="b">
        <v>1</v>
      </c>
      <c r="M7" s="7">
        <f t="shared" si="0"/>
        <v>1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1</v>
      </c>
      <c r="E8" s="9" t="b">
        <v>1</v>
      </c>
      <c r="F8" s="9" t="b">
        <v>1</v>
      </c>
      <c r="G8" s="9" t="b">
        <v>1</v>
      </c>
      <c r="H8" s="9" t="b">
        <v>1</v>
      </c>
      <c r="I8" s="9" t="b">
        <v>1</v>
      </c>
      <c r="J8" s="9" t="b">
        <v>1</v>
      </c>
      <c r="M8" s="7">
        <f t="shared" si="0"/>
        <v>1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1</v>
      </c>
      <c r="E9" s="9" t="b">
        <v>1</v>
      </c>
      <c r="F9" s="9" t="b">
        <v>1</v>
      </c>
      <c r="G9" s="9" t="b">
        <v>1</v>
      </c>
      <c r="H9" s="9" t="b">
        <v>0</v>
      </c>
      <c r="I9" s="9" t="b">
        <v>1</v>
      </c>
      <c r="J9" s="9" t="b">
        <v>1</v>
      </c>
      <c r="M9" s="7">
        <f t="shared" si="0"/>
        <v>0.875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1</v>
      </c>
      <c r="E10" s="9" t="b">
        <v>1</v>
      </c>
      <c r="F10" s="9" t="b">
        <v>1</v>
      </c>
      <c r="G10" s="9" t="b">
        <v>1</v>
      </c>
      <c r="H10" s="9" t="b">
        <v>1</v>
      </c>
      <c r="I10" s="9" t="b">
        <v>1</v>
      </c>
      <c r="J10" s="9" t="b">
        <v>1</v>
      </c>
      <c r="M10" s="7">
        <f t="shared" si="0"/>
        <v>1</v>
      </c>
      <c r="O10" s="1" t="s">
        <v>3</v>
      </c>
      <c r="P10" s="2">
        <f>COUNTIF(D:D,"TRUE")/MAX(A:A)</f>
        <v>0.8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1</v>
      </c>
      <c r="E11" s="9" t="b">
        <v>1</v>
      </c>
      <c r="F11" s="9" t="b">
        <v>1</v>
      </c>
      <c r="G11" s="9" t="b">
        <v>1</v>
      </c>
      <c r="H11" s="9" t="b">
        <v>1</v>
      </c>
      <c r="I11" s="9" t="b">
        <v>1</v>
      </c>
      <c r="J11" s="9" t="b">
        <v>1</v>
      </c>
      <c r="M11" s="7">
        <f t="shared" si="0"/>
        <v>1</v>
      </c>
      <c r="O11" s="1" t="s">
        <v>4</v>
      </c>
      <c r="P11" s="2">
        <f>COUNTIF(E:E,"TRUE")/MAX(A:A)</f>
        <v>0.76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1</v>
      </c>
      <c r="E12" s="9" t="b">
        <v>1</v>
      </c>
      <c r="F12" s="9" t="b">
        <v>1</v>
      </c>
      <c r="G12" s="9" t="b">
        <v>1</v>
      </c>
      <c r="H12" s="9" t="b">
        <v>1</v>
      </c>
      <c r="I12" s="9" t="b">
        <v>1</v>
      </c>
      <c r="J12" s="9" t="b">
        <v>1</v>
      </c>
      <c r="M12" s="7">
        <f t="shared" si="0"/>
        <v>1</v>
      </c>
      <c r="O12" s="1" t="s">
        <v>5</v>
      </c>
      <c r="P12" s="2">
        <f>COUNTIF(F:F,"TRUE")/MAX(A:A)</f>
        <v>0.96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1</v>
      </c>
      <c r="E13" s="9" t="b">
        <v>0</v>
      </c>
      <c r="F13" s="9" t="b">
        <v>1</v>
      </c>
      <c r="G13" s="9" t="b">
        <v>1</v>
      </c>
      <c r="H13" s="9" t="b">
        <v>1</v>
      </c>
      <c r="I13" s="9" t="b">
        <v>1</v>
      </c>
      <c r="J13" s="9" t="b">
        <v>0</v>
      </c>
      <c r="M13" s="7">
        <f t="shared" si="0"/>
        <v>0.75</v>
      </c>
      <c r="O13" s="1" t="s">
        <v>6</v>
      </c>
      <c r="P13" s="2">
        <f>COUNTIF(G:G,"TRUE")/MAX(A:A)</f>
        <v>0.96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1</v>
      </c>
      <c r="E14" s="9" t="b">
        <v>1</v>
      </c>
      <c r="F14" s="9" t="b">
        <v>1</v>
      </c>
      <c r="G14" s="9" t="b">
        <v>1</v>
      </c>
      <c r="H14" s="9" t="b">
        <v>1</v>
      </c>
      <c r="I14" s="9" t="b">
        <v>1</v>
      </c>
      <c r="J14" s="9" t="b">
        <v>1</v>
      </c>
      <c r="M14" s="7">
        <f t="shared" si="0"/>
        <v>1</v>
      </c>
      <c r="O14" s="1" t="s">
        <v>7</v>
      </c>
      <c r="P14" s="2">
        <f>COUNTIF(H:H,"TRUE")/MAX(A:A)</f>
        <v>0.8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1</v>
      </c>
      <c r="E15" s="9" t="b">
        <v>1</v>
      </c>
      <c r="F15" s="9" t="b">
        <v>1</v>
      </c>
      <c r="G15" s="9" t="b">
        <v>1</v>
      </c>
      <c r="H15" s="9" t="b">
        <v>1</v>
      </c>
      <c r="I15" s="9" t="b">
        <v>1</v>
      </c>
      <c r="J15" s="9" t="b">
        <v>1</v>
      </c>
      <c r="M15" s="7">
        <f t="shared" si="0"/>
        <v>1</v>
      </c>
      <c r="O15" s="1" t="s">
        <v>8</v>
      </c>
      <c r="P15" s="2">
        <f>COUNTIF(I:I,"TRUE")/MAX(A:A)</f>
        <v>1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1</v>
      </c>
      <c r="E16" s="9" t="b">
        <v>1</v>
      </c>
      <c r="F16" s="9" t="b">
        <v>1</v>
      </c>
      <c r="G16" s="9" t="b">
        <v>1</v>
      </c>
      <c r="H16" s="9" t="b">
        <v>1</v>
      </c>
      <c r="I16" s="9" t="b">
        <v>1</v>
      </c>
      <c r="J16" s="9" t="b">
        <v>1</v>
      </c>
      <c r="M16" s="7">
        <f t="shared" si="0"/>
        <v>1</v>
      </c>
      <c r="O16" s="1" t="s">
        <v>9</v>
      </c>
      <c r="P16" s="2">
        <f>COUNTIF(J:J,"TRUE")/MAX(A:A)</f>
        <v>0.84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1</v>
      </c>
      <c r="F17" s="9" t="b">
        <v>1</v>
      </c>
      <c r="G17" s="9" t="b">
        <v>1</v>
      </c>
      <c r="H17" s="9" t="b">
        <v>1</v>
      </c>
      <c r="I17" s="9" t="b">
        <v>1</v>
      </c>
      <c r="J17" s="9" t="b">
        <v>1</v>
      </c>
      <c r="M17" s="7">
        <f t="shared" si="0"/>
        <v>0.875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1</v>
      </c>
      <c r="E18" s="9" t="b">
        <v>0</v>
      </c>
      <c r="F18" s="9" t="b">
        <v>0</v>
      </c>
      <c r="G18" s="9" t="b">
        <v>1</v>
      </c>
      <c r="H18" s="9" t="b">
        <v>1</v>
      </c>
      <c r="I18" s="9" t="b">
        <v>1</v>
      </c>
      <c r="J18" s="9" t="b">
        <v>1</v>
      </c>
      <c r="M18" s="7">
        <f t="shared" si="0"/>
        <v>0.75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1</v>
      </c>
      <c r="F19" s="9" t="b">
        <v>1</v>
      </c>
      <c r="G19" s="9" t="b">
        <v>1</v>
      </c>
      <c r="H19" s="9" t="b">
        <v>1</v>
      </c>
      <c r="I19" s="9" t="b">
        <v>1</v>
      </c>
      <c r="J19" s="9" t="b">
        <v>1</v>
      </c>
      <c r="M19" s="7">
        <f t="shared" si="0"/>
        <v>1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1</v>
      </c>
      <c r="E20" s="9" t="b">
        <v>1</v>
      </c>
      <c r="F20" s="9" t="b">
        <v>1</v>
      </c>
      <c r="G20" s="9" t="b">
        <v>1</v>
      </c>
      <c r="H20" s="9" t="b">
        <v>0</v>
      </c>
      <c r="I20" s="9" t="b">
        <v>1</v>
      </c>
      <c r="J20" s="9" t="b">
        <v>0</v>
      </c>
      <c r="M20" s="7">
        <f t="shared" si="0"/>
        <v>0.75</v>
      </c>
      <c r="O20" s="4" t="s">
        <v>14</v>
      </c>
      <c r="P20" s="5">
        <f>SUM(P9:P18)</f>
        <v>7.12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1</v>
      </c>
      <c r="E21" s="9" t="b">
        <v>1</v>
      </c>
      <c r="F21" s="9" t="b">
        <v>1</v>
      </c>
      <c r="G21" s="9" t="b">
        <v>1</v>
      </c>
      <c r="H21" s="9" t="b">
        <v>0</v>
      </c>
      <c r="I21" s="9" t="b">
        <v>1</v>
      </c>
      <c r="J21" s="9" t="b">
        <v>0</v>
      </c>
      <c r="M21" s="7">
        <f t="shared" si="0"/>
        <v>0.75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0</v>
      </c>
      <c r="F22" s="9" t="b">
        <v>1</v>
      </c>
      <c r="G22" s="9" t="b">
        <v>1</v>
      </c>
      <c r="H22" s="9" t="b">
        <v>1</v>
      </c>
      <c r="I22" s="9" t="b">
        <v>1</v>
      </c>
      <c r="J22" s="9" t="b">
        <v>1</v>
      </c>
      <c r="M22" s="7">
        <f t="shared" si="0"/>
        <v>0.75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1</v>
      </c>
      <c r="F23" s="9" t="b">
        <v>1</v>
      </c>
      <c r="G23" s="9" t="b">
        <v>1</v>
      </c>
      <c r="H23" s="9" t="b">
        <v>0</v>
      </c>
      <c r="I23" s="9" t="b">
        <v>1</v>
      </c>
      <c r="J23" s="9" t="b">
        <v>1</v>
      </c>
      <c r="M23" s="7">
        <f t="shared" si="0"/>
        <v>0.75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1</v>
      </c>
      <c r="E24" s="9" t="b">
        <v>1</v>
      </c>
      <c r="F24" s="9" t="b">
        <v>1</v>
      </c>
      <c r="G24" s="9" t="b">
        <v>1</v>
      </c>
      <c r="H24" s="9" t="b">
        <v>1</v>
      </c>
      <c r="I24" s="9" t="b">
        <v>1</v>
      </c>
      <c r="J24" s="9" t="b">
        <v>1</v>
      </c>
      <c r="M24" s="7">
        <f t="shared" si="0"/>
        <v>1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1</v>
      </c>
      <c r="E25" s="9" t="b">
        <v>1</v>
      </c>
      <c r="F25" s="9" t="b">
        <v>1</v>
      </c>
      <c r="G25" s="9" t="b">
        <v>1</v>
      </c>
      <c r="H25" s="9" t="b">
        <v>1</v>
      </c>
      <c r="I25" s="9" t="b">
        <v>1</v>
      </c>
      <c r="J25" s="9" t="b">
        <v>1</v>
      </c>
      <c r="M25" s="7">
        <f t="shared" si="0"/>
        <v>1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1</v>
      </c>
      <c r="E26" s="9" t="b">
        <v>1</v>
      </c>
      <c r="F26" s="9" t="b">
        <v>1</v>
      </c>
      <c r="G26" s="9" t="b">
        <v>1</v>
      </c>
      <c r="H26" s="9" t="b">
        <v>1</v>
      </c>
      <c r="I26" s="9" t="b">
        <v>1</v>
      </c>
      <c r="J26" s="9" t="b">
        <v>1</v>
      </c>
      <c r="M26" s="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D6B0-5F08-414A-B934-9B68E606CEE5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1</v>
      </c>
      <c r="E2" s="9" t="b">
        <v>1</v>
      </c>
      <c r="F2" s="9" t="b">
        <v>1</v>
      </c>
      <c r="G2" s="9" t="b">
        <v>1</v>
      </c>
      <c r="H2" s="9" t="b">
        <v>0</v>
      </c>
      <c r="I2" s="9" t="b">
        <v>1</v>
      </c>
      <c r="J2" s="9" t="b">
        <v>1</v>
      </c>
      <c r="M2" s="7">
        <f>COUNTIF(C2:L2,"TRUE")/COUNTA(C2:L2)</f>
        <v>0.875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  <c r="I3" s="9" t="b">
        <v>1</v>
      </c>
      <c r="J3" s="9" t="b">
        <v>1</v>
      </c>
      <c r="M3" s="7">
        <f t="shared" ref="M3:M26" si="0">COUNTIF(C3:L3,"TRUE")/COUNTA(C3:L3)</f>
        <v>1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1</v>
      </c>
      <c r="E4" s="9" t="b">
        <v>1</v>
      </c>
      <c r="F4" s="9" t="b">
        <v>1</v>
      </c>
      <c r="G4" s="9" t="b">
        <v>1</v>
      </c>
      <c r="H4" s="9" t="b">
        <v>1</v>
      </c>
      <c r="I4" s="9" t="b">
        <v>1</v>
      </c>
      <c r="J4" s="9" t="b">
        <v>1</v>
      </c>
      <c r="M4" s="7">
        <f t="shared" si="0"/>
        <v>1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M5" s="7">
        <f t="shared" si="0"/>
        <v>1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1</v>
      </c>
      <c r="E6" s="9" t="b">
        <v>1</v>
      </c>
      <c r="F6" s="9" t="b">
        <v>1</v>
      </c>
      <c r="G6" s="9" t="b">
        <v>1</v>
      </c>
      <c r="H6" s="9" t="b">
        <v>1</v>
      </c>
      <c r="I6" s="9" t="b">
        <v>1</v>
      </c>
      <c r="J6" s="9" t="b">
        <v>1</v>
      </c>
      <c r="M6" s="7">
        <f t="shared" si="0"/>
        <v>1</v>
      </c>
      <c r="O6" s="4" t="s">
        <v>15</v>
      </c>
      <c r="P6" s="13">
        <v>2.5000000000000001E-3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1</v>
      </c>
      <c r="F7" s="9" t="b">
        <v>1</v>
      </c>
      <c r="G7" s="9" t="b">
        <v>1</v>
      </c>
      <c r="H7" s="9" t="b">
        <v>1</v>
      </c>
      <c r="I7" s="9" t="b">
        <v>1</v>
      </c>
      <c r="J7" s="9" t="b">
        <v>1</v>
      </c>
      <c r="M7" s="7">
        <f t="shared" si="0"/>
        <v>1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1</v>
      </c>
      <c r="F8" s="9" t="b">
        <v>1</v>
      </c>
      <c r="G8" s="9" t="b">
        <v>1</v>
      </c>
      <c r="H8" s="9" t="b">
        <v>0</v>
      </c>
      <c r="I8" s="9" t="b">
        <v>1</v>
      </c>
      <c r="J8" s="9" t="b">
        <v>1</v>
      </c>
      <c r="M8" s="7">
        <f t="shared" si="0"/>
        <v>0.75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1</v>
      </c>
      <c r="E9" s="9" t="b">
        <v>0</v>
      </c>
      <c r="F9" s="9" t="b">
        <v>1</v>
      </c>
      <c r="G9" s="9" t="b">
        <v>1</v>
      </c>
      <c r="H9" s="9" t="b">
        <v>1</v>
      </c>
      <c r="I9" s="9" t="b">
        <v>1</v>
      </c>
      <c r="J9" s="9" t="b">
        <v>1</v>
      </c>
      <c r="M9" s="7">
        <f t="shared" si="0"/>
        <v>0.875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1</v>
      </c>
      <c r="F10" s="9" t="b">
        <v>1</v>
      </c>
      <c r="G10" s="9" t="b">
        <v>0</v>
      </c>
      <c r="H10" s="9" t="b">
        <v>1</v>
      </c>
      <c r="I10" s="9" t="b">
        <v>1</v>
      </c>
      <c r="J10" s="9" t="b">
        <v>1</v>
      </c>
      <c r="M10" s="7">
        <f t="shared" si="0"/>
        <v>0.75</v>
      </c>
      <c r="O10" s="1" t="s">
        <v>3</v>
      </c>
      <c r="P10" s="2">
        <f>COUNTIF(D:D,"TRUE")/MAX(A:A)</f>
        <v>0.84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1</v>
      </c>
      <c r="E11" s="9" t="b">
        <v>1</v>
      </c>
      <c r="F11" s="9" t="b">
        <v>1</v>
      </c>
      <c r="G11" s="9" t="b">
        <v>1</v>
      </c>
      <c r="H11" s="9" t="b">
        <v>1</v>
      </c>
      <c r="I11" s="9" t="b">
        <v>1</v>
      </c>
      <c r="J11" s="9" t="b">
        <v>1</v>
      </c>
      <c r="M11" s="7">
        <f t="shared" si="0"/>
        <v>1</v>
      </c>
      <c r="O11" s="1" t="s">
        <v>4</v>
      </c>
      <c r="P11" s="2">
        <f>COUNTIF(E:E,"TRUE")/MAX(A:A)</f>
        <v>0.88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1</v>
      </c>
      <c r="E12" s="9" t="b">
        <v>1</v>
      </c>
      <c r="F12" s="9" t="b">
        <v>1</v>
      </c>
      <c r="G12" s="9" t="b">
        <v>1</v>
      </c>
      <c r="H12" s="9" t="b">
        <v>1</v>
      </c>
      <c r="I12" s="9" t="b">
        <v>1</v>
      </c>
      <c r="J12" s="9" t="b">
        <v>0</v>
      </c>
      <c r="M12" s="7">
        <f t="shared" si="0"/>
        <v>0.875</v>
      </c>
      <c r="O12" s="1" t="s">
        <v>5</v>
      </c>
      <c r="P12" s="2">
        <f>COUNTIF(F:F,"TRUE")/MAX(A:A)</f>
        <v>0.92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1</v>
      </c>
      <c r="E13" s="9" t="b">
        <v>1</v>
      </c>
      <c r="F13" s="9" t="b">
        <v>1</v>
      </c>
      <c r="G13" s="9" t="b">
        <v>1</v>
      </c>
      <c r="H13" s="9" t="b">
        <v>1</v>
      </c>
      <c r="I13" s="9" t="b">
        <v>1</v>
      </c>
      <c r="J13" s="9" t="b">
        <v>1</v>
      </c>
      <c r="M13" s="7">
        <f t="shared" si="0"/>
        <v>1</v>
      </c>
      <c r="O13" s="1" t="s">
        <v>6</v>
      </c>
      <c r="P13" s="2">
        <f>COUNTIF(G:G,"TRUE")/MAX(A:A)</f>
        <v>0.96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1</v>
      </c>
      <c r="E14" s="9" t="b">
        <v>1</v>
      </c>
      <c r="F14" s="9" t="b">
        <v>1</v>
      </c>
      <c r="G14" s="9" t="b">
        <v>1</v>
      </c>
      <c r="H14" s="9" t="b">
        <v>1</v>
      </c>
      <c r="I14" s="9" t="b">
        <v>1</v>
      </c>
      <c r="J14" s="9" t="b">
        <v>1</v>
      </c>
      <c r="M14" s="7">
        <f t="shared" si="0"/>
        <v>1</v>
      </c>
      <c r="O14" s="1" t="s">
        <v>7</v>
      </c>
      <c r="P14" s="2">
        <f>COUNTIF(H:H,"TRUE")/MAX(A:A)</f>
        <v>0.76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1</v>
      </c>
      <c r="E15" s="9" t="b">
        <v>1</v>
      </c>
      <c r="F15" s="9" t="b">
        <v>1</v>
      </c>
      <c r="G15" s="9" t="b">
        <v>1</v>
      </c>
      <c r="H15" s="9" t="b">
        <v>1</v>
      </c>
      <c r="I15" s="9" t="b">
        <v>1</v>
      </c>
      <c r="J15" s="9" t="b">
        <v>1</v>
      </c>
      <c r="M15" s="7">
        <f t="shared" si="0"/>
        <v>1</v>
      </c>
      <c r="O15" s="1" t="s">
        <v>8</v>
      </c>
      <c r="P15" s="2">
        <f>COUNTIF(I:I,"TRUE")/MAX(A:A)</f>
        <v>1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1</v>
      </c>
      <c r="E16" s="9" t="b">
        <v>1</v>
      </c>
      <c r="F16" s="9" t="b">
        <v>1</v>
      </c>
      <c r="G16" s="9" t="b">
        <v>1</v>
      </c>
      <c r="H16" s="9" t="b">
        <v>1</v>
      </c>
      <c r="I16" s="9" t="b">
        <v>1</v>
      </c>
      <c r="J16" s="9" t="b">
        <v>1</v>
      </c>
      <c r="M16" s="7">
        <f t="shared" si="0"/>
        <v>1</v>
      </c>
      <c r="O16" s="1" t="s">
        <v>9</v>
      </c>
      <c r="P16" s="2">
        <f>COUNTIF(J:J,"TRUE")/MAX(A:A)</f>
        <v>0.88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1</v>
      </c>
      <c r="H17" s="9" t="b">
        <v>1</v>
      </c>
      <c r="I17" s="9" t="b">
        <v>1</v>
      </c>
      <c r="J17" s="9" t="b">
        <v>1</v>
      </c>
      <c r="M17" s="7">
        <f t="shared" si="0"/>
        <v>0.625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1</v>
      </c>
      <c r="E18" s="9" t="b">
        <v>1</v>
      </c>
      <c r="F18" s="9" t="b">
        <v>1</v>
      </c>
      <c r="G18" s="9" t="b">
        <v>1</v>
      </c>
      <c r="H18" s="9" t="b">
        <v>1</v>
      </c>
      <c r="I18" s="9" t="b">
        <v>1</v>
      </c>
      <c r="J18" s="9" t="b">
        <v>1</v>
      </c>
      <c r="M18" s="7">
        <f t="shared" si="0"/>
        <v>1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1</v>
      </c>
      <c r="F19" s="9" t="b">
        <v>1</v>
      </c>
      <c r="G19" s="9" t="b">
        <v>1</v>
      </c>
      <c r="H19" s="9" t="b">
        <v>1</v>
      </c>
      <c r="I19" s="9" t="b">
        <v>1</v>
      </c>
      <c r="J19" s="9" t="b">
        <v>1</v>
      </c>
      <c r="M19" s="7">
        <f t="shared" si="0"/>
        <v>1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1</v>
      </c>
      <c r="E20" s="9" t="b">
        <v>1</v>
      </c>
      <c r="F20" s="9" t="b">
        <v>1</v>
      </c>
      <c r="G20" s="9" t="b">
        <v>1</v>
      </c>
      <c r="H20" s="9" t="b">
        <v>0</v>
      </c>
      <c r="I20" s="9" t="b">
        <v>1</v>
      </c>
      <c r="J20" s="9" t="b">
        <v>1</v>
      </c>
      <c r="M20" s="7">
        <f t="shared" si="0"/>
        <v>0.875</v>
      </c>
      <c r="O20" s="4" t="s">
        <v>14</v>
      </c>
      <c r="P20" s="5">
        <f>SUM(P9:P18)</f>
        <v>7.2399999999999993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1</v>
      </c>
      <c r="H21" s="9" t="b">
        <v>0</v>
      </c>
      <c r="I21" s="9" t="b">
        <v>1</v>
      </c>
      <c r="J21" s="9" t="b">
        <v>1</v>
      </c>
      <c r="M21" s="7">
        <f t="shared" si="0"/>
        <v>0.5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1</v>
      </c>
      <c r="E22" s="9" t="b">
        <v>1</v>
      </c>
      <c r="F22" s="9" t="b">
        <v>1</v>
      </c>
      <c r="G22" s="9" t="b">
        <v>1</v>
      </c>
      <c r="H22" s="9" t="b">
        <v>0</v>
      </c>
      <c r="I22" s="9" t="b">
        <v>1</v>
      </c>
      <c r="J22" s="9" t="b">
        <v>1</v>
      </c>
      <c r="M22" s="7">
        <f t="shared" si="0"/>
        <v>0.875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1</v>
      </c>
      <c r="E23" s="9" t="b">
        <v>1</v>
      </c>
      <c r="F23" s="9" t="b">
        <v>1</v>
      </c>
      <c r="G23" s="9" t="b">
        <v>1</v>
      </c>
      <c r="H23" s="9" t="b">
        <v>1</v>
      </c>
      <c r="I23" s="9" t="b">
        <v>1</v>
      </c>
      <c r="J23" s="9" t="b">
        <v>1</v>
      </c>
      <c r="M23" s="7">
        <f t="shared" si="0"/>
        <v>1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1</v>
      </c>
      <c r="E24" s="9" t="b">
        <v>1</v>
      </c>
      <c r="F24" s="9" t="b">
        <v>1</v>
      </c>
      <c r="G24" s="9" t="b">
        <v>1</v>
      </c>
      <c r="H24" s="9" t="b">
        <v>1</v>
      </c>
      <c r="I24" s="9" t="b">
        <v>1</v>
      </c>
      <c r="J24" s="9" t="b">
        <v>1</v>
      </c>
      <c r="M24" s="7">
        <f t="shared" si="0"/>
        <v>1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1</v>
      </c>
      <c r="E25" s="9" t="b">
        <v>1</v>
      </c>
      <c r="F25" s="9" t="b">
        <v>1</v>
      </c>
      <c r="G25" s="9" t="b">
        <v>1</v>
      </c>
      <c r="H25" s="9" t="b">
        <v>1</v>
      </c>
      <c r="I25" s="9" t="b">
        <v>1</v>
      </c>
      <c r="J25" s="9" t="b">
        <v>0</v>
      </c>
      <c r="M25" s="7">
        <f t="shared" si="0"/>
        <v>0.875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1</v>
      </c>
      <c r="E26" s="9" t="b">
        <v>1</v>
      </c>
      <c r="F26" s="9" t="b">
        <v>1</v>
      </c>
      <c r="G26" s="9" t="b">
        <v>1</v>
      </c>
      <c r="H26" s="9" t="b">
        <v>0</v>
      </c>
      <c r="I26" s="9" t="b">
        <v>1</v>
      </c>
      <c r="J26" s="9" t="b">
        <v>0</v>
      </c>
      <c r="M26" s="7">
        <f t="shared" si="0"/>
        <v>0.75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8408-40AE-4DBC-8AB3-78FCFD50CFEB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1</v>
      </c>
      <c r="E2" s="9" t="b">
        <v>1</v>
      </c>
      <c r="F2" s="9" t="b">
        <v>1</v>
      </c>
      <c r="G2" s="9" t="b">
        <v>1</v>
      </c>
      <c r="H2" s="9" t="b">
        <v>1</v>
      </c>
      <c r="I2" s="9" t="b">
        <v>1</v>
      </c>
      <c r="J2" s="9" t="b">
        <v>1</v>
      </c>
      <c r="M2" s="7">
        <f>COUNTIF(C2:L2,"TRUE")/COUNTA(C2:L2)</f>
        <v>1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0</v>
      </c>
      <c r="I3" s="9" t="b">
        <v>1</v>
      </c>
      <c r="J3" s="9" t="b">
        <v>0</v>
      </c>
      <c r="M3" s="7">
        <f t="shared" ref="M3:M26" si="0">COUNTIF(C3:L3,"TRUE")/COUNTA(C3:L3)</f>
        <v>0.75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1</v>
      </c>
      <c r="E4" s="9" t="b">
        <v>1</v>
      </c>
      <c r="F4" s="9" t="b">
        <v>1</v>
      </c>
      <c r="G4" s="9" t="b">
        <v>1</v>
      </c>
      <c r="H4" s="9" t="b">
        <v>1</v>
      </c>
      <c r="I4" s="9" t="b">
        <v>1</v>
      </c>
      <c r="J4" s="9" t="b">
        <v>1</v>
      </c>
      <c r="M4" s="7">
        <f t="shared" si="0"/>
        <v>1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M5" s="7">
        <f t="shared" si="0"/>
        <v>1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1</v>
      </c>
      <c r="E6" s="9" t="b">
        <v>1</v>
      </c>
      <c r="F6" s="9" t="b">
        <v>1</v>
      </c>
      <c r="G6" s="9" t="b">
        <v>1</v>
      </c>
      <c r="H6" s="9" t="b">
        <v>1</v>
      </c>
      <c r="I6" s="9" t="b">
        <v>1</v>
      </c>
      <c r="J6" s="9" t="b">
        <v>1</v>
      </c>
      <c r="M6" s="7">
        <f t="shared" si="0"/>
        <v>1</v>
      </c>
      <c r="O6" s="4" t="s">
        <v>15</v>
      </c>
      <c r="P6" s="13">
        <v>3.0000000000000001E-3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1</v>
      </c>
      <c r="F7" s="9" t="b">
        <v>0</v>
      </c>
      <c r="G7" s="9" t="b">
        <v>1</v>
      </c>
      <c r="H7" s="9" t="b">
        <v>1</v>
      </c>
      <c r="I7" s="9" t="b">
        <v>1</v>
      </c>
      <c r="J7" s="9" t="b">
        <v>1</v>
      </c>
      <c r="M7" s="7">
        <f t="shared" si="0"/>
        <v>0.875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1</v>
      </c>
      <c r="G8" s="9" t="b">
        <v>1</v>
      </c>
      <c r="H8" s="9" t="b">
        <v>1</v>
      </c>
      <c r="I8" s="9" t="b">
        <v>1</v>
      </c>
      <c r="J8" s="9" t="b">
        <v>1</v>
      </c>
      <c r="M8" s="7">
        <f t="shared" si="0"/>
        <v>0.75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1</v>
      </c>
      <c r="E9" s="9" t="b">
        <v>1</v>
      </c>
      <c r="F9" s="9" t="b">
        <v>1</v>
      </c>
      <c r="G9" s="9" t="b">
        <v>1</v>
      </c>
      <c r="H9" s="9" t="b">
        <v>1</v>
      </c>
      <c r="I9" s="9" t="b">
        <v>1</v>
      </c>
      <c r="J9" s="9" t="b">
        <v>1</v>
      </c>
      <c r="M9" s="7">
        <f t="shared" si="0"/>
        <v>1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1</v>
      </c>
      <c r="E10" s="9" t="b">
        <v>1</v>
      </c>
      <c r="F10" s="9" t="b">
        <v>1</v>
      </c>
      <c r="G10" s="9" t="b">
        <v>1</v>
      </c>
      <c r="H10" s="9" t="b">
        <v>1</v>
      </c>
      <c r="I10" s="9" t="b">
        <v>1</v>
      </c>
      <c r="J10" s="9" t="b">
        <v>1</v>
      </c>
      <c r="M10" s="7">
        <f t="shared" si="0"/>
        <v>1</v>
      </c>
      <c r="O10" s="1" t="s">
        <v>3</v>
      </c>
      <c r="P10" s="2">
        <f>COUNTIF(D:D,"TRUE")/MAX(A:A)</f>
        <v>0.92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1</v>
      </c>
      <c r="E11" s="9" t="b">
        <v>1</v>
      </c>
      <c r="F11" s="9" t="b">
        <v>1</v>
      </c>
      <c r="G11" s="9" t="b">
        <v>1</v>
      </c>
      <c r="H11" s="9" t="b">
        <v>0</v>
      </c>
      <c r="I11" s="9" t="b">
        <v>1</v>
      </c>
      <c r="J11" s="9" t="b">
        <v>1</v>
      </c>
      <c r="M11" s="7">
        <f t="shared" si="0"/>
        <v>0.875</v>
      </c>
      <c r="O11" s="1" t="s">
        <v>4</v>
      </c>
      <c r="P11" s="2">
        <f>COUNTIF(E:E,"TRUE")/MAX(A:A)</f>
        <v>0.88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1</v>
      </c>
      <c r="E12" s="9" t="b">
        <v>1</v>
      </c>
      <c r="F12" s="9" t="b">
        <v>1</v>
      </c>
      <c r="G12" s="9" t="b">
        <v>1</v>
      </c>
      <c r="H12" s="9" t="b">
        <v>1</v>
      </c>
      <c r="I12" s="9" t="b">
        <v>1</v>
      </c>
      <c r="J12" s="9" t="b">
        <v>1</v>
      </c>
      <c r="M12" s="7">
        <f t="shared" si="0"/>
        <v>1</v>
      </c>
      <c r="O12" s="1" t="s">
        <v>5</v>
      </c>
      <c r="P12" s="2">
        <f>COUNTIF(F:F,"TRUE")/MAX(A:A)</f>
        <v>0.88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1</v>
      </c>
      <c r="E13" s="9" t="b">
        <v>1</v>
      </c>
      <c r="F13" s="9" t="b">
        <v>1</v>
      </c>
      <c r="G13" s="9" t="b">
        <v>1</v>
      </c>
      <c r="H13" s="9" t="b">
        <v>0</v>
      </c>
      <c r="I13" s="9" t="b">
        <v>1</v>
      </c>
      <c r="J13" s="9" t="b">
        <v>1</v>
      </c>
      <c r="M13" s="7">
        <f t="shared" si="0"/>
        <v>0.875</v>
      </c>
      <c r="O13" s="1" t="s">
        <v>6</v>
      </c>
      <c r="P13" s="2">
        <f>COUNTIF(G:G,"TRUE")/MAX(A:A)</f>
        <v>0.96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1</v>
      </c>
      <c r="G14" s="9" t="b">
        <v>1</v>
      </c>
      <c r="H14" s="9" t="b">
        <v>0</v>
      </c>
      <c r="I14" s="9" t="b">
        <v>1</v>
      </c>
      <c r="J14" s="9" t="b">
        <v>0</v>
      </c>
      <c r="M14" s="7">
        <f t="shared" si="0"/>
        <v>0.5</v>
      </c>
      <c r="O14" s="1" t="s">
        <v>7</v>
      </c>
      <c r="P14" s="2">
        <f>COUNTIF(H:H,"TRUE")/MAX(A:A)</f>
        <v>0.76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1</v>
      </c>
      <c r="E15" s="9" t="b">
        <v>1</v>
      </c>
      <c r="F15" s="9" t="b">
        <v>0</v>
      </c>
      <c r="G15" s="9" t="b">
        <v>1</v>
      </c>
      <c r="H15" s="9" t="b">
        <v>1</v>
      </c>
      <c r="I15" s="9" t="b">
        <v>1</v>
      </c>
      <c r="J15" s="9" t="b">
        <v>1</v>
      </c>
      <c r="M15" s="7">
        <f t="shared" si="0"/>
        <v>0.875</v>
      </c>
      <c r="O15" s="1" t="s">
        <v>8</v>
      </c>
      <c r="P15" s="2">
        <f>COUNTIF(I:I,"TRUE")/MAX(A:A)</f>
        <v>1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1</v>
      </c>
      <c r="E16" s="9" t="b">
        <v>1</v>
      </c>
      <c r="F16" s="9" t="b">
        <v>1</v>
      </c>
      <c r="G16" s="9" t="b">
        <v>1</v>
      </c>
      <c r="H16" s="9" t="b">
        <v>1</v>
      </c>
      <c r="I16" s="9" t="b">
        <v>1</v>
      </c>
      <c r="J16" s="9" t="b">
        <v>1</v>
      </c>
      <c r="M16" s="7">
        <f t="shared" si="0"/>
        <v>1</v>
      </c>
      <c r="O16" s="1" t="s">
        <v>9</v>
      </c>
      <c r="P16" s="2">
        <f>COUNTIF(J:J,"TRUE")/MAX(A:A)</f>
        <v>0.88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1</v>
      </c>
      <c r="E17" s="9" t="b">
        <v>0</v>
      </c>
      <c r="F17" s="9" t="b">
        <v>0</v>
      </c>
      <c r="G17" s="9" t="b">
        <v>1</v>
      </c>
      <c r="H17" s="9" t="b">
        <v>0</v>
      </c>
      <c r="I17" s="9" t="b">
        <v>1</v>
      </c>
      <c r="J17" s="9" t="b">
        <v>1</v>
      </c>
      <c r="M17" s="7">
        <f t="shared" si="0"/>
        <v>0.625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1</v>
      </c>
      <c r="E18" s="9" t="b">
        <v>1</v>
      </c>
      <c r="F18" s="9" t="b">
        <v>1</v>
      </c>
      <c r="G18" s="9" t="b">
        <v>1</v>
      </c>
      <c r="H18" s="9" t="b">
        <v>1</v>
      </c>
      <c r="I18" s="9" t="b">
        <v>1</v>
      </c>
      <c r="J18" s="9" t="b">
        <v>1</v>
      </c>
      <c r="M18" s="7">
        <f t="shared" si="0"/>
        <v>1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1</v>
      </c>
      <c r="F19" s="9" t="b">
        <v>1</v>
      </c>
      <c r="G19" s="9" t="b">
        <v>1</v>
      </c>
      <c r="H19" s="9" t="b">
        <v>1</v>
      </c>
      <c r="I19" s="9" t="b">
        <v>1</v>
      </c>
      <c r="J19" s="9" t="b">
        <v>1</v>
      </c>
      <c r="M19" s="7">
        <f t="shared" si="0"/>
        <v>1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1</v>
      </c>
      <c r="E20" s="9" t="b">
        <v>1</v>
      </c>
      <c r="F20" s="9" t="b">
        <v>1</v>
      </c>
      <c r="G20" s="9" t="b">
        <v>1</v>
      </c>
      <c r="H20" s="9" t="b">
        <v>1</v>
      </c>
      <c r="I20" s="9" t="b">
        <v>1</v>
      </c>
      <c r="J20" s="9" t="b">
        <v>1</v>
      </c>
      <c r="M20" s="7">
        <f t="shared" si="0"/>
        <v>1</v>
      </c>
      <c r="O20" s="4" t="s">
        <v>14</v>
      </c>
      <c r="P20" s="5">
        <f>SUM(P9:P18)</f>
        <v>7.2799999999999994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1</v>
      </c>
      <c r="E21" s="9" t="b">
        <v>1</v>
      </c>
      <c r="F21" s="9" t="b">
        <v>1</v>
      </c>
      <c r="G21" s="9" t="b">
        <v>1</v>
      </c>
      <c r="H21" s="9" t="b">
        <v>1</v>
      </c>
      <c r="I21" s="9" t="b">
        <v>1</v>
      </c>
      <c r="J21" s="9" t="b">
        <v>1</v>
      </c>
      <c r="M21" s="7">
        <f t="shared" si="0"/>
        <v>1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1</v>
      </c>
      <c r="E22" s="9" t="b">
        <v>1</v>
      </c>
      <c r="F22" s="9" t="b">
        <v>1</v>
      </c>
      <c r="G22" s="9" t="b">
        <v>1</v>
      </c>
      <c r="H22" s="9" t="b">
        <v>0</v>
      </c>
      <c r="I22" s="9" t="b">
        <v>1</v>
      </c>
      <c r="J22" s="9" t="b">
        <v>1</v>
      </c>
      <c r="M22" s="7">
        <f t="shared" si="0"/>
        <v>0.875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1</v>
      </c>
      <c r="E23" s="9" t="b">
        <v>1</v>
      </c>
      <c r="F23" s="9" t="b">
        <v>1</v>
      </c>
      <c r="G23" s="9" t="b">
        <v>1</v>
      </c>
      <c r="H23" s="9" t="b">
        <v>1</v>
      </c>
      <c r="I23" s="9" t="b">
        <v>1</v>
      </c>
      <c r="J23" s="9" t="b">
        <v>1</v>
      </c>
      <c r="M23" s="7">
        <f t="shared" si="0"/>
        <v>1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1</v>
      </c>
      <c r="E24" s="9" t="b">
        <v>1</v>
      </c>
      <c r="F24" s="9" t="b">
        <v>1</v>
      </c>
      <c r="G24" s="9" t="b">
        <v>1</v>
      </c>
      <c r="H24" s="9" t="b">
        <v>1</v>
      </c>
      <c r="I24" s="9" t="b">
        <v>1</v>
      </c>
      <c r="J24" s="9" t="b">
        <v>1</v>
      </c>
      <c r="M24" s="7">
        <f t="shared" si="0"/>
        <v>1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1</v>
      </c>
      <c r="E25" s="9" t="b">
        <v>1</v>
      </c>
      <c r="F25" s="9" t="b">
        <v>1</v>
      </c>
      <c r="G25" s="9" t="b">
        <v>0</v>
      </c>
      <c r="H25" s="9" t="b">
        <v>1</v>
      </c>
      <c r="I25" s="9" t="b">
        <v>1</v>
      </c>
      <c r="J25" s="9" t="b">
        <v>0</v>
      </c>
      <c r="M25" s="7">
        <f t="shared" si="0"/>
        <v>0.75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1</v>
      </c>
      <c r="E26" s="9" t="b">
        <v>1</v>
      </c>
      <c r="F26" s="9" t="b">
        <v>1</v>
      </c>
      <c r="G26" s="9" t="b">
        <v>1</v>
      </c>
      <c r="H26" s="9" t="b">
        <v>1</v>
      </c>
      <c r="I26" s="9" t="b">
        <v>1</v>
      </c>
      <c r="J26" s="9" t="b">
        <v>1</v>
      </c>
      <c r="M26" s="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A902-A83A-4AEB-8EED-0CC95190BA63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1</v>
      </c>
      <c r="E2" s="9" t="b">
        <v>1</v>
      </c>
      <c r="F2" s="9" t="b">
        <v>1</v>
      </c>
      <c r="G2" s="9" t="b">
        <v>1</v>
      </c>
      <c r="H2" s="9" t="b">
        <v>1</v>
      </c>
      <c r="I2" s="9" t="b">
        <v>1</v>
      </c>
      <c r="J2" s="9" t="b">
        <v>1</v>
      </c>
      <c r="M2" s="7">
        <f>COUNTIF(C2:L2,"TRUE")/COUNTA(C2:L2)</f>
        <v>1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  <c r="I3" s="9" t="b">
        <v>1</v>
      </c>
      <c r="J3" s="9" t="b">
        <v>1</v>
      </c>
      <c r="M3" s="7">
        <f t="shared" ref="M3:M26" si="0">COUNTIF(C3:L3,"TRUE")/COUNTA(C3:L3)</f>
        <v>1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1</v>
      </c>
      <c r="E4" s="9" t="b">
        <v>1</v>
      </c>
      <c r="F4" s="9" t="b">
        <v>1</v>
      </c>
      <c r="G4" s="9" t="b">
        <v>1</v>
      </c>
      <c r="H4" s="9" t="b">
        <v>1</v>
      </c>
      <c r="I4" s="9" t="b">
        <v>1</v>
      </c>
      <c r="J4" s="9" t="b">
        <v>1</v>
      </c>
      <c r="M4" s="7">
        <f t="shared" si="0"/>
        <v>1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M5" s="7">
        <f t="shared" si="0"/>
        <v>1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1</v>
      </c>
      <c r="E6" s="9" t="b">
        <v>1</v>
      </c>
      <c r="F6" s="9" t="b">
        <v>1</v>
      </c>
      <c r="G6" s="9" t="b">
        <v>1</v>
      </c>
      <c r="H6" s="9" t="b">
        <v>1</v>
      </c>
      <c r="I6" s="9" t="b">
        <v>1</v>
      </c>
      <c r="J6" s="9" t="b">
        <v>1</v>
      </c>
      <c r="M6" s="7">
        <f t="shared" si="0"/>
        <v>1</v>
      </c>
      <c r="O6" s="4" t="s">
        <v>15</v>
      </c>
      <c r="P6" s="13">
        <v>4.0000000000000001E-3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1</v>
      </c>
      <c r="F7" s="9" t="b">
        <v>1</v>
      </c>
      <c r="G7" s="9" t="b">
        <v>1</v>
      </c>
      <c r="H7" s="9" t="b">
        <v>1</v>
      </c>
      <c r="I7" s="9" t="b">
        <v>1</v>
      </c>
      <c r="J7" s="9" t="b">
        <v>1</v>
      </c>
      <c r="M7" s="7">
        <f t="shared" si="0"/>
        <v>1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1</v>
      </c>
      <c r="E8" s="9" t="b">
        <v>1</v>
      </c>
      <c r="F8" s="9" t="b">
        <v>1</v>
      </c>
      <c r="G8" s="9" t="b">
        <v>1</v>
      </c>
      <c r="H8" s="9" t="b">
        <v>1</v>
      </c>
      <c r="I8" s="9" t="b">
        <v>1</v>
      </c>
      <c r="J8" s="9" t="b">
        <v>1</v>
      </c>
      <c r="M8" s="7">
        <f t="shared" si="0"/>
        <v>1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1</v>
      </c>
      <c r="E9" s="9" t="b">
        <v>1</v>
      </c>
      <c r="F9" s="9" t="b">
        <v>1</v>
      </c>
      <c r="G9" s="9" t="b">
        <v>1</v>
      </c>
      <c r="H9" s="9" t="b">
        <v>1</v>
      </c>
      <c r="I9" s="9" t="b">
        <v>1</v>
      </c>
      <c r="J9" s="9" t="b">
        <v>1</v>
      </c>
      <c r="M9" s="7">
        <f t="shared" si="0"/>
        <v>1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1</v>
      </c>
      <c r="E10" s="9" t="b">
        <v>1</v>
      </c>
      <c r="F10" s="9" t="b">
        <v>1</v>
      </c>
      <c r="G10" s="9" t="b">
        <v>1</v>
      </c>
      <c r="H10" s="9" t="b">
        <v>1</v>
      </c>
      <c r="I10" s="9" t="b">
        <v>1</v>
      </c>
      <c r="J10" s="9" t="b">
        <v>1</v>
      </c>
      <c r="M10" s="7">
        <f t="shared" si="0"/>
        <v>1</v>
      </c>
      <c r="O10" s="1" t="s">
        <v>3</v>
      </c>
      <c r="P10" s="2">
        <f>COUNTIF(D:D,"TRUE")/MAX(A:A)</f>
        <v>1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1</v>
      </c>
      <c r="E11" s="9" t="b">
        <v>1</v>
      </c>
      <c r="F11" s="9" t="b">
        <v>1</v>
      </c>
      <c r="G11" s="9" t="b">
        <v>1</v>
      </c>
      <c r="H11" s="9" t="b">
        <v>1</v>
      </c>
      <c r="I11" s="9" t="b">
        <v>1</v>
      </c>
      <c r="J11" s="9" t="b">
        <v>1</v>
      </c>
      <c r="M11" s="7">
        <f t="shared" si="0"/>
        <v>1</v>
      </c>
      <c r="O11" s="1" t="s">
        <v>4</v>
      </c>
      <c r="P11" s="2">
        <f>COUNTIF(E:E,"TRUE")/MAX(A:A)</f>
        <v>1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1</v>
      </c>
      <c r="E12" s="9" t="b">
        <v>1</v>
      </c>
      <c r="F12" s="9" t="b">
        <v>1</v>
      </c>
      <c r="G12" s="9" t="b">
        <v>1</v>
      </c>
      <c r="H12" s="9" t="b">
        <v>1</v>
      </c>
      <c r="I12" s="9" t="b">
        <v>1</v>
      </c>
      <c r="J12" s="9" t="b">
        <v>1</v>
      </c>
      <c r="M12" s="7">
        <f t="shared" si="0"/>
        <v>1</v>
      </c>
      <c r="O12" s="1" t="s">
        <v>5</v>
      </c>
      <c r="P12" s="2">
        <f>COUNTIF(F:F,"TRUE")/MAX(A:A)</f>
        <v>1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1</v>
      </c>
      <c r="E13" s="9" t="b">
        <v>1</v>
      </c>
      <c r="F13" s="9" t="b">
        <v>1</v>
      </c>
      <c r="G13" s="9" t="b">
        <v>1</v>
      </c>
      <c r="H13" s="9" t="b">
        <v>1</v>
      </c>
      <c r="I13" s="9" t="b">
        <v>1</v>
      </c>
      <c r="J13" s="9" t="b">
        <v>1</v>
      </c>
      <c r="M13" s="7">
        <f t="shared" si="0"/>
        <v>1</v>
      </c>
      <c r="O13" s="1" t="s">
        <v>6</v>
      </c>
      <c r="P13" s="2">
        <f>COUNTIF(G:G,"TRUE")/MAX(A:A)</f>
        <v>1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1</v>
      </c>
      <c r="E14" s="9" t="b">
        <v>1</v>
      </c>
      <c r="F14" s="9" t="b">
        <v>1</v>
      </c>
      <c r="G14" s="9" t="b">
        <v>1</v>
      </c>
      <c r="H14" s="9" t="b">
        <v>1</v>
      </c>
      <c r="I14" s="9" t="b">
        <v>1</v>
      </c>
      <c r="J14" s="9" t="b">
        <v>1</v>
      </c>
      <c r="M14" s="7">
        <f t="shared" si="0"/>
        <v>1</v>
      </c>
      <c r="O14" s="1" t="s">
        <v>7</v>
      </c>
      <c r="P14" s="2">
        <f>COUNTIF(H:H,"TRUE")/MAX(A:A)</f>
        <v>0.96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1</v>
      </c>
      <c r="E15" s="9" t="b">
        <v>1</v>
      </c>
      <c r="F15" s="9" t="b">
        <v>1</v>
      </c>
      <c r="G15" s="9" t="b">
        <v>1</v>
      </c>
      <c r="H15" s="9" t="b">
        <v>1</v>
      </c>
      <c r="I15" s="9" t="b">
        <v>1</v>
      </c>
      <c r="J15" s="9" t="b">
        <v>1</v>
      </c>
      <c r="M15" s="7">
        <f t="shared" si="0"/>
        <v>1</v>
      </c>
      <c r="O15" s="1" t="s">
        <v>8</v>
      </c>
      <c r="P15" s="2">
        <f>COUNTIF(I:I,"TRUE")/MAX(A:A)</f>
        <v>1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1</v>
      </c>
      <c r="E16" s="9" t="b">
        <v>1</v>
      </c>
      <c r="F16" s="9" t="b">
        <v>1</v>
      </c>
      <c r="G16" s="9" t="b">
        <v>1</v>
      </c>
      <c r="H16" s="9" t="b">
        <v>1</v>
      </c>
      <c r="I16" s="9" t="b">
        <v>1</v>
      </c>
      <c r="J16" s="9" t="b">
        <v>1</v>
      </c>
      <c r="M16" s="7">
        <f t="shared" si="0"/>
        <v>1</v>
      </c>
      <c r="O16" s="1" t="s">
        <v>9</v>
      </c>
      <c r="P16" s="2">
        <f>COUNTIF(J:J,"TRUE")/MAX(A:A)</f>
        <v>1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1</v>
      </c>
      <c r="E17" s="9" t="b">
        <v>1</v>
      </c>
      <c r="F17" s="9" t="b">
        <v>1</v>
      </c>
      <c r="G17" s="9" t="b">
        <v>1</v>
      </c>
      <c r="H17" s="9" t="b">
        <v>1</v>
      </c>
      <c r="I17" s="9" t="b">
        <v>1</v>
      </c>
      <c r="J17" s="9" t="b">
        <v>1</v>
      </c>
      <c r="M17" s="7">
        <f t="shared" si="0"/>
        <v>1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1</v>
      </c>
      <c r="E18" s="9" t="b">
        <v>1</v>
      </c>
      <c r="F18" s="9" t="b">
        <v>1</v>
      </c>
      <c r="G18" s="9" t="b">
        <v>1</v>
      </c>
      <c r="H18" s="9" t="b">
        <v>1</v>
      </c>
      <c r="I18" s="9" t="b">
        <v>1</v>
      </c>
      <c r="J18" s="9" t="b">
        <v>1</v>
      </c>
      <c r="M18" s="7">
        <f t="shared" si="0"/>
        <v>1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1</v>
      </c>
      <c r="F19" s="9" t="b">
        <v>1</v>
      </c>
      <c r="G19" s="9" t="b">
        <v>1</v>
      </c>
      <c r="H19" s="9" t="b">
        <v>1</v>
      </c>
      <c r="I19" s="9" t="b">
        <v>1</v>
      </c>
      <c r="J19" s="9" t="b">
        <v>1</v>
      </c>
      <c r="M19" s="7">
        <f t="shared" si="0"/>
        <v>1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1</v>
      </c>
      <c r="E20" s="9" t="b">
        <v>1</v>
      </c>
      <c r="F20" s="9" t="b">
        <v>1</v>
      </c>
      <c r="G20" s="9" t="b">
        <v>1</v>
      </c>
      <c r="H20" s="9" t="b">
        <v>1</v>
      </c>
      <c r="I20" s="9" t="b">
        <v>1</v>
      </c>
      <c r="J20" s="9" t="b">
        <v>1</v>
      </c>
      <c r="M20" s="7">
        <f t="shared" si="0"/>
        <v>1</v>
      </c>
      <c r="O20" s="4" t="s">
        <v>14</v>
      </c>
      <c r="P20" s="5">
        <f>SUM(P9:P18)</f>
        <v>7.96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1</v>
      </c>
      <c r="E21" s="9" t="b">
        <v>1</v>
      </c>
      <c r="F21" s="9" t="b">
        <v>1</v>
      </c>
      <c r="G21" s="9" t="b">
        <v>1</v>
      </c>
      <c r="H21" s="9" t="b">
        <v>1</v>
      </c>
      <c r="I21" s="9" t="b">
        <v>1</v>
      </c>
      <c r="J21" s="9" t="b">
        <v>1</v>
      </c>
      <c r="M21" s="7">
        <f t="shared" si="0"/>
        <v>1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1</v>
      </c>
      <c r="E22" s="9" t="b">
        <v>1</v>
      </c>
      <c r="F22" s="9" t="b">
        <v>1</v>
      </c>
      <c r="G22" s="9" t="b">
        <v>1</v>
      </c>
      <c r="H22" s="9" t="b">
        <v>1</v>
      </c>
      <c r="I22" s="9" t="b">
        <v>1</v>
      </c>
      <c r="J22" s="9" t="b">
        <v>1</v>
      </c>
      <c r="M22" s="7">
        <f t="shared" si="0"/>
        <v>1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1</v>
      </c>
      <c r="E23" s="9" t="b">
        <v>1</v>
      </c>
      <c r="F23" s="9" t="b">
        <v>1</v>
      </c>
      <c r="G23" s="9" t="b">
        <v>1</v>
      </c>
      <c r="H23" s="9" t="b">
        <v>1</v>
      </c>
      <c r="I23" s="9" t="b">
        <v>1</v>
      </c>
      <c r="J23" s="9" t="b">
        <v>1</v>
      </c>
      <c r="M23" s="7">
        <f t="shared" si="0"/>
        <v>1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1</v>
      </c>
      <c r="E24" s="9" t="b">
        <v>1</v>
      </c>
      <c r="F24" s="9" t="b">
        <v>1</v>
      </c>
      <c r="G24" s="9" t="b">
        <v>1</v>
      </c>
      <c r="H24" s="9" t="b">
        <v>0</v>
      </c>
      <c r="I24" s="9" t="b">
        <v>1</v>
      </c>
      <c r="J24" s="9" t="b">
        <v>1</v>
      </c>
      <c r="M24" s="7">
        <f t="shared" si="0"/>
        <v>0.875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1</v>
      </c>
      <c r="E25" s="9" t="b">
        <v>1</v>
      </c>
      <c r="F25" s="9" t="b">
        <v>1</v>
      </c>
      <c r="G25" s="9" t="b">
        <v>1</v>
      </c>
      <c r="H25" s="9" t="b">
        <v>1</v>
      </c>
      <c r="I25" s="9" t="b">
        <v>1</v>
      </c>
      <c r="J25" s="9" t="b">
        <v>1</v>
      </c>
      <c r="M25" s="7">
        <f t="shared" si="0"/>
        <v>1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1</v>
      </c>
      <c r="E26" s="9" t="b">
        <v>1</v>
      </c>
      <c r="F26" s="9" t="b">
        <v>1</v>
      </c>
      <c r="G26" s="9" t="b">
        <v>1</v>
      </c>
      <c r="H26" s="9" t="b">
        <v>1</v>
      </c>
      <c r="I26" s="9" t="b">
        <v>1</v>
      </c>
      <c r="J26" s="9" t="b">
        <v>1</v>
      </c>
      <c r="M26" s="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D73F-D616-421B-9438-7F07FB7AC74E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1</v>
      </c>
      <c r="E2" s="9" t="b">
        <v>1</v>
      </c>
      <c r="F2" s="9" t="b">
        <v>1</v>
      </c>
      <c r="G2" s="9" t="b">
        <v>1</v>
      </c>
      <c r="H2" s="9" t="b">
        <v>1</v>
      </c>
      <c r="I2" s="9" t="b">
        <v>1</v>
      </c>
      <c r="J2" s="9" t="b">
        <v>1</v>
      </c>
      <c r="M2" s="7">
        <f>COUNTIF(C2:L2,"TRUE")/COUNTA(C2:L2)</f>
        <v>1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  <c r="I3" s="9" t="b">
        <v>1</v>
      </c>
      <c r="J3" s="9" t="b">
        <v>1</v>
      </c>
      <c r="M3" s="7">
        <f t="shared" ref="M3:M26" si="0">COUNTIF(C3:L3,"TRUE")/COUNTA(C3:L3)</f>
        <v>1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1</v>
      </c>
      <c r="E4" s="9" t="b">
        <v>1</v>
      </c>
      <c r="F4" s="9" t="b">
        <v>1</v>
      </c>
      <c r="G4" s="9" t="b">
        <v>1</v>
      </c>
      <c r="H4" s="9" t="b">
        <v>1</v>
      </c>
      <c r="I4" s="9" t="b">
        <v>1</v>
      </c>
      <c r="J4" s="9" t="b">
        <v>1</v>
      </c>
      <c r="M4" s="7">
        <f t="shared" si="0"/>
        <v>1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M5" s="7">
        <f t="shared" si="0"/>
        <v>1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1</v>
      </c>
      <c r="E6" s="9" t="b">
        <v>1</v>
      </c>
      <c r="F6" s="9" t="b">
        <v>1</v>
      </c>
      <c r="G6" s="9" t="b">
        <v>1</v>
      </c>
      <c r="H6" s="9" t="b">
        <v>1</v>
      </c>
      <c r="I6" s="9" t="b">
        <v>1</v>
      </c>
      <c r="J6" s="9" t="b">
        <v>1</v>
      </c>
      <c r="M6" s="7">
        <f t="shared" si="0"/>
        <v>1</v>
      </c>
      <c r="O6" s="4" t="s">
        <v>15</v>
      </c>
      <c r="P6" s="13">
        <v>5.0000000000000001E-3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1</v>
      </c>
      <c r="F7" s="9" t="b">
        <v>1</v>
      </c>
      <c r="G7" s="9" t="b">
        <v>1</v>
      </c>
      <c r="H7" s="9" t="b">
        <v>1</v>
      </c>
      <c r="I7" s="9" t="b">
        <v>1</v>
      </c>
      <c r="J7" s="9" t="b">
        <v>1</v>
      </c>
      <c r="M7" s="7">
        <f t="shared" si="0"/>
        <v>1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1</v>
      </c>
      <c r="E8" s="9" t="b">
        <v>1</v>
      </c>
      <c r="F8" s="9" t="b">
        <v>1</v>
      </c>
      <c r="G8" s="9" t="b">
        <v>1</v>
      </c>
      <c r="H8" s="9" t="b">
        <v>1</v>
      </c>
      <c r="I8" s="9" t="b">
        <v>1</v>
      </c>
      <c r="J8" s="9" t="b">
        <v>1</v>
      </c>
      <c r="M8" s="7">
        <f t="shared" si="0"/>
        <v>1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1</v>
      </c>
      <c r="E9" s="9" t="b">
        <v>1</v>
      </c>
      <c r="F9" s="9" t="b">
        <v>1</v>
      </c>
      <c r="G9" s="9" t="b">
        <v>1</v>
      </c>
      <c r="H9" s="9" t="b">
        <v>1</v>
      </c>
      <c r="I9" s="9" t="b">
        <v>1</v>
      </c>
      <c r="J9" s="9" t="b">
        <v>1</v>
      </c>
      <c r="M9" s="7">
        <f t="shared" si="0"/>
        <v>1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1</v>
      </c>
      <c r="E10" s="9" t="b">
        <v>1</v>
      </c>
      <c r="F10" s="9" t="b">
        <v>1</v>
      </c>
      <c r="G10" s="9" t="b">
        <v>1</v>
      </c>
      <c r="H10" s="9" t="b">
        <v>1</v>
      </c>
      <c r="I10" s="9" t="b">
        <v>1</v>
      </c>
      <c r="J10" s="9" t="b">
        <v>1</v>
      </c>
      <c r="M10" s="7">
        <f t="shared" si="0"/>
        <v>1</v>
      </c>
      <c r="O10" s="1" t="s">
        <v>3</v>
      </c>
      <c r="P10" s="2">
        <f>COUNTIF(D:D,"TRUE")/MAX(A:A)</f>
        <v>1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1</v>
      </c>
      <c r="E11" s="9" t="b">
        <v>1</v>
      </c>
      <c r="F11" s="9" t="b">
        <v>1</v>
      </c>
      <c r="G11" s="9" t="b">
        <v>1</v>
      </c>
      <c r="H11" s="9" t="b">
        <v>0</v>
      </c>
      <c r="I11" s="9" t="b">
        <v>1</v>
      </c>
      <c r="J11" s="9" t="b">
        <v>1</v>
      </c>
      <c r="M11" s="7">
        <f t="shared" si="0"/>
        <v>0.875</v>
      </c>
      <c r="O11" s="1" t="s">
        <v>4</v>
      </c>
      <c r="P11" s="2">
        <f>COUNTIF(E:E,"TRUE")/MAX(A:A)</f>
        <v>1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1</v>
      </c>
      <c r="E12" s="9" t="b">
        <v>1</v>
      </c>
      <c r="F12" s="9" t="b">
        <v>1</v>
      </c>
      <c r="G12" s="9" t="b">
        <v>1</v>
      </c>
      <c r="H12" s="9" t="b">
        <v>1</v>
      </c>
      <c r="I12" s="9" t="b">
        <v>1</v>
      </c>
      <c r="J12" s="9" t="b">
        <v>1</v>
      </c>
      <c r="M12" s="7">
        <f t="shared" si="0"/>
        <v>1</v>
      </c>
      <c r="O12" s="1" t="s">
        <v>5</v>
      </c>
      <c r="P12" s="2">
        <f>COUNTIF(F:F,"TRUE")/MAX(A:A)</f>
        <v>1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1</v>
      </c>
      <c r="E13" s="9" t="b">
        <v>1</v>
      </c>
      <c r="F13" s="9" t="b">
        <v>1</v>
      </c>
      <c r="G13" s="9" t="b">
        <v>1</v>
      </c>
      <c r="H13" s="9" t="b">
        <v>1</v>
      </c>
      <c r="I13" s="9" t="b">
        <v>1</v>
      </c>
      <c r="J13" s="9" t="b">
        <v>1</v>
      </c>
      <c r="M13" s="7">
        <f t="shared" si="0"/>
        <v>1</v>
      </c>
      <c r="O13" s="1" t="s">
        <v>6</v>
      </c>
      <c r="P13" s="2">
        <f>COUNTIF(G:G,"TRUE")/MAX(A:A)</f>
        <v>1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1</v>
      </c>
      <c r="E14" s="9" t="b">
        <v>1</v>
      </c>
      <c r="F14" s="9" t="b">
        <v>1</v>
      </c>
      <c r="G14" s="9" t="b">
        <v>1</v>
      </c>
      <c r="H14" s="9" t="b">
        <v>1</v>
      </c>
      <c r="I14" s="9" t="b">
        <v>1</v>
      </c>
      <c r="J14" s="9" t="b">
        <v>1</v>
      </c>
      <c r="M14" s="7">
        <f t="shared" si="0"/>
        <v>1</v>
      </c>
      <c r="O14" s="1" t="s">
        <v>7</v>
      </c>
      <c r="P14" s="2">
        <f>COUNTIF(H:H,"TRUE")/MAX(A:A)</f>
        <v>0.96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1</v>
      </c>
      <c r="E15" s="9" t="b">
        <v>1</v>
      </c>
      <c r="F15" s="9" t="b">
        <v>1</v>
      </c>
      <c r="G15" s="9" t="b">
        <v>1</v>
      </c>
      <c r="H15" s="9" t="b">
        <v>1</v>
      </c>
      <c r="I15" s="9" t="b">
        <v>1</v>
      </c>
      <c r="J15" s="9" t="b">
        <v>1</v>
      </c>
      <c r="M15" s="7">
        <f t="shared" si="0"/>
        <v>1</v>
      </c>
      <c r="O15" s="1" t="s">
        <v>8</v>
      </c>
      <c r="P15" s="2">
        <f>COUNTIF(I:I,"TRUE")/MAX(A:A)</f>
        <v>1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1</v>
      </c>
      <c r="E16" s="9" t="b">
        <v>1</v>
      </c>
      <c r="F16" s="9" t="b">
        <v>1</v>
      </c>
      <c r="G16" s="9" t="b">
        <v>1</v>
      </c>
      <c r="H16" s="9" t="b">
        <v>1</v>
      </c>
      <c r="I16" s="9" t="b">
        <v>1</v>
      </c>
      <c r="J16" s="9" t="b">
        <v>1</v>
      </c>
      <c r="M16" s="7">
        <f t="shared" si="0"/>
        <v>1</v>
      </c>
      <c r="O16" s="1" t="s">
        <v>9</v>
      </c>
      <c r="P16" s="2">
        <f>COUNTIF(J:J,"TRUE")/MAX(A:A)</f>
        <v>1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1</v>
      </c>
      <c r="E17" s="9" t="b">
        <v>1</v>
      </c>
      <c r="F17" s="9" t="b">
        <v>1</v>
      </c>
      <c r="G17" s="9" t="b">
        <v>1</v>
      </c>
      <c r="H17" s="9" t="b">
        <v>1</v>
      </c>
      <c r="I17" s="9" t="b">
        <v>1</v>
      </c>
      <c r="J17" s="9" t="b">
        <v>1</v>
      </c>
      <c r="M17" s="7">
        <f t="shared" si="0"/>
        <v>1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1</v>
      </c>
      <c r="E18" s="9" t="b">
        <v>1</v>
      </c>
      <c r="F18" s="9" t="b">
        <v>1</v>
      </c>
      <c r="G18" s="9" t="b">
        <v>1</v>
      </c>
      <c r="H18" s="9" t="b">
        <v>1</v>
      </c>
      <c r="I18" s="9" t="b">
        <v>1</v>
      </c>
      <c r="J18" s="9" t="b">
        <v>1</v>
      </c>
      <c r="M18" s="7">
        <f t="shared" si="0"/>
        <v>1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1</v>
      </c>
      <c r="F19" s="9" t="b">
        <v>1</v>
      </c>
      <c r="G19" s="9" t="b">
        <v>1</v>
      </c>
      <c r="H19" s="9" t="b">
        <v>1</v>
      </c>
      <c r="I19" s="9" t="b">
        <v>1</v>
      </c>
      <c r="J19" s="9" t="b">
        <v>1</v>
      </c>
      <c r="M19" s="7">
        <f t="shared" si="0"/>
        <v>1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1</v>
      </c>
      <c r="E20" s="9" t="b">
        <v>1</v>
      </c>
      <c r="F20" s="9" t="b">
        <v>1</v>
      </c>
      <c r="G20" s="9" t="b">
        <v>1</v>
      </c>
      <c r="H20" s="9" t="b">
        <v>1</v>
      </c>
      <c r="I20" s="9" t="b">
        <v>1</v>
      </c>
      <c r="J20" s="9" t="b">
        <v>1</v>
      </c>
      <c r="M20" s="7">
        <f t="shared" si="0"/>
        <v>1</v>
      </c>
      <c r="O20" s="4" t="s">
        <v>14</v>
      </c>
      <c r="P20" s="5">
        <f>SUM(P9:P18)</f>
        <v>7.96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1</v>
      </c>
      <c r="E21" s="9" t="b">
        <v>1</v>
      </c>
      <c r="F21" s="9" t="b">
        <v>1</v>
      </c>
      <c r="G21" s="9" t="b">
        <v>1</v>
      </c>
      <c r="H21" s="9" t="b">
        <v>1</v>
      </c>
      <c r="I21" s="9" t="b">
        <v>1</v>
      </c>
      <c r="J21" s="9" t="b">
        <v>1</v>
      </c>
      <c r="M21" s="7">
        <f t="shared" si="0"/>
        <v>1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1</v>
      </c>
      <c r="E22" s="9" t="b">
        <v>1</v>
      </c>
      <c r="F22" s="9" t="b">
        <v>1</v>
      </c>
      <c r="G22" s="9" t="b">
        <v>1</v>
      </c>
      <c r="H22" s="9" t="b">
        <v>1</v>
      </c>
      <c r="I22" s="9" t="b">
        <v>1</v>
      </c>
      <c r="J22" s="9" t="b">
        <v>1</v>
      </c>
      <c r="M22" s="7">
        <f t="shared" si="0"/>
        <v>1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1</v>
      </c>
      <c r="E23" s="9" t="b">
        <v>1</v>
      </c>
      <c r="F23" s="9" t="b">
        <v>1</v>
      </c>
      <c r="G23" s="9" t="b">
        <v>1</v>
      </c>
      <c r="H23" s="9" t="b">
        <v>1</v>
      </c>
      <c r="I23" s="9" t="b">
        <v>1</v>
      </c>
      <c r="J23" s="9" t="b">
        <v>1</v>
      </c>
      <c r="M23" s="7">
        <f t="shared" si="0"/>
        <v>1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1</v>
      </c>
      <c r="E24" s="9" t="b">
        <v>1</v>
      </c>
      <c r="F24" s="9" t="b">
        <v>1</v>
      </c>
      <c r="G24" s="9" t="b">
        <v>1</v>
      </c>
      <c r="H24" s="9" t="b">
        <v>1</v>
      </c>
      <c r="I24" s="9" t="b">
        <v>1</v>
      </c>
      <c r="J24" s="9" t="b">
        <v>1</v>
      </c>
      <c r="M24" s="7">
        <f t="shared" si="0"/>
        <v>1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1</v>
      </c>
      <c r="E25" s="9" t="b">
        <v>1</v>
      </c>
      <c r="F25" s="9" t="b">
        <v>1</v>
      </c>
      <c r="G25" s="9" t="b">
        <v>1</v>
      </c>
      <c r="H25" s="9" t="b">
        <v>1</v>
      </c>
      <c r="I25" s="9" t="b">
        <v>1</v>
      </c>
      <c r="J25" s="9" t="b">
        <v>1</v>
      </c>
      <c r="M25" s="7">
        <f t="shared" si="0"/>
        <v>1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1</v>
      </c>
      <c r="E26" s="9" t="b">
        <v>1</v>
      </c>
      <c r="F26" s="9" t="b">
        <v>1</v>
      </c>
      <c r="G26" s="9" t="b">
        <v>1</v>
      </c>
      <c r="H26" s="9" t="b">
        <v>1</v>
      </c>
      <c r="I26" s="9" t="b">
        <v>1</v>
      </c>
      <c r="J26" s="9" t="b">
        <v>1</v>
      </c>
      <c r="M26" s="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1497-EA98-4BE5-85A8-6E2B98EFFC2D}">
  <dimension ref="B1:J20"/>
  <sheetViews>
    <sheetView tabSelected="1" zoomScale="90" zoomScaleNormal="90" workbookViewId="0">
      <selection activeCell="AC38" sqref="AC38"/>
    </sheetView>
  </sheetViews>
  <sheetFormatPr defaultRowHeight="15" x14ac:dyDescent="0.25"/>
  <cols>
    <col min="1" max="1" width="2.140625" customWidth="1"/>
    <col min="3" max="10" width="12.5703125" bestFit="1" customWidth="1"/>
    <col min="11" max="11" width="3.140625" customWidth="1"/>
  </cols>
  <sheetData>
    <row r="1" spans="2:10" x14ac:dyDescent="0.25">
      <c r="C1" s="18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</row>
    <row r="2" spans="2:10" x14ac:dyDescent="0.25">
      <c r="B2" s="3" t="s">
        <v>18</v>
      </c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</row>
    <row r="3" spans="2:10" x14ac:dyDescent="0.25">
      <c r="B3" s="14">
        <f>p0!P6</f>
        <v>0</v>
      </c>
      <c r="C3" s="10">
        <f>p0!P20</f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</row>
    <row r="4" spans="2:10" x14ac:dyDescent="0.25">
      <c r="B4" s="14">
        <f>'p1'!P6</f>
        <v>1E-4</v>
      </c>
      <c r="C4" s="11">
        <f>'p1'!P20</f>
        <v>1.4000000000000001</v>
      </c>
      <c r="D4" s="17">
        <v>1.32</v>
      </c>
      <c r="E4" s="17">
        <v>1.1599999999999999</v>
      </c>
      <c r="F4" s="17">
        <v>1.28</v>
      </c>
      <c r="G4" s="17">
        <v>1.1599999999999999</v>
      </c>
      <c r="H4" s="17">
        <v>1.56</v>
      </c>
      <c r="I4" s="17">
        <v>1.26</v>
      </c>
      <c r="J4" s="17">
        <v>1.2</v>
      </c>
    </row>
    <row r="5" spans="2:10" x14ac:dyDescent="0.25">
      <c r="B5" s="14">
        <f>'p2'!P6</f>
        <v>2.0000000000000001E-4</v>
      </c>
      <c r="C5" s="11">
        <f>'p2'!P20</f>
        <v>1.5200000000000002</v>
      </c>
      <c r="D5" s="17">
        <v>1.84</v>
      </c>
      <c r="E5" s="17">
        <v>1.48</v>
      </c>
      <c r="F5" s="17">
        <v>1.48</v>
      </c>
      <c r="G5" s="17">
        <v>1.68</v>
      </c>
      <c r="H5" s="17">
        <v>1.84</v>
      </c>
      <c r="I5" s="17">
        <v>1.72</v>
      </c>
      <c r="J5" s="17">
        <v>1.72</v>
      </c>
    </row>
    <row r="6" spans="2:10" x14ac:dyDescent="0.25">
      <c r="B6" s="14">
        <f>'p3'!P6</f>
        <v>2.9999999999999997E-4</v>
      </c>
      <c r="C6" s="11">
        <f>'p3'!P20</f>
        <v>1.9400000000000002</v>
      </c>
      <c r="D6" s="17">
        <v>2</v>
      </c>
      <c r="E6" s="17">
        <v>1.64</v>
      </c>
      <c r="F6" s="17">
        <v>2.12</v>
      </c>
      <c r="G6" s="17">
        <v>1.88</v>
      </c>
      <c r="H6" s="17">
        <v>1.92</v>
      </c>
      <c r="I6" s="17">
        <v>1.88</v>
      </c>
      <c r="J6" s="17">
        <v>2.04</v>
      </c>
    </row>
    <row r="7" spans="2:10" x14ac:dyDescent="0.25">
      <c r="B7" s="14">
        <f>'p4'!P6</f>
        <v>4.0000000000000002E-4</v>
      </c>
      <c r="C7" s="11">
        <f>'p4'!P20</f>
        <v>2.3199999999999994</v>
      </c>
      <c r="D7" s="17">
        <v>2.3199999999999998</v>
      </c>
      <c r="E7" s="17">
        <v>2.2400000000000002</v>
      </c>
      <c r="F7" s="17">
        <v>2.08</v>
      </c>
      <c r="G7" s="17">
        <v>2.56</v>
      </c>
      <c r="H7" s="17">
        <v>2.2400000000000002</v>
      </c>
      <c r="I7" s="17">
        <v>2.04</v>
      </c>
      <c r="J7" s="17">
        <v>2.2599999999999998</v>
      </c>
    </row>
    <row r="8" spans="2:10" x14ac:dyDescent="0.25">
      <c r="B8" s="14">
        <f>'p5'!P6</f>
        <v>5.0000000000000001E-4</v>
      </c>
      <c r="C8" s="11">
        <f>'p5'!P20</f>
        <v>2.5199999999999996</v>
      </c>
      <c r="D8" s="17">
        <v>3.12</v>
      </c>
      <c r="E8" s="17">
        <v>2.4</v>
      </c>
      <c r="F8" s="17">
        <v>2.76</v>
      </c>
      <c r="G8" s="17">
        <v>2.6</v>
      </c>
      <c r="H8" s="17">
        <v>3.4</v>
      </c>
      <c r="I8" s="17">
        <v>2.74</v>
      </c>
      <c r="J8" s="17">
        <v>3.1</v>
      </c>
    </row>
    <row r="9" spans="2:10" x14ac:dyDescent="0.25">
      <c r="B9" s="14">
        <f>'p6'!P6</f>
        <v>5.9999999999999995E-4</v>
      </c>
      <c r="C9" s="11">
        <f>'p6'!P20</f>
        <v>3.12</v>
      </c>
      <c r="D9" s="17">
        <v>3.64</v>
      </c>
      <c r="E9" s="17">
        <v>2.76</v>
      </c>
      <c r="F9" s="17">
        <v>3.2</v>
      </c>
      <c r="G9" s="17">
        <v>3.28</v>
      </c>
      <c r="H9" s="17">
        <v>3.76</v>
      </c>
      <c r="I9" s="17">
        <v>3.24</v>
      </c>
      <c r="J9" s="17">
        <v>2.98</v>
      </c>
    </row>
    <row r="10" spans="2:10" x14ac:dyDescent="0.25">
      <c r="B10" s="14">
        <f>'p7'!P6</f>
        <v>6.9999999999999999E-4</v>
      </c>
      <c r="C10" s="11">
        <f>'p7'!P20</f>
        <v>3.4400000000000004</v>
      </c>
      <c r="D10" s="17">
        <v>3.76</v>
      </c>
      <c r="E10" s="17">
        <v>2.88</v>
      </c>
      <c r="F10" s="17">
        <v>3.72</v>
      </c>
      <c r="G10" s="17">
        <v>3.3</v>
      </c>
      <c r="H10" s="17">
        <v>3.84</v>
      </c>
      <c r="I10" s="17">
        <v>3.24</v>
      </c>
      <c r="J10" s="17">
        <v>3.36</v>
      </c>
    </row>
    <row r="11" spans="2:10" x14ac:dyDescent="0.25">
      <c r="B11" s="14">
        <f>'p8'!P6</f>
        <v>8.0000000000000004E-4</v>
      </c>
      <c r="C11" s="11">
        <f>'p8'!P20</f>
        <v>3.76</v>
      </c>
      <c r="D11" s="17">
        <v>4.28</v>
      </c>
      <c r="E11" s="17">
        <v>2.98</v>
      </c>
      <c r="F11" s="17">
        <v>4.3600000000000003</v>
      </c>
      <c r="G11" s="17">
        <v>3.94</v>
      </c>
      <c r="H11" s="17">
        <v>4.46</v>
      </c>
      <c r="I11" s="17">
        <v>3.94</v>
      </c>
      <c r="J11" s="17">
        <v>3.82</v>
      </c>
    </row>
    <row r="12" spans="2:10" x14ac:dyDescent="0.25">
      <c r="B12" s="15">
        <f>'p9'!P6</f>
        <v>8.9999999999999998E-4</v>
      </c>
      <c r="C12" s="11">
        <f>'p9'!P20</f>
        <v>4.12</v>
      </c>
      <c r="D12" s="17">
        <v>4.4800000000000004</v>
      </c>
      <c r="E12" s="17">
        <v>3.26</v>
      </c>
      <c r="F12" s="17">
        <v>4.8</v>
      </c>
      <c r="G12" s="17">
        <v>4.82</v>
      </c>
      <c r="H12" s="17">
        <v>4.8</v>
      </c>
      <c r="I12" s="17">
        <v>4.0999999999999996</v>
      </c>
      <c r="J12" s="17">
        <v>4.78</v>
      </c>
    </row>
    <row r="13" spans="2:10" x14ac:dyDescent="0.25">
      <c r="B13" s="15">
        <f>'p10'!P6</f>
        <v>1E-3</v>
      </c>
      <c r="C13" s="11">
        <f>'p10'!P20</f>
        <v>4.72</v>
      </c>
      <c r="D13" s="17">
        <v>4.8</v>
      </c>
      <c r="E13" s="17">
        <v>3.56</v>
      </c>
      <c r="F13" s="17">
        <v>4.76</v>
      </c>
      <c r="G13" s="17">
        <v>5.18</v>
      </c>
      <c r="H13" s="17">
        <v>5.56</v>
      </c>
      <c r="I13" s="17">
        <v>4.08</v>
      </c>
      <c r="J13" s="17">
        <v>4.9800000000000004</v>
      </c>
    </row>
    <row r="14" spans="2:10" x14ac:dyDescent="0.25">
      <c r="B14" s="15">
        <f>'p11'!P6</f>
        <v>1.5E-3</v>
      </c>
      <c r="C14" s="11">
        <f>'p11'!P20</f>
        <v>5.76</v>
      </c>
      <c r="D14" s="17">
        <v>6.48</v>
      </c>
      <c r="E14" s="17">
        <v>5.12</v>
      </c>
      <c r="F14" s="17">
        <v>5.88</v>
      </c>
      <c r="G14" s="17">
        <v>6.44</v>
      </c>
      <c r="H14" s="17">
        <v>6.56</v>
      </c>
      <c r="I14" s="17">
        <v>5.9</v>
      </c>
      <c r="J14" s="17">
        <v>6.26</v>
      </c>
    </row>
    <row r="15" spans="2:10" x14ac:dyDescent="0.25">
      <c r="B15" s="15">
        <f>'p12'!P6</f>
        <v>2E-3</v>
      </c>
      <c r="C15" s="11">
        <f>'p12'!P20</f>
        <v>7.12</v>
      </c>
      <c r="D15" s="17">
        <v>7.28</v>
      </c>
      <c r="E15" s="17">
        <v>6.88</v>
      </c>
      <c r="F15" s="17">
        <v>7.04</v>
      </c>
      <c r="G15" s="17">
        <v>7.02</v>
      </c>
      <c r="H15" s="17">
        <v>7.12</v>
      </c>
      <c r="I15" s="17">
        <v>6.88</v>
      </c>
      <c r="J15" s="17">
        <v>6.88</v>
      </c>
    </row>
    <row r="16" spans="2:10" x14ac:dyDescent="0.25">
      <c r="B16" s="15">
        <f>'p13'!P6</f>
        <v>2.5000000000000001E-3</v>
      </c>
      <c r="C16" s="11">
        <f>'p13'!P20</f>
        <v>7.2399999999999993</v>
      </c>
      <c r="D16" s="17">
        <v>7.64</v>
      </c>
      <c r="E16" s="17">
        <v>7.26</v>
      </c>
      <c r="F16" s="17">
        <v>7.48</v>
      </c>
      <c r="G16" s="17">
        <v>7.6</v>
      </c>
      <c r="H16" s="17">
        <v>7.88</v>
      </c>
      <c r="I16" s="17">
        <v>7.4</v>
      </c>
      <c r="J16" s="17">
        <v>7.48</v>
      </c>
    </row>
    <row r="17" spans="2:10" x14ac:dyDescent="0.25">
      <c r="B17" s="15">
        <f>'p14'!P6</f>
        <v>3.0000000000000001E-3</v>
      </c>
      <c r="C17" s="11">
        <f>'p14'!P20</f>
        <v>7.2799999999999994</v>
      </c>
      <c r="D17" s="17">
        <v>7.8</v>
      </c>
      <c r="E17" s="17">
        <v>7.76</v>
      </c>
      <c r="F17" s="17">
        <v>7.72</v>
      </c>
      <c r="G17" s="17">
        <v>7.68</v>
      </c>
      <c r="H17" s="17">
        <v>7.8</v>
      </c>
      <c r="I17" s="17">
        <v>7.66</v>
      </c>
      <c r="J17" s="17">
        <v>7.6</v>
      </c>
    </row>
    <row r="18" spans="2:10" x14ac:dyDescent="0.25">
      <c r="B18" s="15">
        <f>'p15'!P6</f>
        <v>4.0000000000000001E-3</v>
      </c>
      <c r="C18" s="11">
        <f>'p15'!P20</f>
        <v>7.96</v>
      </c>
      <c r="D18" s="17">
        <v>7.96</v>
      </c>
      <c r="E18" s="17">
        <v>7.88</v>
      </c>
      <c r="F18" s="17">
        <v>7.96</v>
      </c>
      <c r="G18" s="17"/>
      <c r="H18" s="17"/>
      <c r="I18" s="17"/>
      <c r="J18" s="17"/>
    </row>
    <row r="19" spans="2:10" x14ac:dyDescent="0.25">
      <c r="B19" s="15">
        <f>'p16'!P6</f>
        <v>5.0000000000000001E-3</v>
      </c>
      <c r="C19" s="11">
        <f>'p16'!P20</f>
        <v>7.96</v>
      </c>
      <c r="D19" s="17">
        <v>8</v>
      </c>
      <c r="E19" s="17">
        <v>7.96</v>
      </c>
      <c r="F19" s="17">
        <v>7.96</v>
      </c>
      <c r="G19" s="17"/>
      <c r="H19" s="17"/>
      <c r="I19" s="17"/>
      <c r="J19" s="17"/>
    </row>
    <row r="20" spans="2:10" x14ac:dyDescent="0.25">
      <c r="B20" s="16">
        <v>6.0000000000000001E-3</v>
      </c>
      <c r="C20" s="8">
        <v>8</v>
      </c>
      <c r="D20" s="8">
        <v>8</v>
      </c>
      <c r="E20" s="8">
        <v>8</v>
      </c>
      <c r="F20" s="8">
        <v>8</v>
      </c>
      <c r="G20" s="8">
        <v>8</v>
      </c>
      <c r="H20" s="8">
        <v>8</v>
      </c>
      <c r="I20" s="8">
        <v>8</v>
      </c>
      <c r="J20" s="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0</v>
      </c>
      <c r="F2" s="9" t="b">
        <v>1</v>
      </c>
      <c r="G2" s="9" t="b">
        <v>0</v>
      </c>
      <c r="H2" s="9" t="b">
        <v>0</v>
      </c>
      <c r="I2" s="9" t="b">
        <v>0</v>
      </c>
      <c r="J2" s="9" t="b">
        <v>0</v>
      </c>
      <c r="M2" s="7">
        <f>COUNTIF(C2:L2,"TRUE")/COUNTA(C2:L2)</f>
        <v>0.25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0</v>
      </c>
      <c r="E3" s="9" t="b">
        <v>0</v>
      </c>
      <c r="F3" s="9" t="b">
        <v>0</v>
      </c>
      <c r="G3" s="9" t="b">
        <v>1</v>
      </c>
      <c r="H3" s="9" t="b">
        <v>0</v>
      </c>
      <c r="I3" s="9" t="b">
        <v>0</v>
      </c>
      <c r="J3" s="9" t="b">
        <v>0</v>
      </c>
      <c r="M3" s="7">
        <f t="shared" ref="M3:M26" si="0">COUNTIF(C3:L3,"TRUE")/COUNTA(C3:L3)</f>
        <v>0.25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M4" s="7">
        <f t="shared" si="0"/>
        <v>0.125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M5" s="7">
        <f t="shared" si="0"/>
        <v>0.125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M6" s="7">
        <f t="shared" si="0"/>
        <v>0.125</v>
      </c>
      <c r="O6" s="4" t="s">
        <v>15</v>
      </c>
      <c r="P6" s="13">
        <v>1E-4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0</v>
      </c>
      <c r="J7" s="9" t="b">
        <v>0</v>
      </c>
      <c r="M7" s="7">
        <f t="shared" si="0"/>
        <v>0.125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1</v>
      </c>
      <c r="M8" s="7">
        <f t="shared" si="0"/>
        <v>0.25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0</v>
      </c>
      <c r="M9" s="7">
        <f t="shared" si="0"/>
        <v>0.125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0</v>
      </c>
      <c r="J10" s="9" t="b">
        <v>0</v>
      </c>
      <c r="M10" s="7">
        <f t="shared" si="0"/>
        <v>0.125</v>
      </c>
      <c r="O10" s="1" t="s">
        <v>3</v>
      </c>
      <c r="P10" s="2">
        <f>COUNTIF(D:D,"TRUE")/MAX(A:A)</f>
        <v>0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0</v>
      </c>
      <c r="J11" s="9" t="b">
        <v>0</v>
      </c>
      <c r="M11" s="7">
        <f t="shared" si="0"/>
        <v>0.125</v>
      </c>
      <c r="O11" s="1" t="s">
        <v>4</v>
      </c>
      <c r="P11" s="2">
        <f>COUNTIF(E:E,"TRUE")/MAX(A:A)</f>
        <v>0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0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0</v>
      </c>
      <c r="J12" s="9" t="b">
        <v>0</v>
      </c>
      <c r="M12" s="7">
        <f t="shared" si="0"/>
        <v>0.125</v>
      </c>
      <c r="O12" s="1" t="s">
        <v>5</v>
      </c>
      <c r="P12" s="2">
        <f>COUNTIF(F:F,"TRUE")/MAX(A:A)</f>
        <v>0.08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0</v>
      </c>
      <c r="E13" s="9" t="b">
        <v>0</v>
      </c>
      <c r="F13" s="9" t="b">
        <v>0</v>
      </c>
      <c r="G13" s="9" t="b">
        <v>0</v>
      </c>
      <c r="H13" s="9" t="b">
        <v>0</v>
      </c>
      <c r="I13" s="9" t="b">
        <v>0</v>
      </c>
      <c r="J13" s="9" t="b">
        <v>1</v>
      </c>
      <c r="M13" s="7">
        <f t="shared" si="0"/>
        <v>0.25</v>
      </c>
      <c r="O13" s="1" t="s">
        <v>6</v>
      </c>
      <c r="P13" s="2">
        <f>COUNTIF(G:G,"TRUE")/MAX(A:A)</f>
        <v>0.08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0</v>
      </c>
      <c r="G14" s="9" t="b">
        <v>0</v>
      </c>
      <c r="H14" s="9" t="b">
        <v>0</v>
      </c>
      <c r="I14" s="9" t="b">
        <v>0</v>
      </c>
      <c r="J14" s="9" t="b">
        <v>0</v>
      </c>
      <c r="M14" s="7">
        <f t="shared" si="0"/>
        <v>0.125</v>
      </c>
      <c r="O14" s="1" t="s">
        <v>7</v>
      </c>
      <c r="P14" s="2">
        <f>COUNTIF(H:H,"TRUE")/MAX(A:A)</f>
        <v>0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0</v>
      </c>
      <c r="M15" s="7">
        <f t="shared" si="0"/>
        <v>0.125</v>
      </c>
      <c r="O15" s="1" t="s">
        <v>8</v>
      </c>
      <c r="P15" s="2">
        <f>COUNTIF(I:I,"TRUE")/MAX(A:A)</f>
        <v>0.08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1</v>
      </c>
      <c r="J16" s="9" t="b">
        <v>0</v>
      </c>
      <c r="M16" s="7">
        <f t="shared" si="0"/>
        <v>0.25</v>
      </c>
      <c r="O16" s="1" t="s">
        <v>9</v>
      </c>
      <c r="P16" s="2">
        <f>COUNTIF(J:J,"TRUE")/MAX(A:A)</f>
        <v>0.16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0</v>
      </c>
      <c r="J17" s="9" t="b">
        <v>0</v>
      </c>
      <c r="M17" s="7">
        <f t="shared" si="0"/>
        <v>0.125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1</v>
      </c>
      <c r="G18" s="9" t="b">
        <v>0</v>
      </c>
      <c r="H18" s="9" t="b">
        <v>0</v>
      </c>
      <c r="I18" s="9" t="b">
        <v>0</v>
      </c>
      <c r="J18" s="9" t="b">
        <v>0</v>
      </c>
      <c r="M18" s="7">
        <f t="shared" si="0"/>
        <v>0.25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0</v>
      </c>
      <c r="J19" s="9" t="b">
        <v>0</v>
      </c>
      <c r="M19" s="7">
        <f t="shared" si="0"/>
        <v>0.125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0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0</v>
      </c>
      <c r="M20" s="7">
        <f t="shared" si="0"/>
        <v>0.125</v>
      </c>
      <c r="O20" s="4" t="s">
        <v>14</v>
      </c>
      <c r="P20" s="5">
        <f>SUM(P9:P18)</f>
        <v>1.4000000000000001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0</v>
      </c>
      <c r="H21" s="9" t="b">
        <v>0</v>
      </c>
      <c r="I21" s="9" t="b">
        <v>1</v>
      </c>
      <c r="J21" s="9" t="b">
        <v>0</v>
      </c>
      <c r="M21" s="7">
        <f t="shared" si="0"/>
        <v>0.25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0</v>
      </c>
      <c r="F22" s="9" t="b">
        <v>0</v>
      </c>
      <c r="G22" s="9" t="b">
        <v>0</v>
      </c>
      <c r="H22" s="9" t="b">
        <v>0</v>
      </c>
      <c r="I22" s="9" t="b">
        <v>0</v>
      </c>
      <c r="J22" s="9" t="b">
        <v>1</v>
      </c>
      <c r="M22" s="7">
        <f t="shared" si="0"/>
        <v>0.25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0</v>
      </c>
      <c r="G23" s="9" t="b">
        <v>0</v>
      </c>
      <c r="H23" s="9" t="b">
        <v>0</v>
      </c>
      <c r="I23" s="9" t="b">
        <v>0</v>
      </c>
      <c r="J23" s="9" t="b">
        <v>0</v>
      </c>
      <c r="M23" s="7">
        <f t="shared" si="0"/>
        <v>0.125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0</v>
      </c>
      <c r="E24" s="9" t="b">
        <v>0</v>
      </c>
      <c r="F24" s="9" t="b">
        <v>0</v>
      </c>
      <c r="G24" s="9" t="b">
        <v>1</v>
      </c>
      <c r="H24" s="9" t="b">
        <v>0</v>
      </c>
      <c r="I24" s="9" t="b">
        <v>0</v>
      </c>
      <c r="J24" s="9" t="b">
        <v>1</v>
      </c>
      <c r="M24" s="7">
        <f t="shared" si="0"/>
        <v>0.375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0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M25" s="7">
        <f t="shared" si="0"/>
        <v>0.125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0</v>
      </c>
      <c r="H26" s="9" t="b">
        <v>0</v>
      </c>
      <c r="I26" s="9" t="b">
        <v>0</v>
      </c>
      <c r="J26" s="9" t="b">
        <v>0</v>
      </c>
      <c r="M26" s="7">
        <f t="shared" si="0"/>
        <v>0.125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76FD-F2B0-482E-BB5A-9E8DC36227C0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0</v>
      </c>
      <c r="F2" s="9" t="b">
        <v>0</v>
      </c>
      <c r="G2" s="9" t="b">
        <v>0</v>
      </c>
      <c r="H2" s="9" t="b">
        <v>0</v>
      </c>
      <c r="I2" s="9" t="b">
        <v>0</v>
      </c>
      <c r="J2" s="9" t="b">
        <v>0</v>
      </c>
      <c r="M2" s="7">
        <f>COUNTIF(C2:L2,"TRUE")/COUNTA(C2:L2)</f>
        <v>0.125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1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M3" s="7">
        <f t="shared" ref="M3:M26" si="0">COUNTIF(C3:L3,"TRUE")/COUNTA(C3:L3)</f>
        <v>0.25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1</v>
      </c>
      <c r="G4" s="9" t="b">
        <v>0</v>
      </c>
      <c r="H4" s="9" t="b">
        <v>0</v>
      </c>
      <c r="I4" s="9" t="b">
        <v>1</v>
      </c>
      <c r="J4" s="9" t="b">
        <v>0</v>
      </c>
      <c r="M4" s="7">
        <f t="shared" si="0"/>
        <v>0.375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M5" s="7">
        <f t="shared" si="0"/>
        <v>0.125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M6" s="7">
        <f t="shared" si="0"/>
        <v>0.125</v>
      </c>
      <c r="O6" s="4" t="s">
        <v>15</v>
      </c>
      <c r="P6" s="13">
        <v>2.0000000000000001E-4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0</v>
      </c>
      <c r="J7" s="9" t="b">
        <v>0</v>
      </c>
      <c r="M7" s="7">
        <f t="shared" si="0"/>
        <v>0.125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1</v>
      </c>
      <c r="E8" s="9" t="b">
        <v>1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M8" s="7">
        <f t="shared" si="0"/>
        <v>0.375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0</v>
      </c>
      <c r="M9" s="7">
        <f t="shared" si="0"/>
        <v>0.125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0</v>
      </c>
      <c r="J10" s="9" t="b">
        <v>0</v>
      </c>
      <c r="M10" s="7">
        <f t="shared" si="0"/>
        <v>0.125</v>
      </c>
      <c r="O10" s="1" t="s">
        <v>3</v>
      </c>
      <c r="P10" s="2">
        <f>COUNTIF(D:D,"TRUE")/MAX(A:A)</f>
        <v>0.08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0</v>
      </c>
      <c r="J11" s="9" t="b">
        <v>0</v>
      </c>
      <c r="M11" s="7">
        <f t="shared" si="0"/>
        <v>0.125</v>
      </c>
      <c r="O11" s="1" t="s">
        <v>4</v>
      </c>
      <c r="P11" s="2">
        <f>COUNTIF(E:E,"TRUE")/MAX(A:A)</f>
        <v>0.04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0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0</v>
      </c>
      <c r="J12" s="9" t="b">
        <v>0</v>
      </c>
      <c r="M12" s="7">
        <f t="shared" si="0"/>
        <v>0.125</v>
      </c>
      <c r="O12" s="1" t="s">
        <v>5</v>
      </c>
      <c r="P12" s="2">
        <f>COUNTIF(F:F,"TRUE")/MAX(A:A)</f>
        <v>0.08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0</v>
      </c>
      <c r="E13" s="9" t="b">
        <v>0</v>
      </c>
      <c r="F13" s="9" t="b">
        <v>1</v>
      </c>
      <c r="G13" s="9" t="b">
        <v>0</v>
      </c>
      <c r="H13" s="9" t="b">
        <v>0</v>
      </c>
      <c r="I13" s="9" t="b">
        <v>0</v>
      </c>
      <c r="J13" s="9" t="b">
        <v>0</v>
      </c>
      <c r="M13" s="7">
        <f t="shared" si="0"/>
        <v>0.25</v>
      </c>
      <c r="O13" s="1" t="s">
        <v>6</v>
      </c>
      <c r="P13" s="2">
        <f>COUNTIF(G:G,"TRUE")/MAX(A:A)</f>
        <v>0.08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0</v>
      </c>
      <c r="G14" s="9" t="b">
        <v>0</v>
      </c>
      <c r="H14" s="9" t="b">
        <v>1</v>
      </c>
      <c r="I14" s="9" t="b">
        <v>0</v>
      </c>
      <c r="J14" s="9" t="b">
        <v>0</v>
      </c>
      <c r="M14" s="7">
        <f t="shared" si="0"/>
        <v>0.25</v>
      </c>
      <c r="O14" s="1" t="s">
        <v>7</v>
      </c>
      <c r="P14" s="2">
        <f>COUNTIF(H:H,"TRUE")/MAX(A:A)</f>
        <v>0.04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0</v>
      </c>
      <c r="G15" s="9" t="b">
        <v>1</v>
      </c>
      <c r="H15" s="9" t="b">
        <v>0</v>
      </c>
      <c r="I15" s="9" t="b">
        <v>0</v>
      </c>
      <c r="J15" s="9" t="b">
        <v>0</v>
      </c>
      <c r="M15" s="7">
        <f t="shared" si="0"/>
        <v>0.25</v>
      </c>
      <c r="O15" s="1" t="s">
        <v>8</v>
      </c>
      <c r="P15" s="2">
        <f>COUNTIF(I:I,"TRUE")/MAX(A:A)</f>
        <v>0.16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0</v>
      </c>
      <c r="F16" s="9" t="b">
        <v>0</v>
      </c>
      <c r="G16" s="9" t="b">
        <v>1</v>
      </c>
      <c r="H16" s="9" t="b">
        <v>0</v>
      </c>
      <c r="I16" s="9" t="b">
        <v>0</v>
      </c>
      <c r="J16" s="9" t="b">
        <v>0</v>
      </c>
      <c r="M16" s="7">
        <f t="shared" si="0"/>
        <v>0.25</v>
      </c>
      <c r="O16" s="1" t="s">
        <v>9</v>
      </c>
      <c r="P16" s="2">
        <f>COUNTIF(J:J,"TRUE")/MAX(A:A)</f>
        <v>0.04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1</v>
      </c>
      <c r="J17" s="9" t="b">
        <v>1</v>
      </c>
      <c r="M17" s="7">
        <f t="shared" si="0"/>
        <v>0.375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1</v>
      </c>
      <c r="J18" s="9" t="b">
        <v>0</v>
      </c>
      <c r="M18" s="7">
        <f t="shared" si="0"/>
        <v>0.25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1</v>
      </c>
      <c r="J19" s="9" t="b">
        <v>0</v>
      </c>
      <c r="M19" s="7">
        <f t="shared" si="0"/>
        <v>0.25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0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0</v>
      </c>
      <c r="M20" s="7">
        <f t="shared" si="0"/>
        <v>0.125</v>
      </c>
      <c r="O20" s="4" t="s">
        <v>14</v>
      </c>
      <c r="P20" s="5">
        <f>SUM(P9:P18)</f>
        <v>1.5200000000000002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0</v>
      </c>
      <c r="H21" s="9" t="b">
        <v>0</v>
      </c>
      <c r="I21" s="9" t="b">
        <v>0</v>
      </c>
      <c r="J21" s="9" t="b">
        <v>0</v>
      </c>
      <c r="M21" s="7">
        <f t="shared" si="0"/>
        <v>0.125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0</v>
      </c>
      <c r="F22" s="9" t="b">
        <v>0</v>
      </c>
      <c r="G22" s="9" t="b">
        <v>0</v>
      </c>
      <c r="H22" s="9" t="b">
        <v>0</v>
      </c>
      <c r="I22" s="9" t="b">
        <v>0</v>
      </c>
      <c r="J22" s="9" t="b">
        <v>0</v>
      </c>
      <c r="M22" s="7">
        <f t="shared" si="0"/>
        <v>0.125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0</v>
      </c>
      <c r="G23" s="9" t="b">
        <v>0</v>
      </c>
      <c r="H23" s="9" t="b">
        <v>0</v>
      </c>
      <c r="I23" s="9" t="b">
        <v>0</v>
      </c>
      <c r="J23" s="9" t="b">
        <v>0</v>
      </c>
      <c r="M23" s="7">
        <f t="shared" si="0"/>
        <v>0.125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0</v>
      </c>
      <c r="E24" s="9" t="b">
        <v>0</v>
      </c>
      <c r="F24" s="9" t="b">
        <v>0</v>
      </c>
      <c r="G24" s="9" t="b">
        <v>0</v>
      </c>
      <c r="H24" s="9" t="b">
        <v>0</v>
      </c>
      <c r="I24" s="9" t="b">
        <v>0</v>
      </c>
      <c r="J24" s="9" t="b">
        <v>0</v>
      </c>
      <c r="M24" s="7">
        <f t="shared" si="0"/>
        <v>0.125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0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M25" s="7">
        <f t="shared" si="0"/>
        <v>0.125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0</v>
      </c>
      <c r="H26" s="9" t="b">
        <v>0</v>
      </c>
      <c r="I26" s="9" t="b">
        <v>0</v>
      </c>
      <c r="J26" s="9" t="b">
        <v>0</v>
      </c>
      <c r="M26" s="7">
        <f t="shared" si="0"/>
        <v>0.125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BD23-2BFC-4E15-817D-9E067BEB5E43}">
  <dimension ref="A1:P51"/>
  <sheetViews>
    <sheetView workbookViewId="0">
      <selection sqref="A1:J55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0</v>
      </c>
      <c r="F2" s="9" t="b">
        <v>0</v>
      </c>
      <c r="G2" s="9" t="b">
        <v>0</v>
      </c>
      <c r="H2" s="9" t="b">
        <v>0</v>
      </c>
      <c r="I2" s="9" t="b">
        <v>0</v>
      </c>
      <c r="J2" s="9" t="b">
        <v>0</v>
      </c>
      <c r="M2" s="7">
        <f>COUNTIF(C2:L2,"TRUE")/COUNTA(C2:L2)</f>
        <v>0.125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1</v>
      </c>
      <c r="J3" s="9" t="b">
        <v>0</v>
      </c>
      <c r="M3" s="7">
        <f t="shared" ref="M3:M26" si="0">COUNTIF(C3:L3,"TRUE")/COUNTA(C3:L3)</f>
        <v>0.25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M4" s="7">
        <f t="shared" si="0"/>
        <v>0.125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1</v>
      </c>
      <c r="J5" s="9" t="b">
        <v>0</v>
      </c>
      <c r="M5" s="7">
        <f t="shared" si="0"/>
        <v>0.25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M6" s="7">
        <f t="shared" si="0"/>
        <v>0.125</v>
      </c>
      <c r="O6" s="4" t="s">
        <v>15</v>
      </c>
      <c r="P6" s="13">
        <v>2.9999999999999997E-4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0</v>
      </c>
      <c r="F7" s="9" t="b">
        <v>1</v>
      </c>
      <c r="G7" s="9" t="b">
        <v>1</v>
      </c>
      <c r="H7" s="9" t="b">
        <v>0</v>
      </c>
      <c r="I7" s="9" t="b">
        <v>0</v>
      </c>
      <c r="J7" s="9" t="b">
        <v>0</v>
      </c>
      <c r="M7" s="7">
        <f t="shared" si="0"/>
        <v>0.5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M8" s="7">
        <f t="shared" si="0"/>
        <v>0.125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1</v>
      </c>
      <c r="M9" s="7">
        <f t="shared" si="0"/>
        <v>0.25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0</v>
      </c>
      <c r="J10" s="9" t="b">
        <v>0</v>
      </c>
      <c r="M10" s="7">
        <f t="shared" si="0"/>
        <v>0.125</v>
      </c>
      <c r="O10" s="1" t="s">
        <v>3</v>
      </c>
      <c r="P10" s="2">
        <f>COUNTIF(D:D,"TRUE")/MAX(A:A)</f>
        <v>0.08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0</v>
      </c>
      <c r="J11" s="9" t="b">
        <v>0</v>
      </c>
      <c r="M11" s="7">
        <f t="shared" si="0"/>
        <v>0.125</v>
      </c>
      <c r="O11" s="1" t="s">
        <v>4</v>
      </c>
      <c r="P11" s="2">
        <f>COUNTIF(E:E,"TRUE")/MAX(A:A)</f>
        <v>0.02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0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0</v>
      </c>
      <c r="J12" s="9" t="b">
        <v>0</v>
      </c>
      <c r="M12" s="7">
        <f t="shared" si="0"/>
        <v>0.125</v>
      </c>
      <c r="O12" s="1" t="s">
        <v>5</v>
      </c>
      <c r="P12" s="2">
        <f>COUNTIF(F:F,"TRUE")/MAX(A:A)</f>
        <v>0.08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0</v>
      </c>
      <c r="E13" s="9" t="b">
        <v>0</v>
      </c>
      <c r="F13" s="9" t="b">
        <v>0</v>
      </c>
      <c r="G13" s="9" t="b">
        <v>0</v>
      </c>
      <c r="H13" s="9" t="b">
        <v>0</v>
      </c>
      <c r="I13" s="9" t="b">
        <v>0</v>
      </c>
      <c r="J13" s="9" t="b">
        <v>0</v>
      </c>
      <c r="M13" s="7">
        <f t="shared" si="0"/>
        <v>0.125</v>
      </c>
      <c r="O13" s="1" t="s">
        <v>6</v>
      </c>
      <c r="P13" s="2">
        <f>COUNTIF(G:G,"TRUE")/MAX(A:A)</f>
        <v>0.22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0</v>
      </c>
      <c r="G14" s="9" t="b">
        <v>0</v>
      </c>
      <c r="H14" s="9" t="b">
        <v>0</v>
      </c>
      <c r="I14" s="9" t="b">
        <v>0</v>
      </c>
      <c r="J14" s="9" t="b">
        <v>0</v>
      </c>
      <c r="M14" s="7">
        <f t="shared" si="0"/>
        <v>0.125</v>
      </c>
      <c r="O14" s="1" t="s">
        <v>7</v>
      </c>
      <c r="P14" s="2">
        <f>COUNTIF(H:H,"TRUE")/MAX(A:A)</f>
        <v>0.04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0</v>
      </c>
      <c r="G15" s="9" t="b">
        <v>1</v>
      </c>
      <c r="H15" s="9" t="b">
        <v>0</v>
      </c>
      <c r="I15" s="9" t="b">
        <v>1</v>
      </c>
      <c r="J15" s="9" t="b">
        <v>1</v>
      </c>
      <c r="M15" s="7">
        <f t="shared" si="0"/>
        <v>0.5</v>
      </c>
      <c r="O15" s="1" t="s">
        <v>8</v>
      </c>
      <c r="P15" s="2">
        <f>COUNTIF(I:I,"TRUE")/MAX(A:A)</f>
        <v>0.34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0</v>
      </c>
      <c r="F16" s="9" t="b">
        <v>0</v>
      </c>
      <c r="G16" s="9" t="b">
        <v>1</v>
      </c>
      <c r="H16" s="9" t="b">
        <v>0</v>
      </c>
      <c r="I16" s="9" t="b">
        <v>1</v>
      </c>
      <c r="J16" s="9" t="b">
        <v>0</v>
      </c>
      <c r="M16" s="7">
        <f t="shared" si="0"/>
        <v>0.375</v>
      </c>
      <c r="O16" s="1" t="s">
        <v>9</v>
      </c>
      <c r="P16" s="2">
        <f>COUNTIF(J:J,"TRUE")/MAX(A:A)</f>
        <v>0.16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0</v>
      </c>
      <c r="J17" s="9" t="b">
        <v>0</v>
      </c>
      <c r="M17" s="7">
        <f t="shared" si="0"/>
        <v>0.125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0</v>
      </c>
      <c r="G18" s="9" t="b">
        <v>1</v>
      </c>
      <c r="H18" s="9" t="b">
        <v>0</v>
      </c>
      <c r="I18" s="9" t="b">
        <v>1</v>
      </c>
      <c r="J18" s="9" t="b">
        <v>0</v>
      </c>
      <c r="M18" s="7">
        <f t="shared" si="0"/>
        <v>0.375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1</v>
      </c>
      <c r="J19" s="9" t="b">
        <v>0</v>
      </c>
      <c r="M19" s="7">
        <f t="shared" si="0"/>
        <v>0.25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0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0</v>
      </c>
      <c r="M20" s="7">
        <f t="shared" si="0"/>
        <v>0.125</v>
      </c>
      <c r="O20" s="4" t="s">
        <v>14</v>
      </c>
      <c r="P20" s="5">
        <f>SUM(P9:P18)</f>
        <v>1.9400000000000002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1</v>
      </c>
      <c r="E21" s="9" t="b">
        <v>0</v>
      </c>
      <c r="F21" s="9" t="b">
        <v>0</v>
      </c>
      <c r="G21" s="9" t="b">
        <v>0</v>
      </c>
      <c r="H21" s="9" t="b">
        <v>0</v>
      </c>
      <c r="I21" s="9" t="b">
        <v>0</v>
      </c>
      <c r="J21" s="9" t="b">
        <v>1</v>
      </c>
      <c r="M21" s="7">
        <f t="shared" si="0"/>
        <v>0.375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1</v>
      </c>
      <c r="F22" s="9" t="b">
        <v>1</v>
      </c>
      <c r="G22" s="9" t="b">
        <v>1</v>
      </c>
      <c r="H22" s="9" t="b">
        <v>0</v>
      </c>
      <c r="I22" s="9" t="b">
        <v>1</v>
      </c>
      <c r="J22" s="9" t="b">
        <v>1</v>
      </c>
      <c r="M22" s="7">
        <f t="shared" si="0"/>
        <v>0.75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0</v>
      </c>
      <c r="G23" s="9" t="b">
        <v>0</v>
      </c>
      <c r="H23" s="9" t="b">
        <v>0</v>
      </c>
      <c r="I23" s="9" t="b">
        <v>0</v>
      </c>
      <c r="J23" s="9" t="b">
        <v>0</v>
      </c>
      <c r="M23" s="7">
        <f t="shared" si="0"/>
        <v>0.125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0</v>
      </c>
      <c r="E24" s="9" t="b">
        <v>0</v>
      </c>
      <c r="F24" s="9" t="b">
        <v>0</v>
      </c>
      <c r="G24" s="9" t="b">
        <v>0</v>
      </c>
      <c r="H24" s="9" t="b">
        <v>0</v>
      </c>
      <c r="I24" s="9" t="b">
        <v>1</v>
      </c>
      <c r="J24" s="9" t="b">
        <v>0</v>
      </c>
      <c r="M24" s="7">
        <f t="shared" si="0"/>
        <v>0.25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0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M25" s="7">
        <f t="shared" si="0"/>
        <v>0.125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0</v>
      </c>
      <c r="H26" s="9" t="b">
        <v>0</v>
      </c>
      <c r="I26" s="9" t="b">
        <v>1</v>
      </c>
      <c r="J26" s="9" t="b">
        <v>0</v>
      </c>
      <c r="M26" s="7">
        <f t="shared" si="0"/>
        <v>0.25</v>
      </c>
    </row>
    <row r="27" spans="1:16" x14ac:dyDescent="0.25">
      <c r="A27" s="9">
        <v>26</v>
      </c>
      <c r="B27" s="9" t="b">
        <v>0</v>
      </c>
      <c r="C27" s="9" t="b">
        <v>1</v>
      </c>
      <c r="D27" s="9" t="b">
        <v>0</v>
      </c>
      <c r="E27" s="9" t="b">
        <v>0</v>
      </c>
      <c r="F27" s="9" t="b">
        <v>0</v>
      </c>
      <c r="G27" s="9" t="b">
        <v>1</v>
      </c>
      <c r="H27" s="9" t="b">
        <v>0</v>
      </c>
      <c r="I27" s="9" t="b">
        <v>0</v>
      </c>
      <c r="J27" s="9" t="b">
        <v>0</v>
      </c>
    </row>
    <row r="28" spans="1:16" x14ac:dyDescent="0.25">
      <c r="A28" s="9">
        <v>27</v>
      </c>
      <c r="B28" s="9" t="b">
        <v>0</v>
      </c>
      <c r="C28" s="9" t="b">
        <v>1</v>
      </c>
      <c r="D28" s="9" t="b">
        <v>0</v>
      </c>
      <c r="E28" s="9" t="b">
        <v>0</v>
      </c>
      <c r="F28" s="9" t="b">
        <v>0</v>
      </c>
      <c r="G28" s="9" t="b">
        <v>0</v>
      </c>
      <c r="H28" s="9" t="b">
        <v>0</v>
      </c>
      <c r="I28" s="9" t="b">
        <v>0</v>
      </c>
      <c r="J28" s="9" t="b">
        <v>0</v>
      </c>
    </row>
    <row r="29" spans="1:16" x14ac:dyDescent="0.25">
      <c r="A29" s="9">
        <v>28</v>
      </c>
      <c r="B29" s="9" t="b">
        <v>0</v>
      </c>
      <c r="C29" s="9" t="b">
        <v>1</v>
      </c>
      <c r="D29" s="9" t="b">
        <v>0</v>
      </c>
      <c r="E29" s="9" t="b">
        <v>0</v>
      </c>
      <c r="F29" s="9" t="b">
        <v>0</v>
      </c>
      <c r="G29" s="9" t="b">
        <v>0</v>
      </c>
      <c r="H29" s="9" t="b">
        <v>0</v>
      </c>
      <c r="I29" s="9" t="b">
        <v>0</v>
      </c>
      <c r="J29" s="9" t="b">
        <v>0</v>
      </c>
    </row>
    <row r="30" spans="1:16" x14ac:dyDescent="0.25">
      <c r="A30" s="9">
        <v>29</v>
      </c>
      <c r="B30" s="9" t="b">
        <v>0</v>
      </c>
      <c r="C30" s="9" t="b">
        <v>1</v>
      </c>
      <c r="D30" s="9" t="b">
        <v>0</v>
      </c>
      <c r="E30" s="9" t="b">
        <v>0</v>
      </c>
      <c r="F30" s="9" t="b">
        <v>0</v>
      </c>
      <c r="G30" s="9" t="b">
        <v>0</v>
      </c>
      <c r="H30" s="9" t="b">
        <v>0</v>
      </c>
      <c r="I30" s="9" t="b">
        <v>1</v>
      </c>
      <c r="J30" s="9" t="b">
        <v>0</v>
      </c>
    </row>
    <row r="31" spans="1:16" x14ac:dyDescent="0.25">
      <c r="A31" s="9">
        <v>30</v>
      </c>
      <c r="B31" s="9" t="b">
        <v>0</v>
      </c>
      <c r="C31" s="9" t="b">
        <v>1</v>
      </c>
      <c r="D31" s="9" t="b">
        <v>0</v>
      </c>
      <c r="E31" s="9" t="b">
        <v>0</v>
      </c>
      <c r="F31" s="9" t="b">
        <v>0</v>
      </c>
      <c r="G31" s="9" t="b">
        <v>0</v>
      </c>
      <c r="H31" s="9" t="b">
        <v>0</v>
      </c>
      <c r="I31" s="9" t="b">
        <v>0</v>
      </c>
      <c r="J31" s="9" t="b">
        <v>0</v>
      </c>
    </row>
    <row r="32" spans="1:16" x14ac:dyDescent="0.25">
      <c r="A32" s="9">
        <v>31</v>
      </c>
      <c r="B32" s="9" t="b">
        <v>0</v>
      </c>
      <c r="C32" s="9" t="b">
        <v>1</v>
      </c>
      <c r="D32" s="9" t="b">
        <v>0</v>
      </c>
      <c r="E32" s="9" t="b">
        <v>0</v>
      </c>
      <c r="F32" s="9" t="b">
        <v>0</v>
      </c>
      <c r="G32" s="9" t="b">
        <v>0</v>
      </c>
      <c r="H32" s="9" t="b">
        <v>0</v>
      </c>
      <c r="I32" s="9" t="b">
        <v>0</v>
      </c>
      <c r="J32" s="9" t="b">
        <v>0</v>
      </c>
    </row>
    <row r="33" spans="1:10" x14ac:dyDescent="0.25">
      <c r="A33" s="9">
        <v>32</v>
      </c>
      <c r="B33" s="9" t="b">
        <v>0</v>
      </c>
      <c r="C33" s="9" t="b">
        <v>1</v>
      </c>
      <c r="D33" s="9" t="b">
        <v>0</v>
      </c>
      <c r="E33" s="9" t="b">
        <v>0</v>
      </c>
      <c r="F33" s="9" t="b">
        <v>1</v>
      </c>
      <c r="G33" s="9" t="b">
        <v>1</v>
      </c>
      <c r="H33" s="9" t="b">
        <v>0</v>
      </c>
      <c r="I33" s="9" t="b">
        <v>1</v>
      </c>
      <c r="J33" s="9" t="b">
        <v>1</v>
      </c>
    </row>
    <row r="34" spans="1:10" x14ac:dyDescent="0.25">
      <c r="A34" s="9">
        <v>33</v>
      </c>
      <c r="B34" s="9" t="b">
        <v>0</v>
      </c>
      <c r="C34" s="9" t="b">
        <v>1</v>
      </c>
      <c r="D34" s="9" t="b">
        <v>0</v>
      </c>
      <c r="E34" s="9" t="b">
        <v>0</v>
      </c>
      <c r="F34" s="9" t="b">
        <v>0</v>
      </c>
      <c r="G34" s="9" t="b">
        <v>0</v>
      </c>
      <c r="H34" s="9" t="b">
        <v>0</v>
      </c>
      <c r="I34" s="9" t="b">
        <v>0</v>
      </c>
      <c r="J34" s="9" t="b">
        <v>0</v>
      </c>
    </row>
    <row r="35" spans="1:10" x14ac:dyDescent="0.25">
      <c r="A35" s="9">
        <v>34</v>
      </c>
      <c r="B35" s="9" t="b">
        <v>0</v>
      </c>
      <c r="C35" s="9" t="b">
        <v>1</v>
      </c>
      <c r="D35" s="9" t="b">
        <v>0</v>
      </c>
      <c r="E35" s="9" t="b">
        <v>0</v>
      </c>
      <c r="F35" s="9" t="b">
        <v>0</v>
      </c>
      <c r="G35" s="9" t="b">
        <v>0</v>
      </c>
      <c r="H35" s="9" t="b">
        <v>0</v>
      </c>
      <c r="I35" s="9" t="b">
        <v>0</v>
      </c>
      <c r="J35" s="9" t="b">
        <v>0</v>
      </c>
    </row>
    <row r="36" spans="1:10" x14ac:dyDescent="0.25">
      <c r="A36" s="9">
        <v>35</v>
      </c>
      <c r="B36" s="9" t="b">
        <v>0</v>
      </c>
      <c r="C36" s="9" t="b">
        <v>1</v>
      </c>
      <c r="D36" s="9" t="b">
        <v>0</v>
      </c>
      <c r="E36" s="9" t="b">
        <v>0</v>
      </c>
      <c r="F36" s="9" t="b">
        <v>0</v>
      </c>
      <c r="G36" s="9" t="b">
        <v>0</v>
      </c>
      <c r="H36" s="9" t="b">
        <v>0</v>
      </c>
      <c r="I36" s="9" t="b">
        <v>0</v>
      </c>
      <c r="J36" s="9" t="b">
        <v>0</v>
      </c>
    </row>
    <row r="37" spans="1:10" x14ac:dyDescent="0.25">
      <c r="A37" s="9">
        <v>36</v>
      </c>
      <c r="B37" s="9" t="b">
        <v>0</v>
      </c>
      <c r="C37" s="9" t="b">
        <v>1</v>
      </c>
      <c r="D37" s="9" t="b">
        <v>0</v>
      </c>
      <c r="E37" s="9" t="b">
        <v>0</v>
      </c>
      <c r="F37" s="9" t="b">
        <v>0</v>
      </c>
      <c r="G37" s="9" t="b">
        <v>0</v>
      </c>
      <c r="H37" s="9" t="b">
        <v>0</v>
      </c>
      <c r="I37" s="9" t="b">
        <v>0</v>
      </c>
      <c r="J37" s="9" t="b">
        <v>0</v>
      </c>
    </row>
    <row r="38" spans="1:10" x14ac:dyDescent="0.25">
      <c r="A38" s="9">
        <v>37</v>
      </c>
      <c r="B38" s="9" t="b">
        <v>0</v>
      </c>
      <c r="C38" s="9" t="b">
        <v>1</v>
      </c>
      <c r="D38" s="9" t="b">
        <v>1</v>
      </c>
      <c r="E38" s="9" t="b">
        <v>0</v>
      </c>
      <c r="F38" s="9" t="b">
        <v>0</v>
      </c>
      <c r="G38" s="9" t="b">
        <v>1</v>
      </c>
      <c r="H38" s="9" t="b">
        <v>0</v>
      </c>
      <c r="I38" s="9" t="b">
        <v>0</v>
      </c>
      <c r="J38" s="9" t="b">
        <v>0</v>
      </c>
    </row>
    <row r="39" spans="1:10" x14ac:dyDescent="0.25">
      <c r="A39" s="9">
        <v>38</v>
      </c>
      <c r="B39" s="9" t="b">
        <v>0</v>
      </c>
      <c r="C39" s="9" t="b">
        <v>1</v>
      </c>
      <c r="D39" s="9" t="b">
        <v>0</v>
      </c>
      <c r="E39" s="9" t="b">
        <v>0</v>
      </c>
      <c r="F39" s="9" t="b">
        <v>0</v>
      </c>
      <c r="G39" s="9" t="b">
        <v>0</v>
      </c>
      <c r="H39" s="9" t="b">
        <v>0</v>
      </c>
      <c r="I39" s="9" t="b">
        <v>1</v>
      </c>
      <c r="J39" s="9" t="b">
        <v>0</v>
      </c>
    </row>
    <row r="40" spans="1:10" x14ac:dyDescent="0.25">
      <c r="A40" s="9">
        <v>39</v>
      </c>
      <c r="B40" s="9" t="b">
        <v>0</v>
      </c>
      <c r="C40" s="9" t="b">
        <v>1</v>
      </c>
      <c r="D40" s="9" t="b">
        <v>0</v>
      </c>
      <c r="E40" s="9" t="b">
        <v>0</v>
      </c>
      <c r="F40" s="9" t="b">
        <v>0</v>
      </c>
      <c r="G40" s="9" t="b">
        <v>0</v>
      </c>
      <c r="H40" s="9" t="b">
        <v>0</v>
      </c>
      <c r="I40" s="9" t="b">
        <v>0</v>
      </c>
      <c r="J40" s="9" t="b">
        <v>0</v>
      </c>
    </row>
    <row r="41" spans="1:10" x14ac:dyDescent="0.25">
      <c r="A41" s="9">
        <v>40</v>
      </c>
      <c r="B41" s="9" t="b">
        <v>0</v>
      </c>
      <c r="C41" s="9" t="b">
        <v>1</v>
      </c>
      <c r="D41" s="9" t="b">
        <v>1</v>
      </c>
      <c r="E41" s="9" t="b">
        <v>0</v>
      </c>
      <c r="F41" s="9" t="b">
        <v>0</v>
      </c>
      <c r="G41" s="9" t="b">
        <v>0</v>
      </c>
      <c r="H41" s="9" t="b">
        <v>0</v>
      </c>
      <c r="I41" s="9" t="b">
        <v>0</v>
      </c>
      <c r="J41" s="9" t="b">
        <v>0</v>
      </c>
    </row>
    <row r="42" spans="1:10" x14ac:dyDescent="0.25">
      <c r="A42" s="9">
        <v>41</v>
      </c>
      <c r="B42" s="9" t="b">
        <v>0</v>
      </c>
      <c r="C42" s="9" t="b">
        <v>1</v>
      </c>
      <c r="D42" s="9" t="b">
        <v>0</v>
      </c>
      <c r="E42" s="9" t="b">
        <v>0</v>
      </c>
      <c r="F42" s="9" t="b">
        <v>0</v>
      </c>
      <c r="G42" s="9" t="b">
        <v>1</v>
      </c>
      <c r="H42" s="9" t="b">
        <v>1</v>
      </c>
      <c r="I42" s="9" t="b">
        <v>1</v>
      </c>
      <c r="J42" s="9" t="b">
        <v>1</v>
      </c>
    </row>
    <row r="43" spans="1:10" x14ac:dyDescent="0.25">
      <c r="A43" s="9">
        <v>42</v>
      </c>
      <c r="B43" s="9" t="b">
        <v>0</v>
      </c>
      <c r="C43" s="9" t="b">
        <v>1</v>
      </c>
      <c r="D43" s="9" t="b">
        <v>0</v>
      </c>
      <c r="E43" s="9" t="b">
        <v>0</v>
      </c>
      <c r="F43" s="9" t="b">
        <v>1</v>
      </c>
      <c r="G43" s="9" t="b">
        <v>0</v>
      </c>
      <c r="H43" s="9" t="b">
        <v>0</v>
      </c>
      <c r="I43" s="9" t="b">
        <v>0</v>
      </c>
      <c r="J43" s="9" t="b">
        <v>0</v>
      </c>
    </row>
    <row r="44" spans="1:10" x14ac:dyDescent="0.25">
      <c r="A44" s="9">
        <v>43</v>
      </c>
      <c r="B44" s="9" t="b">
        <v>0</v>
      </c>
      <c r="C44" s="9" t="b">
        <v>1</v>
      </c>
      <c r="D44" s="9" t="b">
        <v>0</v>
      </c>
      <c r="E44" s="9" t="b">
        <v>0</v>
      </c>
      <c r="F44" s="9" t="b">
        <v>0</v>
      </c>
      <c r="G44" s="9" t="b">
        <v>1</v>
      </c>
      <c r="H44" s="9" t="b">
        <v>0</v>
      </c>
      <c r="I44" s="9" t="b">
        <v>0</v>
      </c>
      <c r="J44" s="9" t="b">
        <v>0</v>
      </c>
    </row>
    <row r="45" spans="1:10" x14ac:dyDescent="0.25">
      <c r="A45" s="9">
        <v>44</v>
      </c>
      <c r="B45" s="9" t="b">
        <v>0</v>
      </c>
      <c r="C45" s="9" t="b">
        <v>1</v>
      </c>
      <c r="D45" s="9" t="b">
        <v>0</v>
      </c>
      <c r="E45" s="9" t="b">
        <v>0</v>
      </c>
      <c r="F45" s="9" t="b">
        <v>0</v>
      </c>
      <c r="G45" s="9" t="b">
        <v>0</v>
      </c>
      <c r="H45" s="9" t="b">
        <v>0</v>
      </c>
      <c r="I45" s="9" t="b">
        <v>0</v>
      </c>
      <c r="J45" s="9" t="b">
        <v>0</v>
      </c>
    </row>
    <row r="46" spans="1:10" x14ac:dyDescent="0.25">
      <c r="A46" s="9">
        <v>45</v>
      </c>
      <c r="B46" s="9" t="b">
        <v>0</v>
      </c>
      <c r="C46" s="9" t="b">
        <v>1</v>
      </c>
      <c r="D46" s="9" t="b">
        <v>0</v>
      </c>
      <c r="E46" s="9" t="b">
        <v>0</v>
      </c>
      <c r="F46" s="9" t="b">
        <v>0</v>
      </c>
      <c r="G46" s="9" t="b">
        <v>0</v>
      </c>
      <c r="H46" s="9" t="b">
        <v>0</v>
      </c>
      <c r="I46" s="9" t="b">
        <v>1</v>
      </c>
      <c r="J46" s="9" t="b">
        <v>0</v>
      </c>
    </row>
    <row r="47" spans="1:10" x14ac:dyDescent="0.25">
      <c r="A47" s="9">
        <v>46</v>
      </c>
      <c r="B47" s="9" t="b">
        <v>0</v>
      </c>
      <c r="C47" s="9" t="b">
        <v>1</v>
      </c>
      <c r="D47" s="9" t="b">
        <v>0</v>
      </c>
      <c r="E47" s="9" t="b">
        <v>0</v>
      </c>
      <c r="F47" s="9" t="b">
        <v>0</v>
      </c>
      <c r="G47" s="9" t="b">
        <v>0</v>
      </c>
      <c r="H47" s="9" t="b">
        <v>1</v>
      </c>
      <c r="I47" s="9" t="b">
        <v>1</v>
      </c>
      <c r="J47" s="9" t="b">
        <v>1</v>
      </c>
    </row>
    <row r="48" spans="1:10" x14ac:dyDescent="0.25">
      <c r="A48" s="9">
        <v>47</v>
      </c>
      <c r="B48" s="9" t="b">
        <v>0</v>
      </c>
      <c r="C48" s="9" t="b">
        <v>1</v>
      </c>
      <c r="D48" s="9" t="b">
        <v>0</v>
      </c>
      <c r="E48" s="9" t="b">
        <v>0</v>
      </c>
      <c r="F48" s="9" t="b">
        <v>0</v>
      </c>
      <c r="G48" s="9" t="b">
        <v>0</v>
      </c>
      <c r="H48" s="9" t="b">
        <v>0</v>
      </c>
      <c r="I48" s="9" t="b">
        <v>0</v>
      </c>
      <c r="J48" s="9" t="b">
        <v>0</v>
      </c>
    </row>
    <row r="49" spans="1:10" x14ac:dyDescent="0.25">
      <c r="A49" s="9">
        <v>48</v>
      </c>
      <c r="B49" s="9" t="b">
        <v>0</v>
      </c>
      <c r="C49" s="9" t="b">
        <v>1</v>
      </c>
      <c r="D49" s="9" t="b">
        <v>0</v>
      </c>
      <c r="E49" s="9" t="b">
        <v>0</v>
      </c>
      <c r="F49" s="9" t="b">
        <v>0</v>
      </c>
      <c r="G49" s="9" t="b">
        <v>1</v>
      </c>
      <c r="H49" s="9" t="b">
        <v>0</v>
      </c>
      <c r="I49" s="9" t="b">
        <v>1</v>
      </c>
      <c r="J49" s="9" t="b">
        <v>0</v>
      </c>
    </row>
    <row r="50" spans="1:10" x14ac:dyDescent="0.25">
      <c r="A50" s="9">
        <v>49</v>
      </c>
      <c r="B50" s="9" t="b">
        <v>0</v>
      </c>
      <c r="C50" s="9" t="b">
        <v>1</v>
      </c>
      <c r="D50" s="9" t="b">
        <v>0</v>
      </c>
      <c r="E50" s="9" t="b">
        <v>0</v>
      </c>
      <c r="F50" s="9" t="b">
        <v>0</v>
      </c>
      <c r="G50" s="9" t="b">
        <v>0</v>
      </c>
      <c r="H50" s="9" t="b">
        <v>0</v>
      </c>
      <c r="I50" s="9" t="b">
        <v>1</v>
      </c>
      <c r="J50" s="9" t="b">
        <v>1</v>
      </c>
    </row>
    <row r="51" spans="1:10" x14ac:dyDescent="0.25">
      <c r="A51" s="9">
        <v>50</v>
      </c>
      <c r="B51" s="9" t="b">
        <v>0</v>
      </c>
      <c r="C51" s="9" t="b">
        <v>1</v>
      </c>
      <c r="D51" s="9" t="b">
        <v>0</v>
      </c>
      <c r="E51" s="9" t="b">
        <v>0</v>
      </c>
      <c r="F51" s="9" t="b">
        <v>0</v>
      </c>
      <c r="G51" s="9" t="b">
        <v>0</v>
      </c>
      <c r="H51" s="9" t="b">
        <v>0</v>
      </c>
      <c r="I51" s="9" t="b">
        <v>0</v>
      </c>
      <c r="J51" s="9" t="b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20B8-CFAB-4AC2-B495-77DE62FFAD90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1</v>
      </c>
      <c r="F2" s="9" t="b">
        <v>0</v>
      </c>
      <c r="G2" s="9" t="b">
        <v>0</v>
      </c>
      <c r="H2" s="9" t="b">
        <v>0</v>
      </c>
      <c r="I2" s="9" t="b">
        <v>0</v>
      </c>
      <c r="J2" s="9" t="b">
        <v>0</v>
      </c>
      <c r="M2" s="7">
        <f>COUNTIF(C2:L2,"TRUE")/COUNTA(C2:L2)</f>
        <v>0.25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1</v>
      </c>
      <c r="I3" s="9" t="b">
        <v>1</v>
      </c>
      <c r="J3" s="9" t="b">
        <v>1</v>
      </c>
      <c r="M3" s="7">
        <f t="shared" ref="M3:M26" si="0">COUNTIF(C3:L3,"TRUE")/COUNTA(C3:L3)</f>
        <v>0.5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1</v>
      </c>
      <c r="M4" s="7">
        <f t="shared" si="0"/>
        <v>0.25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M5" s="7">
        <f t="shared" si="0"/>
        <v>0.125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M6" s="7">
        <f t="shared" si="0"/>
        <v>0.125</v>
      </c>
      <c r="O6" s="4" t="s">
        <v>15</v>
      </c>
      <c r="P6" s="13">
        <v>4.0000000000000002E-4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1</v>
      </c>
      <c r="I7" s="9" t="b">
        <v>0</v>
      </c>
      <c r="J7" s="9" t="b">
        <v>0</v>
      </c>
      <c r="M7" s="7">
        <f t="shared" si="0"/>
        <v>0.25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1</v>
      </c>
      <c r="E8" s="9" t="b">
        <v>0</v>
      </c>
      <c r="F8" s="9" t="b">
        <v>0</v>
      </c>
      <c r="G8" s="9" t="b">
        <v>1</v>
      </c>
      <c r="H8" s="9" t="b">
        <v>0</v>
      </c>
      <c r="I8" s="9" t="b">
        <v>1</v>
      </c>
      <c r="J8" s="9" t="b">
        <v>1</v>
      </c>
      <c r="M8" s="7">
        <f t="shared" si="0"/>
        <v>0.625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1</v>
      </c>
      <c r="J9" s="9" t="b">
        <v>0</v>
      </c>
      <c r="M9" s="7">
        <f t="shared" si="0"/>
        <v>0.25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1</v>
      </c>
      <c r="G10" s="9" t="b">
        <v>0</v>
      </c>
      <c r="H10" s="9" t="b">
        <v>0</v>
      </c>
      <c r="I10" s="9" t="b">
        <v>1</v>
      </c>
      <c r="J10" s="9" t="b">
        <v>0</v>
      </c>
      <c r="M10" s="7">
        <f t="shared" si="0"/>
        <v>0.375</v>
      </c>
      <c r="O10" s="1" t="s">
        <v>3</v>
      </c>
      <c r="P10" s="2">
        <f>COUNTIF(D:D,"TRUE")/MAX(A:A)</f>
        <v>0.16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0</v>
      </c>
      <c r="J11" s="9" t="b">
        <v>0</v>
      </c>
      <c r="M11" s="7">
        <f t="shared" si="0"/>
        <v>0.125</v>
      </c>
      <c r="O11" s="1" t="s">
        <v>4</v>
      </c>
      <c r="P11" s="2">
        <f>COUNTIF(E:E,"TRUE")/MAX(A:A)</f>
        <v>0.08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0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0</v>
      </c>
      <c r="J12" s="9" t="b">
        <v>0</v>
      </c>
      <c r="M12" s="7">
        <f t="shared" si="0"/>
        <v>0.125</v>
      </c>
      <c r="O12" s="1" t="s">
        <v>5</v>
      </c>
      <c r="P12" s="2">
        <f>COUNTIF(F:F,"TRUE")/MAX(A:A)</f>
        <v>0.16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1</v>
      </c>
      <c r="E13" s="9" t="b">
        <v>0</v>
      </c>
      <c r="F13" s="9" t="b">
        <v>0</v>
      </c>
      <c r="G13" s="9" t="b">
        <v>0</v>
      </c>
      <c r="H13" s="9" t="b">
        <v>0</v>
      </c>
      <c r="I13" s="9" t="b">
        <v>1</v>
      </c>
      <c r="J13" s="9" t="b">
        <v>0</v>
      </c>
      <c r="M13" s="7">
        <f t="shared" si="0"/>
        <v>0.375</v>
      </c>
      <c r="O13" s="1" t="s">
        <v>6</v>
      </c>
      <c r="P13" s="2">
        <f>COUNTIF(G:G,"TRUE")/MAX(A:A)</f>
        <v>0.2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0</v>
      </c>
      <c r="G14" s="9" t="b">
        <v>0</v>
      </c>
      <c r="H14" s="9" t="b">
        <v>1</v>
      </c>
      <c r="I14" s="9" t="b">
        <v>0</v>
      </c>
      <c r="J14" s="9" t="b">
        <v>0</v>
      </c>
      <c r="M14" s="7">
        <f t="shared" si="0"/>
        <v>0.25</v>
      </c>
      <c r="O14" s="1" t="s">
        <v>7</v>
      </c>
      <c r="P14" s="2">
        <f>COUNTIF(H:H,"TRUE")/MAX(A:A)</f>
        <v>0.12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0</v>
      </c>
      <c r="M15" s="7">
        <f t="shared" si="0"/>
        <v>0.125</v>
      </c>
      <c r="O15" s="1" t="s">
        <v>8</v>
      </c>
      <c r="P15" s="2">
        <f>COUNTIF(I:I,"TRUE")/MAX(A:A)</f>
        <v>0.36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0</v>
      </c>
      <c r="J16" s="9" t="b">
        <v>0</v>
      </c>
      <c r="M16" s="7">
        <f t="shared" si="0"/>
        <v>0.125</v>
      </c>
      <c r="O16" s="1" t="s">
        <v>9</v>
      </c>
      <c r="P16" s="2">
        <f>COUNTIF(J:J,"TRUE")/MAX(A:A)</f>
        <v>0.24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1</v>
      </c>
      <c r="H17" s="9" t="b">
        <v>0</v>
      </c>
      <c r="I17" s="9" t="b">
        <v>1</v>
      </c>
      <c r="J17" s="9" t="b">
        <v>0</v>
      </c>
      <c r="M17" s="7">
        <f t="shared" si="0"/>
        <v>0.375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M18" s="7">
        <f t="shared" si="0"/>
        <v>0.125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0</v>
      </c>
      <c r="F19" s="9" t="b">
        <v>0</v>
      </c>
      <c r="G19" s="9" t="b">
        <v>1</v>
      </c>
      <c r="H19" s="9" t="b">
        <v>0</v>
      </c>
      <c r="I19" s="9" t="b">
        <v>0</v>
      </c>
      <c r="J19" s="9" t="b">
        <v>0</v>
      </c>
      <c r="M19" s="7">
        <f t="shared" si="0"/>
        <v>0.375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0</v>
      </c>
      <c r="F20" s="9" t="b">
        <v>1</v>
      </c>
      <c r="G20" s="9" t="b">
        <v>1</v>
      </c>
      <c r="H20" s="9" t="b">
        <v>0</v>
      </c>
      <c r="I20" s="9" t="b">
        <v>0</v>
      </c>
      <c r="J20" s="9" t="b">
        <v>0</v>
      </c>
      <c r="M20" s="7">
        <f t="shared" si="0"/>
        <v>0.375</v>
      </c>
      <c r="O20" s="4" t="s">
        <v>14</v>
      </c>
      <c r="P20" s="5">
        <f>SUM(P9:P18)</f>
        <v>2.3199999999999994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0</v>
      </c>
      <c r="H21" s="9" t="b">
        <v>0</v>
      </c>
      <c r="I21" s="9" t="b">
        <v>0</v>
      </c>
      <c r="J21" s="9" t="b">
        <v>1</v>
      </c>
      <c r="M21" s="7">
        <f t="shared" si="0"/>
        <v>0.25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0</v>
      </c>
      <c r="F22" s="9" t="b">
        <v>1</v>
      </c>
      <c r="G22" s="9" t="b">
        <v>0</v>
      </c>
      <c r="H22" s="9" t="b">
        <v>0</v>
      </c>
      <c r="I22" s="9" t="b">
        <v>1</v>
      </c>
      <c r="J22" s="9" t="b">
        <v>1</v>
      </c>
      <c r="M22" s="7">
        <f t="shared" si="0"/>
        <v>0.5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0</v>
      </c>
      <c r="G23" s="9" t="b">
        <v>0</v>
      </c>
      <c r="H23" s="9" t="b">
        <v>0</v>
      </c>
      <c r="I23" s="9" t="b">
        <v>1</v>
      </c>
      <c r="J23" s="9" t="b">
        <v>1</v>
      </c>
      <c r="M23" s="7">
        <f t="shared" si="0"/>
        <v>0.375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0</v>
      </c>
      <c r="E24" s="9" t="b">
        <v>0</v>
      </c>
      <c r="F24" s="9" t="b">
        <v>0</v>
      </c>
      <c r="G24" s="9" t="b">
        <v>0</v>
      </c>
      <c r="H24" s="9" t="b">
        <v>0</v>
      </c>
      <c r="I24" s="9" t="b">
        <v>0</v>
      </c>
      <c r="J24" s="9" t="b">
        <v>0</v>
      </c>
      <c r="M24" s="7">
        <f t="shared" si="0"/>
        <v>0.125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1</v>
      </c>
      <c r="F25" s="9" t="b">
        <v>0</v>
      </c>
      <c r="G25" s="9" t="b">
        <v>0</v>
      </c>
      <c r="H25" s="9" t="b">
        <v>0</v>
      </c>
      <c r="I25" s="9" t="b">
        <v>1</v>
      </c>
      <c r="J25" s="9" t="b">
        <v>0</v>
      </c>
      <c r="M25" s="7">
        <f t="shared" si="0"/>
        <v>0.375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1</v>
      </c>
      <c r="E26" s="9" t="b">
        <v>0</v>
      </c>
      <c r="F26" s="9" t="b">
        <v>1</v>
      </c>
      <c r="G26" s="9" t="b">
        <v>1</v>
      </c>
      <c r="H26" s="9" t="b">
        <v>0</v>
      </c>
      <c r="I26" s="9" t="b">
        <v>0</v>
      </c>
      <c r="J26" s="9" t="b">
        <v>0</v>
      </c>
      <c r="M26" s="7">
        <f t="shared" si="0"/>
        <v>0.5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B1E3-BFAC-4F25-B3E3-BF688EE305E5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0</v>
      </c>
      <c r="F2" s="9" t="b">
        <v>0</v>
      </c>
      <c r="G2" s="9" t="b">
        <v>1</v>
      </c>
      <c r="H2" s="9" t="b">
        <v>0</v>
      </c>
      <c r="I2" s="9" t="b">
        <v>1</v>
      </c>
      <c r="J2" s="9" t="b">
        <v>0</v>
      </c>
      <c r="M2" s="7">
        <f>COUNTIF(C2:L2,"TRUE")/COUNTA(C2:L2)</f>
        <v>0.375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0</v>
      </c>
      <c r="E3" s="9" t="b">
        <v>0</v>
      </c>
      <c r="F3" s="9" t="b">
        <v>0</v>
      </c>
      <c r="G3" s="9" t="b">
        <v>1</v>
      </c>
      <c r="H3" s="9" t="b">
        <v>0</v>
      </c>
      <c r="I3" s="9" t="b">
        <v>0</v>
      </c>
      <c r="J3" s="9" t="b">
        <v>1</v>
      </c>
      <c r="M3" s="7">
        <f t="shared" ref="M3:M26" si="0">COUNTIF(C3:L3,"TRUE")/COUNTA(C3:L3)</f>
        <v>0.375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M4" s="7">
        <f t="shared" si="0"/>
        <v>0.125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1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1</v>
      </c>
      <c r="J5" s="9" t="b">
        <v>0</v>
      </c>
      <c r="M5" s="7">
        <f t="shared" si="0"/>
        <v>0.375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M6" s="7">
        <f t="shared" si="0"/>
        <v>0.125</v>
      </c>
      <c r="O6" s="4" t="s">
        <v>15</v>
      </c>
      <c r="P6" s="13">
        <v>5.0000000000000001E-4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0</v>
      </c>
      <c r="F7" s="9" t="b">
        <v>1</v>
      </c>
      <c r="G7" s="9" t="b">
        <v>0</v>
      </c>
      <c r="H7" s="9" t="b">
        <v>1</v>
      </c>
      <c r="I7" s="9" t="b">
        <v>0</v>
      </c>
      <c r="J7" s="9" t="b">
        <v>1</v>
      </c>
      <c r="M7" s="7">
        <f t="shared" si="0"/>
        <v>0.625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M8" s="7">
        <f t="shared" si="0"/>
        <v>0.125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0</v>
      </c>
      <c r="M9" s="7">
        <f t="shared" si="0"/>
        <v>0.125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1</v>
      </c>
      <c r="J10" s="9" t="b">
        <v>1</v>
      </c>
      <c r="M10" s="7">
        <f t="shared" si="0"/>
        <v>0.375</v>
      </c>
      <c r="O10" s="1" t="s">
        <v>3</v>
      </c>
      <c r="P10" s="2">
        <f>COUNTIF(D:D,"TRUE")/MAX(A:A)</f>
        <v>0.24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1</v>
      </c>
      <c r="E11" s="9" t="b">
        <v>0</v>
      </c>
      <c r="F11" s="9" t="b">
        <v>0</v>
      </c>
      <c r="G11" s="9" t="b">
        <v>1</v>
      </c>
      <c r="H11" s="9" t="b">
        <v>0</v>
      </c>
      <c r="I11" s="9" t="b">
        <v>1</v>
      </c>
      <c r="J11" s="9" t="b">
        <v>0</v>
      </c>
      <c r="M11" s="7">
        <f t="shared" si="0"/>
        <v>0.5</v>
      </c>
      <c r="O11" s="1" t="s">
        <v>4</v>
      </c>
      <c r="P11" s="2">
        <f>COUNTIF(E:E,"TRUE")/MAX(A:A)</f>
        <v>0.08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0</v>
      </c>
      <c r="E12" s="9" t="b">
        <v>1</v>
      </c>
      <c r="F12" s="9" t="b">
        <v>1</v>
      </c>
      <c r="G12" s="9" t="b">
        <v>1</v>
      </c>
      <c r="H12" s="9" t="b">
        <v>1</v>
      </c>
      <c r="I12" s="9" t="b">
        <v>1</v>
      </c>
      <c r="J12" s="9" t="b">
        <v>1</v>
      </c>
      <c r="M12" s="7">
        <f t="shared" si="0"/>
        <v>0.875</v>
      </c>
      <c r="O12" s="1" t="s">
        <v>5</v>
      </c>
      <c r="P12" s="2">
        <f>COUNTIF(F:F,"TRUE")/MAX(A:A)</f>
        <v>0.12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1</v>
      </c>
      <c r="E13" s="9" t="b">
        <v>1</v>
      </c>
      <c r="F13" s="9" t="b">
        <v>0</v>
      </c>
      <c r="G13" s="9" t="b">
        <v>1</v>
      </c>
      <c r="H13" s="9" t="b">
        <v>1</v>
      </c>
      <c r="I13" s="9" t="b">
        <v>1</v>
      </c>
      <c r="J13" s="9" t="b">
        <v>1</v>
      </c>
      <c r="M13" s="7">
        <f t="shared" si="0"/>
        <v>0.875</v>
      </c>
      <c r="O13" s="1" t="s">
        <v>6</v>
      </c>
      <c r="P13" s="2">
        <f>COUNTIF(G:G,"TRUE")/MAX(A:A)</f>
        <v>0.28000000000000003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0</v>
      </c>
      <c r="G14" s="9" t="b">
        <v>0</v>
      </c>
      <c r="H14" s="9" t="b">
        <v>0</v>
      </c>
      <c r="I14" s="9" t="b">
        <v>0</v>
      </c>
      <c r="J14" s="9" t="b">
        <v>0</v>
      </c>
      <c r="M14" s="7">
        <f t="shared" si="0"/>
        <v>0.125</v>
      </c>
      <c r="O14" s="1" t="s">
        <v>7</v>
      </c>
      <c r="P14" s="2">
        <f>COUNTIF(H:H,"TRUE")/MAX(A:A)</f>
        <v>0.2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1</v>
      </c>
      <c r="G15" s="9" t="b">
        <v>0</v>
      </c>
      <c r="H15" s="9" t="b">
        <v>1</v>
      </c>
      <c r="I15" s="9" t="b">
        <v>0</v>
      </c>
      <c r="J15" s="9" t="b">
        <v>0</v>
      </c>
      <c r="M15" s="7">
        <f t="shared" si="0"/>
        <v>0.375</v>
      </c>
      <c r="O15" s="1" t="s">
        <v>8</v>
      </c>
      <c r="P15" s="2">
        <f>COUNTIF(I:I,"TRUE")/MAX(A:A)</f>
        <v>0.36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0</v>
      </c>
      <c r="J16" s="9" t="b">
        <v>0</v>
      </c>
      <c r="M16" s="7">
        <f t="shared" si="0"/>
        <v>0.125</v>
      </c>
      <c r="O16" s="1" t="s">
        <v>9</v>
      </c>
      <c r="P16" s="2">
        <f>COUNTIF(J:J,"TRUE")/MAX(A:A)</f>
        <v>0.24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1</v>
      </c>
      <c r="J17" s="9" t="b">
        <v>0</v>
      </c>
      <c r="M17" s="7">
        <f t="shared" si="0"/>
        <v>0.25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M18" s="7">
        <f t="shared" si="0"/>
        <v>0.125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0</v>
      </c>
      <c r="J19" s="9" t="b">
        <v>0</v>
      </c>
      <c r="M19" s="7">
        <f t="shared" si="0"/>
        <v>0.125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1</v>
      </c>
      <c r="E20" s="9" t="b">
        <v>0</v>
      </c>
      <c r="F20" s="9" t="b">
        <v>0</v>
      </c>
      <c r="G20" s="9" t="b">
        <v>0</v>
      </c>
      <c r="H20" s="9" t="b">
        <v>0</v>
      </c>
      <c r="I20" s="9" t="b">
        <v>0</v>
      </c>
      <c r="J20" s="9" t="b">
        <v>1</v>
      </c>
      <c r="M20" s="7">
        <f t="shared" si="0"/>
        <v>0.375</v>
      </c>
      <c r="O20" s="4" t="s">
        <v>14</v>
      </c>
      <c r="P20" s="5">
        <f>SUM(P9:P18)</f>
        <v>2.5199999999999996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0</v>
      </c>
      <c r="H21" s="9" t="b">
        <v>0</v>
      </c>
      <c r="I21" s="9" t="b">
        <v>0</v>
      </c>
      <c r="J21" s="9" t="b">
        <v>0</v>
      </c>
      <c r="M21" s="7">
        <f t="shared" si="0"/>
        <v>0.125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0</v>
      </c>
      <c r="F22" s="9" t="b">
        <v>0</v>
      </c>
      <c r="G22" s="9" t="b">
        <v>0</v>
      </c>
      <c r="H22" s="9" t="b">
        <v>1</v>
      </c>
      <c r="I22" s="9" t="b">
        <v>0</v>
      </c>
      <c r="J22" s="9" t="b">
        <v>0</v>
      </c>
      <c r="M22" s="7">
        <f t="shared" si="0"/>
        <v>0.25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0</v>
      </c>
      <c r="G23" s="9" t="b">
        <v>0</v>
      </c>
      <c r="H23" s="9" t="b">
        <v>0</v>
      </c>
      <c r="I23" s="9" t="b">
        <v>0</v>
      </c>
      <c r="J23" s="9" t="b">
        <v>0</v>
      </c>
      <c r="M23" s="7">
        <f t="shared" si="0"/>
        <v>0.125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1</v>
      </c>
      <c r="E24" s="9" t="b">
        <v>0</v>
      </c>
      <c r="F24" s="9" t="b">
        <v>0</v>
      </c>
      <c r="G24" s="9" t="b">
        <v>0</v>
      </c>
      <c r="H24" s="9" t="b">
        <v>0</v>
      </c>
      <c r="I24" s="9" t="b">
        <v>1</v>
      </c>
      <c r="J24" s="9" t="b">
        <v>0</v>
      </c>
      <c r="M24" s="7">
        <f t="shared" si="0"/>
        <v>0.375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0</v>
      </c>
      <c r="F25" s="9" t="b">
        <v>0</v>
      </c>
      <c r="G25" s="9" t="b">
        <v>1</v>
      </c>
      <c r="H25" s="9" t="b">
        <v>0</v>
      </c>
      <c r="I25" s="9" t="b">
        <v>1</v>
      </c>
      <c r="J25" s="9" t="b">
        <v>0</v>
      </c>
      <c r="M25" s="7">
        <f t="shared" si="0"/>
        <v>0.375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1</v>
      </c>
      <c r="H26" s="9" t="b">
        <v>0</v>
      </c>
      <c r="I26" s="9" t="b">
        <v>0</v>
      </c>
      <c r="J26" s="9" t="b">
        <v>0</v>
      </c>
      <c r="M26" s="7">
        <f t="shared" si="0"/>
        <v>0.25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E78C-A019-45CD-83EA-FCF0F6349272}">
  <dimension ref="A1:P51"/>
  <sheetViews>
    <sheetView workbookViewId="0">
      <selection sqref="A1:J52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0</v>
      </c>
      <c r="F2" s="9" t="b">
        <v>0</v>
      </c>
      <c r="G2" s="9" t="b">
        <v>0</v>
      </c>
      <c r="H2" s="9" t="b">
        <v>0</v>
      </c>
      <c r="I2" s="9" t="b">
        <v>1</v>
      </c>
      <c r="J2" s="9" t="b">
        <v>0</v>
      </c>
      <c r="M2" s="7">
        <f>COUNTIF(C2:L2,"TRUE")/COUNTA(C2:L2)</f>
        <v>0.25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0</v>
      </c>
      <c r="E3" s="9" t="b">
        <v>0</v>
      </c>
      <c r="F3" s="9" t="b">
        <v>0</v>
      </c>
      <c r="G3" s="9" t="b">
        <v>1</v>
      </c>
      <c r="H3" s="9" t="b">
        <v>0</v>
      </c>
      <c r="I3" s="9" t="b">
        <v>0</v>
      </c>
      <c r="J3" s="9" t="b">
        <v>1</v>
      </c>
      <c r="M3" s="7">
        <f t="shared" ref="M3:M26" si="0">COUNTIF(C3:L3,"TRUE")/COUNTA(C3:L3)</f>
        <v>0.375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1</v>
      </c>
      <c r="I4" s="9" t="b">
        <v>0</v>
      </c>
      <c r="J4" s="9" t="b">
        <v>0</v>
      </c>
      <c r="M4" s="7">
        <f t="shared" si="0"/>
        <v>0.25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M5" s="7">
        <f t="shared" si="0"/>
        <v>0.125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1</v>
      </c>
      <c r="J6" s="9" t="b">
        <v>0</v>
      </c>
      <c r="M6" s="7">
        <f t="shared" si="0"/>
        <v>0.25</v>
      </c>
      <c r="O6" s="4" t="s">
        <v>15</v>
      </c>
      <c r="P6" s="13">
        <v>5.9999999999999995E-4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1</v>
      </c>
      <c r="E7" s="9" t="b">
        <v>0</v>
      </c>
      <c r="F7" s="9" t="b">
        <v>0</v>
      </c>
      <c r="G7" s="9" t="b">
        <v>1</v>
      </c>
      <c r="H7" s="9" t="b">
        <v>0</v>
      </c>
      <c r="I7" s="9" t="b">
        <v>1</v>
      </c>
      <c r="J7" s="9" t="b">
        <v>0</v>
      </c>
      <c r="M7" s="7">
        <f t="shared" si="0"/>
        <v>0.5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1</v>
      </c>
      <c r="J8" s="9" t="b">
        <v>0</v>
      </c>
      <c r="M8" s="7">
        <f t="shared" si="0"/>
        <v>0.25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0</v>
      </c>
      <c r="G9" s="9" t="b">
        <v>0</v>
      </c>
      <c r="H9" s="9" t="b">
        <v>0</v>
      </c>
      <c r="I9" s="9" t="b">
        <v>0</v>
      </c>
      <c r="J9" s="9" t="b">
        <v>0</v>
      </c>
      <c r="M9" s="7">
        <f t="shared" si="0"/>
        <v>0.125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0</v>
      </c>
      <c r="G10" s="9" t="b">
        <v>1</v>
      </c>
      <c r="H10" s="9" t="b">
        <v>0</v>
      </c>
      <c r="I10" s="9" t="b">
        <v>0</v>
      </c>
      <c r="J10" s="9" t="b">
        <v>1</v>
      </c>
      <c r="M10" s="7">
        <f t="shared" si="0"/>
        <v>0.375</v>
      </c>
      <c r="O10" s="1" t="s">
        <v>3</v>
      </c>
      <c r="P10" s="2">
        <f>COUNTIF(D:D,"TRUE")/MAX(A:A)</f>
        <v>0.18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1</v>
      </c>
      <c r="F11" s="9" t="b">
        <v>1</v>
      </c>
      <c r="G11" s="9" t="b">
        <v>0</v>
      </c>
      <c r="H11" s="9" t="b">
        <v>1</v>
      </c>
      <c r="I11" s="9" t="b">
        <v>0</v>
      </c>
      <c r="J11" s="9" t="b">
        <v>1</v>
      </c>
      <c r="M11" s="7">
        <f t="shared" si="0"/>
        <v>0.625</v>
      </c>
      <c r="O11" s="1" t="s">
        <v>4</v>
      </c>
      <c r="P11" s="2">
        <f>COUNTIF(E:E,"TRUE")/MAX(A:A)</f>
        <v>0.12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0</v>
      </c>
      <c r="E12" s="9" t="b">
        <v>0</v>
      </c>
      <c r="F12" s="9" t="b">
        <v>0</v>
      </c>
      <c r="G12" s="9" t="b">
        <v>0</v>
      </c>
      <c r="H12" s="9" t="b">
        <v>0</v>
      </c>
      <c r="I12" s="9" t="b">
        <v>1</v>
      </c>
      <c r="J12" s="9" t="b">
        <v>0</v>
      </c>
      <c r="M12" s="7">
        <f t="shared" si="0"/>
        <v>0.25</v>
      </c>
      <c r="O12" s="1" t="s">
        <v>5</v>
      </c>
      <c r="P12" s="2">
        <f>COUNTIF(F:F,"TRUE")/MAX(A:A)</f>
        <v>0.38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0</v>
      </c>
      <c r="E13" s="9" t="b">
        <v>0</v>
      </c>
      <c r="F13" s="9" t="b">
        <v>0</v>
      </c>
      <c r="G13" s="9" t="b">
        <v>0</v>
      </c>
      <c r="H13" s="9" t="b">
        <v>0</v>
      </c>
      <c r="I13" s="9" t="b">
        <v>0</v>
      </c>
      <c r="J13" s="9" t="b">
        <v>0</v>
      </c>
      <c r="M13" s="7">
        <f t="shared" si="0"/>
        <v>0.125</v>
      </c>
      <c r="O13" s="1" t="s">
        <v>6</v>
      </c>
      <c r="P13" s="2">
        <f>COUNTIF(G:G,"TRUE")/MAX(A:A)</f>
        <v>0.42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1</v>
      </c>
      <c r="G14" s="9" t="b">
        <v>0</v>
      </c>
      <c r="H14" s="9" t="b">
        <v>0</v>
      </c>
      <c r="I14" s="9" t="b">
        <v>1</v>
      </c>
      <c r="J14" s="9" t="b">
        <v>0</v>
      </c>
      <c r="M14" s="7">
        <f t="shared" si="0"/>
        <v>0.375</v>
      </c>
      <c r="O14" s="1" t="s">
        <v>7</v>
      </c>
      <c r="P14" s="2">
        <f>COUNTIF(H:H,"TRUE")/MAX(A:A)</f>
        <v>0.16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1</v>
      </c>
      <c r="M15" s="7">
        <f t="shared" si="0"/>
        <v>0.25</v>
      </c>
      <c r="O15" s="1" t="s">
        <v>8</v>
      </c>
      <c r="P15" s="2">
        <f>COUNTIF(I:I,"TRUE")/MAX(A:A)</f>
        <v>0.57999999999999996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1</v>
      </c>
      <c r="E16" s="9" t="b">
        <v>0</v>
      </c>
      <c r="F16" s="9" t="b">
        <v>1</v>
      </c>
      <c r="G16" s="9" t="b">
        <v>1</v>
      </c>
      <c r="H16" s="9" t="b">
        <v>0</v>
      </c>
      <c r="I16" s="9" t="b">
        <v>1</v>
      </c>
      <c r="J16" s="9" t="b">
        <v>0</v>
      </c>
      <c r="M16" s="7">
        <f t="shared" si="0"/>
        <v>0.625</v>
      </c>
      <c r="O16" s="1" t="s">
        <v>9</v>
      </c>
      <c r="P16" s="2">
        <f>COUNTIF(J:J,"TRUE")/MAX(A:A)</f>
        <v>0.28000000000000003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1</v>
      </c>
      <c r="H17" s="9" t="b">
        <v>0</v>
      </c>
      <c r="I17" s="9" t="b">
        <v>0</v>
      </c>
      <c r="J17" s="9" t="b">
        <v>0</v>
      </c>
      <c r="M17" s="7">
        <f t="shared" si="0"/>
        <v>0.25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1</v>
      </c>
      <c r="G18" s="9" t="b">
        <v>1</v>
      </c>
      <c r="H18" s="9" t="b">
        <v>0</v>
      </c>
      <c r="I18" s="9" t="b">
        <v>0</v>
      </c>
      <c r="J18" s="9" t="b">
        <v>0</v>
      </c>
      <c r="M18" s="7">
        <f t="shared" si="0"/>
        <v>0.375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0</v>
      </c>
      <c r="F19" s="9" t="b">
        <v>1</v>
      </c>
      <c r="G19" s="9" t="b">
        <v>1</v>
      </c>
      <c r="H19" s="9" t="b">
        <v>0</v>
      </c>
      <c r="I19" s="9" t="b">
        <v>1</v>
      </c>
      <c r="J19" s="9" t="b">
        <v>0</v>
      </c>
      <c r="M19" s="7">
        <f t="shared" si="0"/>
        <v>0.625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0</v>
      </c>
      <c r="F20" s="9" t="b">
        <v>1</v>
      </c>
      <c r="G20" s="9" t="b">
        <v>0</v>
      </c>
      <c r="H20" s="9" t="b">
        <v>0</v>
      </c>
      <c r="I20" s="9" t="b">
        <v>0</v>
      </c>
      <c r="J20" s="9" t="b">
        <v>1</v>
      </c>
      <c r="M20" s="7">
        <f t="shared" si="0"/>
        <v>0.375</v>
      </c>
      <c r="O20" s="4" t="s">
        <v>14</v>
      </c>
      <c r="P20" s="5">
        <f>SUM(P9:P18)</f>
        <v>3.12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0</v>
      </c>
      <c r="E21" s="9" t="b">
        <v>0</v>
      </c>
      <c r="F21" s="9" t="b">
        <v>0</v>
      </c>
      <c r="G21" s="9" t="b">
        <v>0</v>
      </c>
      <c r="H21" s="9" t="b">
        <v>0</v>
      </c>
      <c r="I21" s="9" t="b">
        <v>1</v>
      </c>
      <c r="J21" s="9" t="b">
        <v>0</v>
      </c>
      <c r="M21" s="7">
        <f t="shared" si="0"/>
        <v>0.25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1</v>
      </c>
      <c r="E22" s="9" t="b">
        <v>1</v>
      </c>
      <c r="F22" s="9" t="b">
        <v>1</v>
      </c>
      <c r="G22" s="9" t="b">
        <v>1</v>
      </c>
      <c r="H22" s="9" t="b">
        <v>1</v>
      </c>
      <c r="I22" s="9" t="b">
        <v>1</v>
      </c>
      <c r="J22" s="9" t="b">
        <v>1</v>
      </c>
      <c r="M22" s="7">
        <f t="shared" si="0"/>
        <v>1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1</v>
      </c>
      <c r="G23" s="9" t="b">
        <v>1</v>
      </c>
      <c r="H23" s="9" t="b">
        <v>1</v>
      </c>
      <c r="I23" s="9" t="b">
        <v>1</v>
      </c>
      <c r="J23" s="9" t="b">
        <v>0</v>
      </c>
      <c r="M23" s="7">
        <f t="shared" si="0"/>
        <v>0.625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0</v>
      </c>
      <c r="E24" s="9" t="b">
        <v>1</v>
      </c>
      <c r="F24" s="9" t="b">
        <v>1</v>
      </c>
      <c r="G24" s="9" t="b">
        <v>1</v>
      </c>
      <c r="H24" s="9" t="b">
        <v>0</v>
      </c>
      <c r="I24" s="9" t="b">
        <v>1</v>
      </c>
      <c r="J24" s="9" t="b">
        <v>0</v>
      </c>
      <c r="M24" s="7">
        <f t="shared" si="0"/>
        <v>0.625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1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M25" s="7">
        <f t="shared" si="0"/>
        <v>0.25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0</v>
      </c>
      <c r="H26" s="9" t="b">
        <v>0</v>
      </c>
      <c r="I26" s="9" t="b">
        <v>1</v>
      </c>
      <c r="J26" s="9" t="b">
        <v>0</v>
      </c>
      <c r="M26" s="7">
        <f t="shared" si="0"/>
        <v>0.25</v>
      </c>
    </row>
    <row r="27" spans="1:16" x14ac:dyDescent="0.25">
      <c r="A27" s="9">
        <v>26</v>
      </c>
      <c r="B27" s="9" t="b">
        <v>0</v>
      </c>
      <c r="C27" s="9" t="b">
        <v>1</v>
      </c>
      <c r="D27" s="9" t="b">
        <v>1</v>
      </c>
      <c r="E27" s="9" t="b">
        <v>0</v>
      </c>
      <c r="F27" s="9" t="b">
        <v>1</v>
      </c>
      <c r="G27" s="9" t="b">
        <v>0</v>
      </c>
      <c r="H27" s="9" t="b">
        <v>0</v>
      </c>
      <c r="I27" s="9" t="b">
        <v>1</v>
      </c>
      <c r="J27" s="9" t="b">
        <v>1</v>
      </c>
    </row>
    <row r="28" spans="1:16" x14ac:dyDescent="0.25">
      <c r="A28" s="9">
        <v>27</v>
      </c>
      <c r="B28" s="9" t="b">
        <v>0</v>
      </c>
      <c r="C28" s="9" t="b">
        <v>1</v>
      </c>
      <c r="D28" s="9" t="b">
        <v>0</v>
      </c>
      <c r="E28" s="9" t="b">
        <v>0</v>
      </c>
      <c r="F28" s="9" t="b">
        <v>0</v>
      </c>
      <c r="G28" s="9" t="b">
        <v>0</v>
      </c>
      <c r="H28" s="9" t="b">
        <v>0</v>
      </c>
      <c r="I28" s="9" t="b">
        <v>0</v>
      </c>
      <c r="J28" s="9" t="b">
        <v>0</v>
      </c>
    </row>
    <row r="29" spans="1:16" x14ac:dyDescent="0.25">
      <c r="A29" s="9">
        <v>28</v>
      </c>
      <c r="B29" s="9" t="b">
        <v>0</v>
      </c>
      <c r="C29" s="9" t="b">
        <v>1</v>
      </c>
      <c r="D29" s="9" t="b">
        <v>0</v>
      </c>
      <c r="E29" s="9" t="b">
        <v>0</v>
      </c>
      <c r="F29" s="9" t="b">
        <v>0</v>
      </c>
      <c r="G29" s="9" t="b">
        <v>0</v>
      </c>
      <c r="H29" s="9" t="b">
        <v>0</v>
      </c>
      <c r="I29" s="9" t="b">
        <v>0</v>
      </c>
      <c r="J29" s="9" t="b">
        <v>0</v>
      </c>
    </row>
    <row r="30" spans="1:16" x14ac:dyDescent="0.25">
      <c r="A30" s="9">
        <v>29</v>
      </c>
      <c r="B30" s="9" t="b">
        <v>0</v>
      </c>
      <c r="C30" s="9" t="b">
        <v>1</v>
      </c>
      <c r="D30" s="9" t="b">
        <v>0</v>
      </c>
      <c r="E30" s="9" t="b">
        <v>1</v>
      </c>
      <c r="F30" s="9" t="b">
        <v>1</v>
      </c>
      <c r="G30" s="9" t="b">
        <v>1</v>
      </c>
      <c r="H30" s="9" t="b">
        <v>0</v>
      </c>
      <c r="I30" s="9" t="b">
        <v>1</v>
      </c>
      <c r="J30" s="9" t="b">
        <v>0</v>
      </c>
    </row>
    <row r="31" spans="1:16" x14ac:dyDescent="0.25">
      <c r="A31" s="9">
        <v>30</v>
      </c>
      <c r="B31" s="9" t="b">
        <v>0</v>
      </c>
      <c r="C31" s="9" t="b">
        <v>1</v>
      </c>
      <c r="D31" s="9" t="b">
        <v>0</v>
      </c>
      <c r="E31" s="9" t="b">
        <v>1</v>
      </c>
      <c r="F31" s="9" t="b">
        <v>1</v>
      </c>
      <c r="G31" s="9" t="b">
        <v>1</v>
      </c>
      <c r="H31" s="9" t="b">
        <v>1</v>
      </c>
      <c r="I31" s="9" t="b">
        <v>1</v>
      </c>
      <c r="J31" s="9" t="b">
        <v>0</v>
      </c>
    </row>
    <row r="32" spans="1:16" x14ac:dyDescent="0.25">
      <c r="A32" s="9">
        <v>31</v>
      </c>
      <c r="B32" s="9" t="b">
        <v>0</v>
      </c>
      <c r="C32" s="9" t="b">
        <v>1</v>
      </c>
      <c r="D32" s="9" t="b">
        <v>0</v>
      </c>
      <c r="E32" s="9" t="b">
        <v>0</v>
      </c>
      <c r="F32" s="9" t="b">
        <v>0</v>
      </c>
      <c r="G32" s="9" t="b">
        <v>0</v>
      </c>
      <c r="H32" s="9" t="b">
        <v>0</v>
      </c>
      <c r="I32" s="9" t="b">
        <v>1</v>
      </c>
      <c r="J32" s="9" t="b">
        <v>0</v>
      </c>
    </row>
    <row r="33" spans="1:10" x14ac:dyDescent="0.25">
      <c r="A33" s="9">
        <v>32</v>
      </c>
      <c r="B33" s="9" t="b">
        <v>0</v>
      </c>
      <c r="C33" s="9" t="b">
        <v>1</v>
      </c>
      <c r="D33" s="9" t="b">
        <v>0</v>
      </c>
      <c r="E33" s="9" t="b">
        <v>0</v>
      </c>
      <c r="F33" s="9" t="b">
        <v>1</v>
      </c>
      <c r="G33" s="9" t="b">
        <v>0</v>
      </c>
      <c r="H33" s="9" t="b">
        <v>0</v>
      </c>
      <c r="I33" s="9" t="b">
        <v>1</v>
      </c>
      <c r="J33" s="9" t="b">
        <v>0</v>
      </c>
    </row>
    <row r="34" spans="1:10" x14ac:dyDescent="0.25">
      <c r="A34" s="9">
        <v>33</v>
      </c>
      <c r="B34" s="9" t="b">
        <v>0</v>
      </c>
      <c r="C34" s="9" t="b">
        <v>1</v>
      </c>
      <c r="D34" s="9" t="b">
        <v>0</v>
      </c>
      <c r="E34" s="9" t="b">
        <v>0</v>
      </c>
      <c r="F34" s="9" t="b">
        <v>0</v>
      </c>
      <c r="G34" s="9" t="b">
        <v>1</v>
      </c>
      <c r="H34" s="9" t="b">
        <v>0</v>
      </c>
      <c r="I34" s="9" t="b">
        <v>1</v>
      </c>
      <c r="J34" s="9" t="b">
        <v>0</v>
      </c>
    </row>
    <row r="35" spans="1:10" x14ac:dyDescent="0.25">
      <c r="A35" s="9">
        <v>34</v>
      </c>
      <c r="B35" s="9" t="b">
        <v>0</v>
      </c>
      <c r="C35" s="9" t="b">
        <v>1</v>
      </c>
      <c r="D35" s="9" t="b">
        <v>1</v>
      </c>
      <c r="E35" s="9" t="b">
        <v>0</v>
      </c>
      <c r="F35" s="9" t="b">
        <v>1</v>
      </c>
      <c r="G35" s="9" t="b">
        <v>1</v>
      </c>
      <c r="H35" s="9" t="b">
        <v>1</v>
      </c>
      <c r="I35" s="9" t="b">
        <v>1</v>
      </c>
      <c r="J35" s="9" t="b">
        <v>1</v>
      </c>
    </row>
    <row r="36" spans="1:10" x14ac:dyDescent="0.25">
      <c r="A36" s="9">
        <v>35</v>
      </c>
      <c r="B36" s="9" t="b">
        <v>0</v>
      </c>
      <c r="C36" s="9" t="b">
        <v>1</v>
      </c>
      <c r="D36" s="9" t="b">
        <v>0</v>
      </c>
      <c r="E36" s="9" t="b">
        <v>0</v>
      </c>
      <c r="F36" s="9" t="b">
        <v>1</v>
      </c>
      <c r="G36" s="9" t="b">
        <v>1</v>
      </c>
      <c r="H36" s="9" t="b">
        <v>1</v>
      </c>
      <c r="I36" s="9" t="b">
        <v>1</v>
      </c>
      <c r="J36" s="9" t="b">
        <v>1</v>
      </c>
    </row>
    <row r="37" spans="1:10" x14ac:dyDescent="0.25">
      <c r="A37" s="9">
        <v>36</v>
      </c>
      <c r="B37" s="9" t="b">
        <v>0</v>
      </c>
      <c r="C37" s="9" t="b">
        <v>1</v>
      </c>
      <c r="D37" s="9" t="b">
        <v>0</v>
      </c>
      <c r="E37" s="9" t="b">
        <v>0</v>
      </c>
      <c r="F37" s="9" t="b">
        <v>0</v>
      </c>
      <c r="G37" s="9" t="b">
        <v>1</v>
      </c>
      <c r="H37" s="9" t="b">
        <v>0</v>
      </c>
      <c r="I37" s="9" t="b">
        <v>1</v>
      </c>
      <c r="J37" s="9" t="b">
        <v>0</v>
      </c>
    </row>
    <row r="38" spans="1:10" x14ac:dyDescent="0.25">
      <c r="A38" s="9">
        <v>37</v>
      </c>
      <c r="B38" s="9" t="b">
        <v>0</v>
      </c>
      <c r="C38" s="9" t="b">
        <v>1</v>
      </c>
      <c r="D38" s="9" t="b">
        <v>0</v>
      </c>
      <c r="E38" s="9" t="b">
        <v>0</v>
      </c>
      <c r="F38" s="9" t="b">
        <v>1</v>
      </c>
      <c r="G38" s="9" t="b">
        <v>1</v>
      </c>
      <c r="H38" s="9" t="b">
        <v>0</v>
      </c>
      <c r="I38" s="9" t="b">
        <v>1</v>
      </c>
      <c r="J38" s="9" t="b">
        <v>0</v>
      </c>
    </row>
    <row r="39" spans="1:10" x14ac:dyDescent="0.25">
      <c r="A39" s="9">
        <v>38</v>
      </c>
      <c r="B39" s="9" t="b">
        <v>0</v>
      </c>
      <c r="C39" s="9" t="b">
        <v>1</v>
      </c>
      <c r="D39" s="9" t="b">
        <v>0</v>
      </c>
      <c r="E39" s="9" t="b">
        <v>0</v>
      </c>
      <c r="F39" s="9" t="b">
        <v>0</v>
      </c>
      <c r="G39" s="9" t="b">
        <v>0</v>
      </c>
      <c r="H39" s="9" t="b">
        <v>0</v>
      </c>
      <c r="I39" s="9" t="b">
        <v>0</v>
      </c>
      <c r="J39" s="9" t="b">
        <v>0</v>
      </c>
    </row>
    <row r="40" spans="1:10" x14ac:dyDescent="0.25">
      <c r="A40" s="9">
        <v>39</v>
      </c>
      <c r="B40" s="9" t="b">
        <v>0</v>
      </c>
      <c r="C40" s="9" t="b">
        <v>1</v>
      </c>
      <c r="D40" s="9" t="b">
        <v>0</v>
      </c>
      <c r="E40" s="9" t="b">
        <v>0</v>
      </c>
      <c r="F40" s="9" t="b">
        <v>0</v>
      </c>
      <c r="G40" s="9" t="b">
        <v>0</v>
      </c>
      <c r="H40" s="9" t="b">
        <v>0</v>
      </c>
      <c r="I40" s="9" t="b">
        <v>1</v>
      </c>
      <c r="J40" s="9" t="b">
        <v>1</v>
      </c>
    </row>
    <row r="41" spans="1:10" x14ac:dyDescent="0.25">
      <c r="A41" s="9">
        <v>40</v>
      </c>
      <c r="B41" s="9" t="b">
        <v>0</v>
      </c>
      <c r="C41" s="9" t="b">
        <v>1</v>
      </c>
      <c r="D41" s="9" t="b">
        <v>0</v>
      </c>
      <c r="E41" s="9" t="b">
        <v>0</v>
      </c>
      <c r="F41" s="9" t="b">
        <v>1</v>
      </c>
      <c r="G41" s="9" t="b">
        <v>0</v>
      </c>
      <c r="H41" s="9" t="b">
        <v>0</v>
      </c>
      <c r="I41" s="9" t="b">
        <v>0</v>
      </c>
      <c r="J41" s="9" t="b">
        <v>1</v>
      </c>
    </row>
    <row r="42" spans="1:10" x14ac:dyDescent="0.25">
      <c r="A42" s="9">
        <v>41</v>
      </c>
      <c r="B42" s="9" t="b">
        <v>0</v>
      </c>
      <c r="C42" s="9" t="b">
        <v>1</v>
      </c>
      <c r="D42" s="9" t="b">
        <v>1</v>
      </c>
      <c r="E42" s="9" t="b">
        <v>0</v>
      </c>
      <c r="F42" s="9" t="b">
        <v>0</v>
      </c>
      <c r="G42" s="9" t="b">
        <v>0</v>
      </c>
      <c r="H42" s="9" t="b">
        <v>0</v>
      </c>
      <c r="I42" s="9" t="b">
        <v>0</v>
      </c>
      <c r="J42" s="9" t="b">
        <v>0</v>
      </c>
    </row>
    <row r="43" spans="1:10" x14ac:dyDescent="0.25">
      <c r="A43" s="9">
        <v>42</v>
      </c>
      <c r="B43" s="9" t="b">
        <v>0</v>
      </c>
      <c r="C43" s="9" t="b">
        <v>1</v>
      </c>
      <c r="D43" s="9" t="b">
        <v>0</v>
      </c>
      <c r="E43" s="9" t="b">
        <v>0</v>
      </c>
      <c r="F43" s="9" t="b">
        <v>0</v>
      </c>
      <c r="G43" s="9" t="b">
        <v>0</v>
      </c>
      <c r="H43" s="9" t="b">
        <v>0</v>
      </c>
      <c r="I43" s="9" t="b">
        <v>1</v>
      </c>
      <c r="J43" s="9" t="b">
        <v>0</v>
      </c>
    </row>
    <row r="44" spans="1:10" x14ac:dyDescent="0.25">
      <c r="A44" s="9">
        <v>43</v>
      </c>
      <c r="B44" s="9" t="b">
        <v>0</v>
      </c>
      <c r="C44" s="9" t="b">
        <v>1</v>
      </c>
      <c r="D44" s="9" t="b">
        <v>0</v>
      </c>
      <c r="E44" s="9" t="b">
        <v>0</v>
      </c>
      <c r="F44" s="9" t="b">
        <v>0</v>
      </c>
      <c r="G44" s="9" t="b">
        <v>0</v>
      </c>
      <c r="H44" s="9" t="b">
        <v>1</v>
      </c>
      <c r="I44" s="9" t="b">
        <v>0</v>
      </c>
      <c r="J44" s="9" t="b">
        <v>0</v>
      </c>
    </row>
    <row r="45" spans="1:10" x14ac:dyDescent="0.25">
      <c r="A45" s="9">
        <v>44</v>
      </c>
      <c r="B45" s="9" t="b">
        <v>0</v>
      </c>
      <c r="C45" s="9" t="b">
        <v>1</v>
      </c>
      <c r="D45" s="9" t="b">
        <v>1</v>
      </c>
      <c r="E45" s="9" t="b">
        <v>0</v>
      </c>
      <c r="F45" s="9" t="b">
        <v>0</v>
      </c>
      <c r="G45" s="9" t="b">
        <v>1</v>
      </c>
      <c r="H45" s="9" t="b">
        <v>0</v>
      </c>
      <c r="I45" s="9" t="b">
        <v>1</v>
      </c>
      <c r="J45" s="9" t="b">
        <v>0</v>
      </c>
    </row>
    <row r="46" spans="1:10" x14ac:dyDescent="0.25">
      <c r="A46" s="9">
        <v>45</v>
      </c>
      <c r="B46" s="9" t="b">
        <v>0</v>
      </c>
      <c r="C46" s="9" t="b">
        <v>1</v>
      </c>
      <c r="D46" s="9" t="b">
        <v>0</v>
      </c>
      <c r="E46" s="9" t="b">
        <v>0</v>
      </c>
      <c r="F46" s="9" t="b">
        <v>0</v>
      </c>
      <c r="G46" s="9" t="b">
        <v>1</v>
      </c>
      <c r="H46" s="9" t="b">
        <v>0</v>
      </c>
      <c r="I46" s="9" t="b">
        <v>1</v>
      </c>
      <c r="J46" s="9" t="b">
        <v>1</v>
      </c>
    </row>
    <row r="47" spans="1:10" x14ac:dyDescent="0.25">
      <c r="A47" s="9">
        <v>46</v>
      </c>
      <c r="B47" s="9" t="b">
        <v>0</v>
      </c>
      <c r="C47" s="9" t="b">
        <v>1</v>
      </c>
      <c r="D47" s="9" t="b">
        <v>0</v>
      </c>
      <c r="E47" s="9" t="b">
        <v>0</v>
      </c>
      <c r="F47" s="9" t="b">
        <v>0</v>
      </c>
      <c r="G47" s="9" t="b">
        <v>0</v>
      </c>
      <c r="H47" s="9" t="b">
        <v>0</v>
      </c>
      <c r="I47" s="9" t="b">
        <v>0</v>
      </c>
      <c r="J47" s="9" t="b">
        <v>0</v>
      </c>
    </row>
    <row r="48" spans="1:10" x14ac:dyDescent="0.25">
      <c r="A48" s="9">
        <v>47</v>
      </c>
      <c r="B48" s="9" t="b">
        <v>0</v>
      </c>
      <c r="C48" s="9" t="b">
        <v>1</v>
      </c>
      <c r="D48" s="9" t="b">
        <v>0</v>
      </c>
      <c r="E48" s="9" t="b">
        <v>0</v>
      </c>
      <c r="F48" s="9" t="b">
        <v>1</v>
      </c>
      <c r="G48" s="9" t="b">
        <v>0</v>
      </c>
      <c r="H48" s="9" t="b">
        <v>0</v>
      </c>
      <c r="I48" s="9" t="b">
        <v>1</v>
      </c>
      <c r="J48" s="9" t="b">
        <v>0</v>
      </c>
    </row>
    <row r="49" spans="1:10" x14ac:dyDescent="0.25">
      <c r="A49" s="9">
        <v>48</v>
      </c>
      <c r="B49" s="9" t="b">
        <v>0</v>
      </c>
      <c r="C49" s="9" t="b">
        <v>1</v>
      </c>
      <c r="D49" s="9" t="b">
        <v>1</v>
      </c>
      <c r="E49" s="9" t="b">
        <v>0</v>
      </c>
      <c r="F49" s="9" t="b">
        <v>1</v>
      </c>
      <c r="G49" s="9" t="b">
        <v>1</v>
      </c>
      <c r="H49" s="9" t="b">
        <v>0</v>
      </c>
      <c r="I49" s="9" t="b">
        <v>1</v>
      </c>
      <c r="J49" s="9" t="b">
        <v>1</v>
      </c>
    </row>
    <row r="50" spans="1:10" x14ac:dyDescent="0.25">
      <c r="A50" s="9">
        <v>49</v>
      </c>
      <c r="B50" s="9" t="b">
        <v>0</v>
      </c>
      <c r="C50" s="9" t="b">
        <v>1</v>
      </c>
      <c r="D50" s="9" t="b">
        <v>0</v>
      </c>
      <c r="E50" s="9" t="b">
        <v>0</v>
      </c>
      <c r="F50" s="9" t="b">
        <v>0</v>
      </c>
      <c r="G50" s="9" t="b">
        <v>1</v>
      </c>
      <c r="H50" s="9" t="b">
        <v>0</v>
      </c>
      <c r="I50" s="9" t="b">
        <v>0</v>
      </c>
      <c r="J50" s="9" t="b">
        <v>1</v>
      </c>
    </row>
    <row r="51" spans="1:10" x14ac:dyDescent="0.25">
      <c r="A51" s="9">
        <v>50</v>
      </c>
      <c r="B51" s="9" t="b">
        <v>0</v>
      </c>
      <c r="C51" s="9" t="b">
        <v>1</v>
      </c>
      <c r="D51" s="9" t="b">
        <v>0</v>
      </c>
      <c r="E51" s="9" t="b">
        <v>0</v>
      </c>
      <c r="F51" s="9" t="b">
        <v>0</v>
      </c>
      <c r="G51" s="9" t="b">
        <v>0</v>
      </c>
      <c r="H51" s="9" t="b">
        <v>0</v>
      </c>
      <c r="I51" s="9" t="b">
        <v>0</v>
      </c>
      <c r="J51" s="9" t="b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0431-6ADF-447E-B080-DA6F4C15E95B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1</v>
      </c>
      <c r="E2" s="9" t="b">
        <v>0</v>
      </c>
      <c r="F2" s="9" t="b">
        <v>0</v>
      </c>
      <c r="G2" s="9" t="b">
        <v>1</v>
      </c>
      <c r="H2" s="9" t="b">
        <v>0</v>
      </c>
      <c r="I2" s="9" t="b">
        <v>1</v>
      </c>
      <c r="J2" s="9" t="b">
        <v>0</v>
      </c>
      <c r="M2" s="7">
        <f>COUNTIF(C2:L2,"TRUE")/COUNTA(C2:L2)</f>
        <v>0.5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1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M3" s="7">
        <f t="shared" ref="M3:M26" si="0">COUNTIF(C3:L3,"TRUE")/COUNTA(C3:L3)</f>
        <v>0.25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0</v>
      </c>
      <c r="E4" s="9" t="b">
        <v>1</v>
      </c>
      <c r="F4" s="9" t="b">
        <v>1</v>
      </c>
      <c r="G4" s="9" t="b">
        <v>0</v>
      </c>
      <c r="H4" s="9" t="b">
        <v>1</v>
      </c>
      <c r="I4" s="9" t="b">
        <v>1</v>
      </c>
      <c r="J4" s="9" t="b">
        <v>1</v>
      </c>
      <c r="M4" s="7">
        <f t="shared" si="0"/>
        <v>0.75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M5" s="7">
        <f t="shared" si="0"/>
        <v>0.125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M6" s="7">
        <f t="shared" si="0"/>
        <v>0.125</v>
      </c>
      <c r="O6" s="4" t="s">
        <v>15</v>
      </c>
      <c r="P6" s="13">
        <v>6.9999999999999999E-4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0</v>
      </c>
      <c r="E7" s="9" t="b">
        <v>0</v>
      </c>
      <c r="F7" s="9" t="b">
        <v>0</v>
      </c>
      <c r="G7" s="9" t="b">
        <v>1</v>
      </c>
      <c r="H7" s="9" t="b">
        <v>0</v>
      </c>
      <c r="I7" s="9" t="b">
        <v>1</v>
      </c>
      <c r="J7" s="9" t="b">
        <v>0</v>
      </c>
      <c r="M7" s="7">
        <f t="shared" si="0"/>
        <v>0.375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1</v>
      </c>
      <c r="J8" s="9" t="b">
        <v>0</v>
      </c>
      <c r="M8" s="7">
        <f t="shared" si="0"/>
        <v>0.25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1</v>
      </c>
      <c r="G9" s="9" t="b">
        <v>1</v>
      </c>
      <c r="H9" s="9" t="b">
        <v>0</v>
      </c>
      <c r="I9" s="9" t="b">
        <v>1</v>
      </c>
      <c r="J9" s="9" t="b">
        <v>0</v>
      </c>
      <c r="M9" s="7">
        <f t="shared" si="0"/>
        <v>0.5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1</v>
      </c>
      <c r="F10" s="9" t="b">
        <v>1</v>
      </c>
      <c r="G10" s="9" t="b">
        <v>1</v>
      </c>
      <c r="H10" s="9" t="b">
        <v>0</v>
      </c>
      <c r="I10" s="9" t="b">
        <v>1</v>
      </c>
      <c r="J10" s="9" t="b">
        <v>0</v>
      </c>
      <c r="M10" s="7">
        <f t="shared" si="0"/>
        <v>0.625</v>
      </c>
      <c r="O10" s="1" t="s">
        <v>3</v>
      </c>
      <c r="P10" s="2">
        <f>COUNTIF(D:D,"TRUE")/MAX(A:A)</f>
        <v>0.24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1</v>
      </c>
      <c r="G11" s="9" t="b">
        <v>0</v>
      </c>
      <c r="H11" s="9" t="b">
        <v>0</v>
      </c>
      <c r="I11" s="9" t="b">
        <v>0</v>
      </c>
      <c r="J11" s="9" t="b">
        <v>0</v>
      </c>
      <c r="M11" s="7">
        <f t="shared" si="0"/>
        <v>0.25</v>
      </c>
      <c r="O11" s="1" t="s">
        <v>4</v>
      </c>
      <c r="P11" s="2">
        <f>COUNTIF(E:E,"TRUE")/MAX(A:A)</f>
        <v>0.28000000000000003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1</v>
      </c>
      <c r="E12" s="9" t="b">
        <v>0</v>
      </c>
      <c r="F12" s="9" t="b">
        <v>1</v>
      </c>
      <c r="G12" s="9" t="b">
        <v>1</v>
      </c>
      <c r="H12" s="9" t="b">
        <v>0</v>
      </c>
      <c r="I12" s="9" t="b">
        <v>1</v>
      </c>
      <c r="J12" s="9" t="b">
        <v>1</v>
      </c>
      <c r="M12" s="7">
        <f t="shared" si="0"/>
        <v>0.75</v>
      </c>
      <c r="O12" s="1" t="s">
        <v>5</v>
      </c>
      <c r="P12" s="2">
        <f>COUNTIF(F:F,"TRUE")/MAX(A:A)</f>
        <v>0.36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0</v>
      </c>
      <c r="E13" s="9" t="b">
        <v>0</v>
      </c>
      <c r="F13" s="9" t="b">
        <v>0</v>
      </c>
      <c r="G13" s="9" t="b">
        <v>0</v>
      </c>
      <c r="H13" s="9" t="b">
        <v>0</v>
      </c>
      <c r="I13" s="9" t="b">
        <v>1</v>
      </c>
      <c r="J13" s="9" t="b">
        <v>0</v>
      </c>
      <c r="M13" s="7">
        <f t="shared" si="0"/>
        <v>0.25</v>
      </c>
      <c r="O13" s="1" t="s">
        <v>6</v>
      </c>
      <c r="P13" s="2">
        <f>COUNTIF(G:G,"TRUE")/MAX(A:A)</f>
        <v>0.48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0</v>
      </c>
      <c r="E14" s="9" t="b">
        <v>0</v>
      </c>
      <c r="F14" s="9" t="b">
        <v>1</v>
      </c>
      <c r="G14" s="9" t="b">
        <v>1</v>
      </c>
      <c r="H14" s="9" t="b">
        <v>0</v>
      </c>
      <c r="I14" s="9" t="b">
        <v>1</v>
      </c>
      <c r="J14" s="9" t="b">
        <v>0</v>
      </c>
      <c r="M14" s="7">
        <f t="shared" si="0"/>
        <v>0.5</v>
      </c>
      <c r="O14" s="1" t="s">
        <v>7</v>
      </c>
      <c r="P14" s="2">
        <f>COUNTIF(H:H,"TRUE")/MAX(A:A)</f>
        <v>0.16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0</v>
      </c>
      <c r="G15" s="9" t="b">
        <v>0</v>
      </c>
      <c r="H15" s="9" t="b">
        <v>1</v>
      </c>
      <c r="I15" s="9" t="b">
        <v>0</v>
      </c>
      <c r="J15" s="9" t="b">
        <v>0</v>
      </c>
      <c r="M15" s="7">
        <f t="shared" si="0"/>
        <v>0.25</v>
      </c>
      <c r="O15" s="1" t="s">
        <v>8</v>
      </c>
      <c r="P15" s="2">
        <f>COUNTIF(I:I,"TRUE")/MAX(A:A)</f>
        <v>0.72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1</v>
      </c>
      <c r="F16" s="9" t="b">
        <v>1</v>
      </c>
      <c r="G16" s="9" t="b">
        <v>0</v>
      </c>
      <c r="H16" s="9" t="b">
        <v>0</v>
      </c>
      <c r="I16" s="9" t="b">
        <v>1</v>
      </c>
      <c r="J16" s="9" t="b">
        <v>0</v>
      </c>
      <c r="M16" s="7">
        <f t="shared" si="0"/>
        <v>0.5</v>
      </c>
      <c r="O16" s="1" t="s">
        <v>9</v>
      </c>
      <c r="P16" s="2">
        <f>COUNTIF(J:J,"TRUE")/MAX(A:A)</f>
        <v>0.2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0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1</v>
      </c>
      <c r="J17" s="9" t="b">
        <v>0</v>
      </c>
      <c r="M17" s="7">
        <f t="shared" si="0"/>
        <v>0.25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0</v>
      </c>
      <c r="J18" s="9" t="b">
        <v>0</v>
      </c>
      <c r="M18" s="7">
        <f t="shared" si="0"/>
        <v>0.125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0</v>
      </c>
      <c r="E19" s="9" t="b">
        <v>0</v>
      </c>
      <c r="F19" s="9" t="b">
        <v>0</v>
      </c>
      <c r="G19" s="9" t="b">
        <v>0</v>
      </c>
      <c r="H19" s="9" t="b">
        <v>0</v>
      </c>
      <c r="I19" s="9" t="b">
        <v>0</v>
      </c>
      <c r="J19" s="9" t="b">
        <v>0</v>
      </c>
      <c r="M19" s="7">
        <f t="shared" si="0"/>
        <v>0.125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0</v>
      </c>
      <c r="F20" s="9" t="b">
        <v>0</v>
      </c>
      <c r="G20" s="9" t="b">
        <v>0</v>
      </c>
      <c r="H20" s="9" t="b">
        <v>0</v>
      </c>
      <c r="I20" s="9" t="b">
        <v>1</v>
      </c>
      <c r="J20" s="9" t="b">
        <v>0</v>
      </c>
      <c r="M20" s="7">
        <f t="shared" si="0"/>
        <v>0.25</v>
      </c>
      <c r="O20" s="4" t="s">
        <v>14</v>
      </c>
      <c r="P20" s="5">
        <f>SUM(P9:P18)</f>
        <v>3.4400000000000004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1</v>
      </c>
      <c r="E21" s="9" t="b">
        <v>1</v>
      </c>
      <c r="F21" s="9" t="b">
        <v>1</v>
      </c>
      <c r="G21" s="9" t="b">
        <v>1</v>
      </c>
      <c r="H21" s="9" t="b">
        <v>1</v>
      </c>
      <c r="I21" s="9" t="b">
        <v>1</v>
      </c>
      <c r="J21" s="9" t="b">
        <v>1</v>
      </c>
      <c r="M21" s="7">
        <f t="shared" si="0"/>
        <v>1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0</v>
      </c>
      <c r="E22" s="9" t="b">
        <v>1</v>
      </c>
      <c r="F22" s="9" t="b">
        <v>0</v>
      </c>
      <c r="G22" s="9" t="b">
        <v>1</v>
      </c>
      <c r="H22" s="9" t="b">
        <v>0</v>
      </c>
      <c r="I22" s="9" t="b">
        <v>1</v>
      </c>
      <c r="J22" s="9" t="b">
        <v>0</v>
      </c>
      <c r="M22" s="7">
        <f t="shared" si="0"/>
        <v>0.5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1</v>
      </c>
      <c r="E23" s="9" t="b">
        <v>0</v>
      </c>
      <c r="F23" s="9" t="b">
        <v>0</v>
      </c>
      <c r="G23" s="9" t="b">
        <v>1</v>
      </c>
      <c r="H23" s="9" t="b">
        <v>0</v>
      </c>
      <c r="I23" s="9" t="b">
        <v>1</v>
      </c>
      <c r="J23" s="9" t="b">
        <v>0</v>
      </c>
      <c r="M23" s="7">
        <f t="shared" si="0"/>
        <v>0.5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0</v>
      </c>
      <c r="E24" s="9" t="b">
        <v>1</v>
      </c>
      <c r="F24" s="9" t="b">
        <v>0</v>
      </c>
      <c r="G24" s="9" t="b">
        <v>1</v>
      </c>
      <c r="H24" s="9" t="b">
        <v>0</v>
      </c>
      <c r="I24" s="9" t="b">
        <v>1</v>
      </c>
      <c r="J24" s="9" t="b">
        <v>0</v>
      </c>
      <c r="M24" s="7">
        <f t="shared" si="0"/>
        <v>0.5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0</v>
      </c>
      <c r="F25" s="9" t="b">
        <v>1</v>
      </c>
      <c r="G25" s="9" t="b">
        <v>1</v>
      </c>
      <c r="H25" s="9" t="b">
        <v>0</v>
      </c>
      <c r="I25" s="9" t="b">
        <v>1</v>
      </c>
      <c r="J25" s="9" t="b">
        <v>1</v>
      </c>
      <c r="M25" s="7">
        <f t="shared" si="0"/>
        <v>0.625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1</v>
      </c>
      <c r="E26" s="9" t="b">
        <v>1</v>
      </c>
      <c r="F26" s="9" t="b">
        <v>0</v>
      </c>
      <c r="G26" s="9" t="b">
        <v>1</v>
      </c>
      <c r="H26" s="9" t="b">
        <v>1</v>
      </c>
      <c r="I26" s="9" t="b">
        <v>1</v>
      </c>
      <c r="J26" s="9" t="b">
        <v>1</v>
      </c>
      <c r="M26" s="7">
        <f t="shared" si="0"/>
        <v>0.875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5680-7F6B-436B-BBBF-F1B50EE945AE}">
  <dimension ref="A1:P26"/>
  <sheetViews>
    <sheetView workbookViewId="0">
      <selection activeCell="P6" sqref="P6"/>
    </sheetView>
  </sheetViews>
  <sheetFormatPr defaultRowHeight="15" x14ac:dyDescent="0.25"/>
  <cols>
    <col min="1" max="12" width="9.140625" style="9"/>
    <col min="13" max="13" width="11.140625" style="6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6" t="s">
        <v>16</v>
      </c>
    </row>
    <row r="2" spans="1:16" x14ac:dyDescent="0.25">
      <c r="A2" s="9">
        <v>1</v>
      </c>
      <c r="B2" s="9" t="b">
        <v>0</v>
      </c>
      <c r="C2" s="9" t="b">
        <v>1</v>
      </c>
      <c r="D2" s="9" t="b">
        <v>0</v>
      </c>
      <c r="E2" s="9" t="b">
        <v>0</v>
      </c>
      <c r="F2" s="9" t="b">
        <v>0</v>
      </c>
      <c r="G2" s="9" t="b">
        <v>0</v>
      </c>
      <c r="H2" s="9" t="b">
        <v>1</v>
      </c>
      <c r="I2" s="9" t="b">
        <v>1</v>
      </c>
      <c r="J2" s="9" t="b">
        <v>0</v>
      </c>
      <c r="M2" s="7">
        <f>COUNTIF(C2:L2,"TRUE")/COUNTA(C2:L2)</f>
        <v>0.375</v>
      </c>
    </row>
    <row r="3" spans="1:16" x14ac:dyDescent="0.25">
      <c r="A3" s="9">
        <v>2</v>
      </c>
      <c r="B3" s="9" t="b">
        <v>0</v>
      </c>
      <c r="C3" s="9" t="b">
        <v>1</v>
      </c>
      <c r="D3" s="9" t="b">
        <v>1</v>
      </c>
      <c r="E3" s="9" t="b">
        <v>0</v>
      </c>
      <c r="F3" s="9" t="b">
        <v>0</v>
      </c>
      <c r="G3" s="9" t="b">
        <v>1</v>
      </c>
      <c r="H3" s="9" t="b">
        <v>1</v>
      </c>
      <c r="I3" s="9" t="b">
        <v>1</v>
      </c>
      <c r="J3" s="9" t="b">
        <v>1</v>
      </c>
      <c r="M3" s="7">
        <f t="shared" ref="M3:M26" si="0">COUNTIF(C3:L3,"TRUE")/COUNTA(C3:L3)</f>
        <v>0.75</v>
      </c>
    </row>
    <row r="4" spans="1:16" x14ac:dyDescent="0.25">
      <c r="A4" s="9">
        <v>3</v>
      </c>
      <c r="B4" s="9" t="b">
        <v>0</v>
      </c>
      <c r="C4" s="9" t="b">
        <v>1</v>
      </c>
      <c r="D4" s="9" t="b">
        <v>1</v>
      </c>
      <c r="E4" s="9" t="b">
        <v>0</v>
      </c>
      <c r="F4" s="9" t="b">
        <v>1</v>
      </c>
      <c r="G4" s="9" t="b">
        <v>1</v>
      </c>
      <c r="H4" s="9" t="b">
        <v>1</v>
      </c>
      <c r="I4" s="9" t="b">
        <v>1</v>
      </c>
      <c r="J4" s="9" t="b">
        <v>1</v>
      </c>
      <c r="M4" s="7">
        <f t="shared" si="0"/>
        <v>0.875</v>
      </c>
    </row>
    <row r="5" spans="1:16" x14ac:dyDescent="0.25">
      <c r="A5" s="9">
        <v>4</v>
      </c>
      <c r="B5" s="9" t="b">
        <v>0</v>
      </c>
      <c r="C5" s="9" t="b">
        <v>1</v>
      </c>
      <c r="D5" s="9" t="b">
        <v>0</v>
      </c>
      <c r="E5" s="9" t="b">
        <v>0</v>
      </c>
      <c r="F5" s="9" t="b">
        <v>1</v>
      </c>
      <c r="G5" s="9" t="b">
        <v>1</v>
      </c>
      <c r="H5" s="9" t="b">
        <v>0</v>
      </c>
      <c r="I5" s="9" t="b">
        <v>1</v>
      </c>
      <c r="J5" s="9" t="b">
        <v>1</v>
      </c>
      <c r="M5" s="7">
        <f t="shared" si="0"/>
        <v>0.625</v>
      </c>
    </row>
    <row r="6" spans="1:16" x14ac:dyDescent="0.25">
      <c r="A6" s="9">
        <v>5</v>
      </c>
      <c r="B6" s="9" t="b">
        <v>0</v>
      </c>
      <c r="C6" s="9" t="b">
        <v>1</v>
      </c>
      <c r="D6" s="9" t="b">
        <v>1</v>
      </c>
      <c r="E6" s="9" t="b">
        <v>1</v>
      </c>
      <c r="F6" s="9" t="b">
        <v>0</v>
      </c>
      <c r="G6" s="9" t="b">
        <v>0</v>
      </c>
      <c r="H6" s="9" t="b">
        <v>0</v>
      </c>
      <c r="I6" s="9" t="b">
        <v>1</v>
      </c>
      <c r="J6" s="9" t="b">
        <v>0</v>
      </c>
      <c r="M6" s="7">
        <f t="shared" si="0"/>
        <v>0.5</v>
      </c>
      <c r="O6" s="4" t="s">
        <v>15</v>
      </c>
      <c r="P6" s="13">
        <v>8.0000000000000004E-4</v>
      </c>
    </row>
    <row r="7" spans="1:16" x14ac:dyDescent="0.25">
      <c r="A7" s="9">
        <v>6</v>
      </c>
      <c r="B7" s="9" t="b">
        <v>0</v>
      </c>
      <c r="C7" s="9" t="b">
        <v>1</v>
      </c>
      <c r="D7" s="9" t="b">
        <v>0</v>
      </c>
      <c r="E7" s="9" t="b">
        <v>0</v>
      </c>
      <c r="F7" s="9" t="b">
        <v>0</v>
      </c>
      <c r="G7" s="9" t="b">
        <v>1</v>
      </c>
      <c r="H7" s="9" t="b">
        <v>0</v>
      </c>
      <c r="I7" s="9" t="b">
        <v>0</v>
      </c>
      <c r="J7" s="9" t="b">
        <v>0</v>
      </c>
      <c r="M7" s="7">
        <f t="shared" si="0"/>
        <v>0.25</v>
      </c>
    </row>
    <row r="8" spans="1:16" x14ac:dyDescent="0.25">
      <c r="A8" s="9">
        <v>7</v>
      </c>
      <c r="B8" s="9" t="b">
        <v>0</v>
      </c>
      <c r="C8" s="9" t="b">
        <v>1</v>
      </c>
      <c r="D8" s="9" t="b">
        <v>0</v>
      </c>
      <c r="E8" s="9" t="b">
        <v>0</v>
      </c>
      <c r="F8" s="9" t="b">
        <v>1</v>
      </c>
      <c r="G8" s="9" t="b">
        <v>0</v>
      </c>
      <c r="H8" s="9" t="b">
        <v>0</v>
      </c>
      <c r="I8" s="9" t="b">
        <v>1</v>
      </c>
      <c r="J8" s="9" t="b">
        <v>1</v>
      </c>
      <c r="M8" s="7">
        <f t="shared" si="0"/>
        <v>0.5</v>
      </c>
      <c r="O8" s="3" t="s">
        <v>12</v>
      </c>
      <c r="P8" s="3" t="s">
        <v>13</v>
      </c>
    </row>
    <row r="9" spans="1:16" x14ac:dyDescent="0.25">
      <c r="A9" s="9">
        <v>8</v>
      </c>
      <c r="B9" s="9" t="b">
        <v>0</v>
      </c>
      <c r="C9" s="9" t="b">
        <v>1</v>
      </c>
      <c r="D9" s="9" t="b">
        <v>0</v>
      </c>
      <c r="E9" s="9" t="b">
        <v>0</v>
      </c>
      <c r="F9" s="9" t="b">
        <v>1</v>
      </c>
      <c r="G9" s="9" t="b">
        <v>0</v>
      </c>
      <c r="H9" s="9" t="b">
        <v>0</v>
      </c>
      <c r="I9" s="9" t="b">
        <v>0</v>
      </c>
      <c r="J9" s="9" t="b">
        <v>0</v>
      </c>
      <c r="M9" s="7">
        <f t="shared" si="0"/>
        <v>0.25</v>
      </c>
      <c r="O9" s="1" t="s">
        <v>2</v>
      </c>
      <c r="P9" s="2">
        <f>COUNTIF(C:C,"TRUE")/MAX(A:A)</f>
        <v>1</v>
      </c>
    </row>
    <row r="10" spans="1:16" x14ac:dyDescent="0.25">
      <c r="A10" s="9">
        <v>9</v>
      </c>
      <c r="B10" s="9" t="b">
        <v>0</v>
      </c>
      <c r="C10" s="9" t="b">
        <v>1</v>
      </c>
      <c r="D10" s="9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0</v>
      </c>
      <c r="J10" s="9" t="b">
        <v>0</v>
      </c>
      <c r="M10" s="7">
        <f t="shared" si="0"/>
        <v>0.125</v>
      </c>
      <c r="O10" s="1" t="s">
        <v>3</v>
      </c>
      <c r="P10" s="2">
        <f>COUNTIF(D:D,"TRUE")/MAX(A:A)</f>
        <v>0.36</v>
      </c>
    </row>
    <row r="11" spans="1:16" x14ac:dyDescent="0.25">
      <c r="A11" s="9">
        <v>10</v>
      </c>
      <c r="B11" s="9" t="b">
        <v>0</v>
      </c>
      <c r="C11" s="9" t="b">
        <v>1</v>
      </c>
      <c r="D11" s="9" t="b">
        <v>0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1</v>
      </c>
      <c r="J11" s="9" t="b">
        <v>0</v>
      </c>
      <c r="M11" s="7">
        <f t="shared" si="0"/>
        <v>0.25</v>
      </c>
      <c r="O11" s="1" t="s">
        <v>4</v>
      </c>
      <c r="P11" s="2">
        <f>COUNTIF(E:E,"TRUE")/MAX(A:A)</f>
        <v>0.16</v>
      </c>
    </row>
    <row r="12" spans="1:16" x14ac:dyDescent="0.25">
      <c r="A12" s="9">
        <v>11</v>
      </c>
      <c r="B12" s="9" t="b">
        <v>0</v>
      </c>
      <c r="C12" s="9" t="b">
        <v>1</v>
      </c>
      <c r="D12" s="9" t="b">
        <v>0</v>
      </c>
      <c r="E12" s="9" t="b">
        <v>0</v>
      </c>
      <c r="F12" s="9" t="b">
        <v>1</v>
      </c>
      <c r="G12" s="9" t="b">
        <v>1</v>
      </c>
      <c r="H12" s="9" t="b">
        <v>0</v>
      </c>
      <c r="I12" s="9" t="b">
        <v>1</v>
      </c>
      <c r="J12" s="9" t="b">
        <v>0</v>
      </c>
      <c r="M12" s="7">
        <f t="shared" si="0"/>
        <v>0.5</v>
      </c>
      <c r="O12" s="1" t="s">
        <v>5</v>
      </c>
      <c r="P12" s="2">
        <f>COUNTIF(F:F,"TRUE")/MAX(A:A)</f>
        <v>0.4</v>
      </c>
    </row>
    <row r="13" spans="1:16" x14ac:dyDescent="0.25">
      <c r="A13" s="9">
        <v>12</v>
      </c>
      <c r="B13" s="9" t="b">
        <v>0</v>
      </c>
      <c r="C13" s="9" t="b">
        <v>1</v>
      </c>
      <c r="D13" s="9" t="b">
        <v>1</v>
      </c>
      <c r="E13" s="9" t="b">
        <v>1</v>
      </c>
      <c r="F13" s="9" t="b">
        <v>0</v>
      </c>
      <c r="G13" s="9" t="b">
        <v>1</v>
      </c>
      <c r="H13" s="9" t="b">
        <v>0</v>
      </c>
      <c r="I13" s="9" t="b">
        <v>1</v>
      </c>
      <c r="J13" s="9" t="b">
        <v>1</v>
      </c>
      <c r="M13" s="7">
        <f t="shared" si="0"/>
        <v>0.75</v>
      </c>
      <c r="O13" s="1" t="s">
        <v>6</v>
      </c>
      <c r="P13" s="2">
        <f>COUNTIF(G:G,"TRUE")/MAX(A:A)</f>
        <v>0.48</v>
      </c>
    </row>
    <row r="14" spans="1:16" x14ac:dyDescent="0.25">
      <c r="A14" s="9">
        <v>13</v>
      </c>
      <c r="B14" s="9" t="b">
        <v>0</v>
      </c>
      <c r="C14" s="9" t="b">
        <v>1</v>
      </c>
      <c r="D14" s="9" t="b">
        <v>1</v>
      </c>
      <c r="E14" s="9" t="b">
        <v>0</v>
      </c>
      <c r="F14" s="9" t="b">
        <v>1</v>
      </c>
      <c r="G14" s="9" t="b">
        <v>1</v>
      </c>
      <c r="H14" s="9" t="b">
        <v>0</v>
      </c>
      <c r="I14" s="9" t="b">
        <v>0</v>
      </c>
      <c r="J14" s="9" t="b">
        <v>1</v>
      </c>
      <c r="M14" s="7">
        <f t="shared" si="0"/>
        <v>0.625</v>
      </c>
      <c r="O14" s="1" t="s">
        <v>7</v>
      </c>
      <c r="P14" s="2">
        <f>COUNTIF(H:H,"TRUE")/MAX(A:A)</f>
        <v>0.24</v>
      </c>
    </row>
    <row r="15" spans="1:16" x14ac:dyDescent="0.25">
      <c r="A15" s="9">
        <v>14</v>
      </c>
      <c r="B15" s="9" t="b">
        <v>0</v>
      </c>
      <c r="C15" s="9" t="b">
        <v>1</v>
      </c>
      <c r="D15" s="9" t="b">
        <v>0</v>
      </c>
      <c r="E15" s="9" t="b">
        <v>0</v>
      </c>
      <c r="F15" s="9" t="b">
        <v>0</v>
      </c>
      <c r="G15" s="9" t="b">
        <v>0</v>
      </c>
      <c r="H15" s="9" t="b">
        <v>0</v>
      </c>
      <c r="I15" s="9" t="b">
        <v>0</v>
      </c>
      <c r="J15" s="9" t="b">
        <v>0</v>
      </c>
      <c r="M15" s="7">
        <f t="shared" si="0"/>
        <v>0.125</v>
      </c>
      <c r="O15" s="1" t="s">
        <v>8</v>
      </c>
      <c r="P15" s="2">
        <f>COUNTIF(I:I,"TRUE")/MAX(A:A)</f>
        <v>0.68</v>
      </c>
    </row>
    <row r="16" spans="1:16" x14ac:dyDescent="0.25">
      <c r="A16" s="9">
        <v>15</v>
      </c>
      <c r="B16" s="9" t="b">
        <v>0</v>
      </c>
      <c r="C16" s="9" t="b">
        <v>1</v>
      </c>
      <c r="D16" s="9" t="b">
        <v>0</v>
      </c>
      <c r="E16" s="9" t="b">
        <v>0</v>
      </c>
      <c r="F16" s="9" t="b">
        <v>1</v>
      </c>
      <c r="G16" s="9" t="b">
        <v>1</v>
      </c>
      <c r="H16" s="9" t="b">
        <v>0</v>
      </c>
      <c r="I16" s="9" t="b">
        <v>1</v>
      </c>
      <c r="J16" s="9" t="b">
        <v>1</v>
      </c>
      <c r="M16" s="7">
        <f t="shared" si="0"/>
        <v>0.625</v>
      </c>
      <c r="O16" s="1" t="s">
        <v>9</v>
      </c>
      <c r="P16" s="2">
        <f>COUNTIF(J:J,"TRUE")/MAX(A:A)</f>
        <v>0.44</v>
      </c>
    </row>
    <row r="17" spans="1:16" x14ac:dyDescent="0.25">
      <c r="A17" s="9">
        <v>16</v>
      </c>
      <c r="B17" s="9" t="b">
        <v>0</v>
      </c>
      <c r="C17" s="9" t="b">
        <v>1</v>
      </c>
      <c r="D17" s="9" t="b">
        <v>1</v>
      </c>
      <c r="E17" s="9" t="b">
        <v>0</v>
      </c>
      <c r="F17" s="9" t="b">
        <v>0</v>
      </c>
      <c r="G17" s="9" t="b">
        <v>0</v>
      </c>
      <c r="H17" s="9" t="b">
        <v>0</v>
      </c>
      <c r="I17" s="9" t="b">
        <v>1</v>
      </c>
      <c r="J17" s="9" t="b">
        <v>0</v>
      </c>
      <c r="M17" s="7">
        <f t="shared" si="0"/>
        <v>0.375</v>
      </c>
      <c r="O17" s="1" t="s">
        <v>10</v>
      </c>
      <c r="P17" s="2">
        <f>COUNTIF(K:K,"TRUE")/MAX(A:A)</f>
        <v>0</v>
      </c>
    </row>
    <row r="18" spans="1:16" x14ac:dyDescent="0.25">
      <c r="A18" s="9">
        <v>17</v>
      </c>
      <c r="B18" s="9" t="b">
        <v>0</v>
      </c>
      <c r="C18" s="9" t="b">
        <v>1</v>
      </c>
      <c r="D18" s="9" t="b">
        <v>0</v>
      </c>
      <c r="E18" s="9" t="b">
        <v>0</v>
      </c>
      <c r="F18" s="9" t="b">
        <v>0</v>
      </c>
      <c r="G18" s="9" t="b">
        <v>0</v>
      </c>
      <c r="H18" s="9" t="b">
        <v>0</v>
      </c>
      <c r="I18" s="9" t="b">
        <v>1</v>
      </c>
      <c r="J18" s="9" t="b">
        <v>0</v>
      </c>
      <c r="M18" s="7">
        <f t="shared" si="0"/>
        <v>0.25</v>
      </c>
      <c r="O18" s="1" t="s">
        <v>11</v>
      </c>
      <c r="P18" s="2">
        <f>COUNTIF(L:L,"TRUE")/MAX(A:A)</f>
        <v>0</v>
      </c>
    </row>
    <row r="19" spans="1:16" x14ac:dyDescent="0.25">
      <c r="A19" s="9">
        <v>18</v>
      </c>
      <c r="B19" s="9" t="b">
        <v>0</v>
      </c>
      <c r="C19" s="9" t="b">
        <v>1</v>
      </c>
      <c r="D19" s="9" t="b">
        <v>1</v>
      </c>
      <c r="E19" s="9" t="b">
        <v>0</v>
      </c>
      <c r="F19" s="9" t="b">
        <v>0</v>
      </c>
      <c r="G19" s="9" t="b">
        <v>1</v>
      </c>
      <c r="H19" s="9" t="b">
        <v>0</v>
      </c>
      <c r="I19" s="9" t="b">
        <v>1</v>
      </c>
      <c r="J19" s="9" t="b">
        <v>0</v>
      </c>
      <c r="M19" s="7">
        <f t="shared" si="0"/>
        <v>0.5</v>
      </c>
    </row>
    <row r="20" spans="1:16" x14ac:dyDescent="0.25">
      <c r="A20" s="9">
        <v>19</v>
      </c>
      <c r="B20" s="9" t="b">
        <v>0</v>
      </c>
      <c r="C20" s="9" t="b">
        <v>1</v>
      </c>
      <c r="D20" s="9" t="b">
        <v>0</v>
      </c>
      <c r="E20" s="9" t="b">
        <v>0</v>
      </c>
      <c r="F20" s="9" t="b">
        <v>1</v>
      </c>
      <c r="G20" s="9" t="b">
        <v>0</v>
      </c>
      <c r="H20" s="9" t="b">
        <v>0</v>
      </c>
      <c r="I20" s="9" t="b">
        <v>1</v>
      </c>
      <c r="J20" s="9" t="b">
        <v>0</v>
      </c>
      <c r="M20" s="7">
        <f t="shared" si="0"/>
        <v>0.375</v>
      </c>
      <c r="O20" s="4" t="s">
        <v>14</v>
      </c>
      <c r="P20" s="5">
        <f>SUM(P9:P18)</f>
        <v>3.76</v>
      </c>
    </row>
    <row r="21" spans="1:16" x14ac:dyDescent="0.25">
      <c r="A21" s="9">
        <v>20</v>
      </c>
      <c r="B21" s="9" t="b">
        <v>0</v>
      </c>
      <c r="C21" s="9" t="b">
        <v>1</v>
      </c>
      <c r="D21" s="9" t="b">
        <v>1</v>
      </c>
      <c r="E21" s="9" t="b">
        <v>1</v>
      </c>
      <c r="F21" s="9" t="b">
        <v>1</v>
      </c>
      <c r="G21" s="9" t="b">
        <v>0</v>
      </c>
      <c r="H21" s="9" t="b">
        <v>1</v>
      </c>
      <c r="I21" s="9" t="b">
        <v>0</v>
      </c>
      <c r="J21" s="9" t="b">
        <v>1</v>
      </c>
      <c r="M21" s="7">
        <f t="shared" si="0"/>
        <v>0.75</v>
      </c>
    </row>
    <row r="22" spans="1:16" x14ac:dyDescent="0.25">
      <c r="A22" s="9">
        <v>21</v>
      </c>
      <c r="B22" s="9" t="b">
        <v>0</v>
      </c>
      <c r="C22" s="9" t="b">
        <v>1</v>
      </c>
      <c r="D22" s="9" t="b">
        <v>1</v>
      </c>
      <c r="E22" s="9" t="b">
        <v>1</v>
      </c>
      <c r="F22" s="9" t="b">
        <v>0</v>
      </c>
      <c r="G22" s="9" t="b">
        <v>1</v>
      </c>
      <c r="H22" s="9" t="b">
        <v>1</v>
      </c>
      <c r="I22" s="9" t="b">
        <v>1</v>
      </c>
      <c r="J22" s="9" t="b">
        <v>1</v>
      </c>
      <c r="M22" s="7">
        <f t="shared" si="0"/>
        <v>0.875</v>
      </c>
    </row>
    <row r="23" spans="1:16" x14ac:dyDescent="0.25">
      <c r="A23" s="9">
        <v>22</v>
      </c>
      <c r="B23" s="9" t="b">
        <v>0</v>
      </c>
      <c r="C23" s="9" t="b">
        <v>1</v>
      </c>
      <c r="D23" s="9" t="b">
        <v>0</v>
      </c>
      <c r="E23" s="9" t="b">
        <v>0</v>
      </c>
      <c r="F23" s="9" t="b">
        <v>0</v>
      </c>
      <c r="G23" s="9" t="b">
        <v>1</v>
      </c>
      <c r="H23" s="9" t="b">
        <v>1</v>
      </c>
      <c r="I23" s="9" t="b">
        <v>0</v>
      </c>
      <c r="J23" s="9" t="b">
        <v>1</v>
      </c>
      <c r="M23" s="7">
        <f t="shared" si="0"/>
        <v>0.5</v>
      </c>
    </row>
    <row r="24" spans="1:16" x14ac:dyDescent="0.25">
      <c r="A24" s="9">
        <v>23</v>
      </c>
      <c r="B24" s="9" t="b">
        <v>0</v>
      </c>
      <c r="C24" s="9" t="b">
        <v>1</v>
      </c>
      <c r="D24" s="9" t="b">
        <v>0</v>
      </c>
      <c r="E24" s="9" t="b">
        <v>0</v>
      </c>
      <c r="F24" s="9" t="b">
        <v>1</v>
      </c>
      <c r="G24" s="9" t="b">
        <v>0</v>
      </c>
      <c r="H24" s="9" t="b">
        <v>0</v>
      </c>
      <c r="I24" s="9" t="b">
        <v>1</v>
      </c>
      <c r="J24" s="9" t="b">
        <v>1</v>
      </c>
      <c r="M24" s="7">
        <f t="shared" si="0"/>
        <v>0.5</v>
      </c>
    </row>
    <row r="25" spans="1:16" x14ac:dyDescent="0.25">
      <c r="A25" s="9">
        <v>24</v>
      </c>
      <c r="B25" s="9" t="b">
        <v>0</v>
      </c>
      <c r="C25" s="9" t="b">
        <v>1</v>
      </c>
      <c r="D25" s="9" t="b">
        <v>0</v>
      </c>
      <c r="E25" s="9" t="b">
        <v>0</v>
      </c>
      <c r="F25" s="9" t="b">
        <v>0</v>
      </c>
      <c r="G25" s="9" t="b">
        <v>0</v>
      </c>
      <c r="H25" s="9" t="b">
        <v>0</v>
      </c>
      <c r="I25" s="9" t="b">
        <v>0</v>
      </c>
      <c r="J25" s="9" t="b">
        <v>0</v>
      </c>
      <c r="M25" s="7">
        <f t="shared" si="0"/>
        <v>0.125</v>
      </c>
    </row>
    <row r="26" spans="1:16" x14ac:dyDescent="0.25">
      <c r="A26" s="9">
        <v>25</v>
      </c>
      <c r="B26" s="9" t="b">
        <v>0</v>
      </c>
      <c r="C26" s="9" t="b">
        <v>1</v>
      </c>
      <c r="D26" s="9" t="b">
        <v>0</v>
      </c>
      <c r="E26" s="9" t="b">
        <v>0</v>
      </c>
      <c r="F26" s="9" t="b">
        <v>0</v>
      </c>
      <c r="G26" s="9" t="b">
        <v>1</v>
      </c>
      <c r="H26" s="9" t="b">
        <v>0</v>
      </c>
      <c r="I26" s="9" t="b">
        <v>1</v>
      </c>
      <c r="J26" s="9" t="b">
        <v>0</v>
      </c>
      <c r="M26" s="7">
        <f t="shared" si="0"/>
        <v>0.375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p0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King</cp:lastModifiedBy>
  <dcterms:created xsi:type="dcterms:W3CDTF">2019-11-28T14:12:00Z</dcterms:created>
  <dcterms:modified xsi:type="dcterms:W3CDTF">2019-12-02T00:32:46Z</dcterms:modified>
</cp:coreProperties>
</file>