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/>
  <mc:AlternateContent xmlns:mc="http://schemas.openxmlformats.org/markup-compatibility/2006">
    <mc:Choice Requires="x15">
      <x15ac:absPath xmlns:x15ac="http://schemas.microsoft.com/office/spreadsheetml/2010/11/ac" url="/Users/olegtutanov/Documents/Programming/Olink/"/>
    </mc:Choice>
  </mc:AlternateContent>
  <xr:revisionPtr revIDLastSave="0" documentId="8_{CC7A7272-79EB-804C-B495-B07759295638}" xr6:coauthVersionLast="47" xr6:coauthVersionMax="47" xr10:uidLastSave="{00000000-0000-0000-0000-000000000000}"/>
  <bookViews>
    <workbookView xWindow="0" yWindow="500" windowWidth="33220" windowHeight="19300" activeTab="1" xr2:uid="{00000000-000D-0000-FFFF-FFFF00000000}"/>
  </bookViews>
  <sheets>
    <sheet name="Supermeres+RNA vs Supermeres" sheetId="1" r:id="rId1"/>
    <sheet name="Calculation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6" i="2" l="1"/>
  <c r="D68" i="2"/>
  <c r="D84" i="2"/>
  <c r="D138" i="2"/>
  <c r="D144" i="2"/>
  <c r="D152" i="2"/>
  <c r="D160" i="2"/>
  <c r="D174" i="2"/>
  <c r="D220" i="2"/>
  <c r="D226" i="2"/>
  <c r="D232" i="2"/>
  <c r="D242" i="2"/>
  <c r="D248" i="2"/>
  <c r="D270" i="2"/>
  <c r="D300" i="2"/>
  <c r="D318" i="2"/>
  <c r="D324" i="2"/>
  <c r="D330" i="2"/>
  <c r="D358" i="2"/>
  <c r="D364" i="2"/>
  <c r="D372" i="2"/>
  <c r="D378" i="2"/>
  <c r="C46" i="2"/>
  <c r="C68" i="2"/>
  <c r="C84" i="2"/>
  <c r="C138" i="2"/>
  <c r="C144" i="2"/>
  <c r="C152" i="2"/>
  <c r="C160" i="2"/>
  <c r="C174" i="2"/>
  <c r="C220" i="2"/>
  <c r="C226" i="2"/>
  <c r="C232" i="2"/>
  <c r="C242" i="2"/>
  <c r="C248" i="2"/>
  <c r="C270" i="2"/>
  <c r="C300" i="2"/>
  <c r="C318" i="2"/>
  <c r="C324" i="2"/>
  <c r="C330" i="2"/>
  <c r="C358" i="2"/>
  <c r="C364" i="2"/>
  <c r="C372" i="2"/>
  <c r="C378" i="2"/>
  <c r="B254" i="2"/>
  <c r="B12" i="2"/>
  <c r="B4" i="2"/>
  <c r="B6" i="2"/>
  <c r="B8" i="2"/>
  <c r="B10" i="2"/>
  <c r="B14" i="2"/>
  <c r="B16" i="2"/>
  <c r="B18" i="2"/>
  <c r="B20" i="2"/>
  <c r="B22" i="2"/>
  <c r="B24" i="2"/>
  <c r="B26" i="2"/>
  <c r="B28" i="2"/>
  <c r="B30" i="2"/>
  <c r="B32" i="2"/>
  <c r="B34" i="2"/>
  <c r="B36" i="2"/>
  <c r="B38" i="2"/>
  <c r="B40" i="2"/>
  <c r="B42" i="2"/>
  <c r="B44" i="2"/>
  <c r="B46" i="2"/>
  <c r="B48" i="2"/>
  <c r="B50" i="2"/>
  <c r="B52" i="2"/>
  <c r="B54" i="2"/>
  <c r="B56" i="2"/>
  <c r="B58" i="2"/>
  <c r="B60" i="2"/>
  <c r="B62" i="2"/>
  <c r="B64" i="2"/>
  <c r="B66" i="2"/>
  <c r="B68" i="2"/>
  <c r="B70" i="2"/>
  <c r="B72" i="2"/>
  <c r="B74" i="2"/>
  <c r="B76" i="2"/>
  <c r="B78" i="2"/>
  <c r="B80" i="2"/>
  <c r="B82" i="2"/>
  <c r="B84" i="2"/>
  <c r="B86" i="2"/>
  <c r="B88" i="2"/>
  <c r="B90" i="2"/>
  <c r="B92" i="2"/>
  <c r="B94" i="2"/>
  <c r="B96" i="2"/>
  <c r="B98" i="2"/>
  <c r="B100" i="2"/>
  <c r="B102" i="2"/>
  <c r="B104" i="2"/>
  <c r="B106" i="2"/>
  <c r="B108" i="2"/>
  <c r="B110" i="2"/>
  <c r="B112" i="2"/>
  <c r="B114" i="2"/>
  <c r="B116" i="2"/>
  <c r="B118" i="2"/>
  <c r="B120" i="2"/>
  <c r="B122" i="2"/>
  <c r="B124" i="2"/>
  <c r="B126" i="2"/>
  <c r="B128" i="2"/>
  <c r="B130" i="2"/>
  <c r="B132" i="2"/>
  <c r="B134" i="2"/>
  <c r="B136" i="2"/>
  <c r="B138" i="2"/>
  <c r="B140" i="2"/>
  <c r="B142" i="2"/>
  <c r="B144" i="2"/>
  <c r="B146" i="2"/>
  <c r="B148" i="2"/>
  <c r="B150" i="2"/>
  <c r="B152" i="2"/>
  <c r="B154" i="2"/>
  <c r="B156" i="2"/>
  <c r="B158" i="2"/>
  <c r="B160" i="2"/>
  <c r="B162" i="2"/>
  <c r="B164" i="2"/>
  <c r="B166" i="2"/>
  <c r="B168" i="2"/>
  <c r="B170" i="2"/>
  <c r="B172" i="2"/>
  <c r="B174" i="2"/>
  <c r="B176" i="2"/>
  <c r="B178" i="2"/>
  <c r="B180" i="2"/>
  <c r="B182" i="2"/>
  <c r="B184" i="2"/>
  <c r="B186" i="2"/>
  <c r="B188" i="2"/>
  <c r="B190" i="2"/>
  <c r="B192" i="2"/>
  <c r="B194" i="2"/>
  <c r="B196" i="2"/>
  <c r="B198" i="2"/>
  <c r="B200" i="2"/>
  <c r="B202" i="2"/>
  <c r="B204" i="2"/>
  <c r="B206" i="2"/>
  <c r="B208" i="2"/>
  <c r="B210" i="2"/>
  <c r="B212" i="2"/>
  <c r="B214" i="2"/>
  <c r="B216" i="2"/>
  <c r="B218" i="2"/>
  <c r="B220" i="2"/>
  <c r="B222" i="2"/>
  <c r="B224" i="2"/>
  <c r="B226" i="2"/>
  <c r="B228" i="2"/>
  <c r="B230" i="2"/>
  <c r="B232" i="2"/>
  <c r="B234" i="2"/>
  <c r="B236" i="2"/>
  <c r="B238" i="2"/>
  <c r="B240" i="2"/>
  <c r="B242" i="2"/>
  <c r="B244" i="2"/>
  <c r="B246" i="2"/>
  <c r="B248" i="2"/>
  <c r="B250" i="2"/>
  <c r="B252" i="2"/>
  <c r="B256" i="2"/>
  <c r="B258" i="2"/>
  <c r="B260" i="2"/>
  <c r="B262" i="2"/>
  <c r="B264" i="2"/>
  <c r="B266" i="2"/>
  <c r="B268" i="2"/>
  <c r="B270" i="2"/>
  <c r="B272" i="2"/>
  <c r="B274" i="2"/>
  <c r="B276" i="2"/>
  <c r="B278" i="2"/>
  <c r="B280" i="2"/>
  <c r="B282" i="2"/>
  <c r="B284" i="2"/>
  <c r="B286" i="2"/>
  <c r="B288" i="2"/>
  <c r="B290" i="2"/>
  <c r="B292" i="2"/>
  <c r="B294" i="2"/>
  <c r="B296" i="2"/>
  <c r="B298" i="2"/>
  <c r="B300" i="2"/>
  <c r="B302" i="2"/>
  <c r="B304" i="2"/>
  <c r="B306" i="2"/>
  <c r="B308" i="2"/>
  <c r="B310" i="2"/>
  <c r="B312" i="2"/>
  <c r="B314" i="2"/>
  <c r="B316" i="2"/>
  <c r="B318" i="2"/>
  <c r="B320" i="2"/>
  <c r="B322" i="2"/>
  <c r="B324" i="2"/>
  <c r="B326" i="2"/>
  <c r="B328" i="2"/>
  <c r="B330" i="2"/>
  <c r="B332" i="2"/>
  <c r="B334" i="2"/>
  <c r="B336" i="2"/>
  <c r="B338" i="2"/>
  <c r="B340" i="2"/>
  <c r="B342" i="2"/>
  <c r="B344" i="2"/>
  <c r="B346" i="2"/>
  <c r="B348" i="2"/>
  <c r="B350" i="2"/>
  <c r="B352" i="2"/>
  <c r="B354" i="2"/>
  <c r="B356" i="2"/>
  <c r="B358" i="2"/>
  <c r="B360" i="2"/>
  <c r="B362" i="2"/>
  <c r="B364" i="2"/>
  <c r="B366" i="2"/>
  <c r="B368" i="2"/>
  <c r="B370" i="2"/>
  <c r="B372" i="2"/>
  <c r="B374" i="2"/>
  <c r="B376" i="2"/>
  <c r="B378" i="2"/>
  <c r="B380" i="2"/>
  <c r="B382" i="2"/>
  <c r="B384" i="2"/>
  <c r="B2" i="2"/>
</calcChain>
</file>

<file path=xl/sharedStrings.xml><?xml version="1.0" encoding="utf-8"?>
<sst xmlns="http://schemas.openxmlformats.org/spreadsheetml/2006/main" count="5252" uniqueCount="742">
  <si>
    <t>SampleID</t>
  </si>
  <si>
    <t>Index</t>
  </si>
  <si>
    <t>OlinkID</t>
  </si>
  <si>
    <t>UniProt</t>
  </si>
  <si>
    <t>Assay</t>
  </si>
  <si>
    <t>MissingFreq</t>
  </si>
  <si>
    <t>Panel</t>
  </si>
  <si>
    <t>Panel_Version</t>
  </si>
  <si>
    <t>PlateID</t>
  </si>
  <si>
    <t>QC_Warning</t>
  </si>
  <si>
    <t>LOD</t>
  </si>
  <si>
    <t>NPX</t>
  </si>
  <si>
    <t>Normalization</t>
  </si>
  <si>
    <t>QC Deviation Inc Ctrl</t>
  </si>
  <si>
    <t>QC Deviation Det Ctrl</t>
  </si>
  <si>
    <t>Treatment</t>
  </si>
  <si>
    <t>Experiment</t>
  </si>
  <si>
    <t>Subset</t>
  </si>
  <si>
    <t>Sample</t>
  </si>
  <si>
    <t>RSD4</t>
  </si>
  <si>
    <t>OID00655</t>
  </si>
  <si>
    <t>P40222</t>
  </si>
  <si>
    <t>TXLNA</t>
  </si>
  <si>
    <t>6.6669999999999993E-2</t>
  </si>
  <si>
    <t>Olink Oncology II</t>
  </si>
  <si>
    <t>v.7005</t>
  </si>
  <si>
    <t>1362877097</t>
  </si>
  <si>
    <t>Pass</t>
  </si>
  <si>
    <t>1.49203</t>
  </si>
  <si>
    <t>Rna</t>
  </si>
  <si>
    <t>Supermere RNAse temp</t>
  </si>
  <si>
    <t>RSD2</t>
  </si>
  <si>
    <t>Supermere INPUT</t>
  </si>
  <si>
    <t>OID00656</t>
  </si>
  <si>
    <t>P15692</t>
  </si>
  <si>
    <t>VEGFA</t>
  </si>
  <si>
    <t>0</t>
  </si>
  <si>
    <t>-0.51066999999999996</t>
  </si>
  <si>
    <t>OID00657</t>
  </si>
  <si>
    <t>P16870</t>
  </si>
  <si>
    <t>CPE</t>
  </si>
  <si>
    <t>1.4657199999999999</t>
  </si>
  <si>
    <t>Inc Ctrl 1</t>
  </si>
  <si>
    <t>-</t>
  </si>
  <si>
    <t>0.61111000000000004</t>
  </si>
  <si>
    <t>6.6439999999999999E-2</t>
  </si>
  <si>
    <t>OID00658</t>
  </si>
  <si>
    <t>Q9UKR3</t>
  </si>
  <si>
    <t>KLK13</t>
  </si>
  <si>
    <t>0.55556000000000005</t>
  </si>
  <si>
    <t>-1.0643</t>
  </si>
  <si>
    <t>OID00659</t>
  </si>
  <si>
    <t>P13688</t>
  </si>
  <si>
    <t>CEACAM1</t>
  </si>
  <si>
    <t>0.11111</t>
  </si>
  <si>
    <t>0.94974999999999998</t>
  </si>
  <si>
    <t>OID00660</t>
  </si>
  <si>
    <t>Q13421</t>
  </si>
  <si>
    <t>MSLN</t>
  </si>
  <si>
    <t>0.32222000000000001</t>
  </si>
  <si>
    <t>0.83311000000000002</t>
  </si>
  <si>
    <t>OID00661</t>
  </si>
  <si>
    <t>O75888</t>
  </si>
  <si>
    <t>TNFSF13</t>
  </si>
  <si>
    <t>0.53332999999999997</t>
  </si>
  <si>
    <t>0.57321</t>
  </si>
  <si>
    <t>OID00662</t>
  </si>
  <si>
    <t>P01133</t>
  </si>
  <si>
    <t>EGF</t>
  </si>
  <si>
    <t>0.71111000000000002</t>
  </si>
  <si>
    <t>0.12156</t>
  </si>
  <si>
    <t>OID00663</t>
  </si>
  <si>
    <t>O95407</t>
  </si>
  <si>
    <t>TNFRSF6B</t>
  </si>
  <si>
    <t>0.73333000000000004</t>
  </si>
  <si>
    <t>0.75748000000000004</t>
  </si>
  <si>
    <t>OID00664</t>
  </si>
  <si>
    <t>P18827</t>
  </si>
  <si>
    <t>SYND1</t>
  </si>
  <si>
    <t>5.5559999999999998E-2</t>
  </si>
  <si>
    <t>1.0439000000000001</t>
  </si>
  <si>
    <t>OID00665</t>
  </si>
  <si>
    <t>P37173</t>
  </si>
  <si>
    <t>TGFR-2</t>
  </si>
  <si>
    <t>0.16667000000000001</t>
  </si>
  <si>
    <t>1.56155</t>
  </si>
  <si>
    <t>OID00666</t>
  </si>
  <si>
    <t>P05231</t>
  </si>
  <si>
    <t>IL6</t>
  </si>
  <si>
    <t>7.7780000000000002E-2</t>
  </si>
  <si>
    <t>1.4717499999999999</t>
  </si>
  <si>
    <t>OID00667</t>
  </si>
  <si>
    <t>P09326</t>
  </si>
  <si>
    <t>CD48</t>
  </si>
  <si>
    <t>0.52222000000000002</t>
  </si>
  <si>
    <t>0.40644000000000002</t>
  </si>
  <si>
    <t>OID00668</t>
  </si>
  <si>
    <t>O14828</t>
  </si>
  <si>
    <t>SCAMP3</t>
  </si>
  <si>
    <t>0.76324999999999998</t>
  </si>
  <si>
    <t>OID00669</t>
  </si>
  <si>
    <t>Q9HBG7</t>
  </si>
  <si>
    <t>LY9</t>
  </si>
  <si>
    <t>0.33333000000000002</t>
  </si>
  <si>
    <t>0.16234999999999999</t>
  </si>
  <si>
    <t>OID00670</t>
  </si>
  <si>
    <t>P15260</t>
  </si>
  <si>
    <t>IFN-gamma-R1</t>
  </si>
  <si>
    <t>0.68964000000000003</t>
  </si>
  <si>
    <t>OID00671</t>
  </si>
  <si>
    <t>P06756</t>
  </si>
  <si>
    <t>ITGAV</t>
  </si>
  <si>
    <t>0.99990999999999997</t>
  </si>
  <si>
    <t>Ext Ctrl</t>
  </si>
  <si>
    <t>OID00672</t>
  </si>
  <si>
    <t>P50591</t>
  </si>
  <si>
    <t>TRAIL</t>
  </si>
  <si>
    <t>0.2</t>
  </si>
  <si>
    <t>0.4032</t>
  </si>
  <si>
    <t>OID00673</t>
  </si>
  <si>
    <t>Q9UBX7</t>
  </si>
  <si>
    <t>hK11</t>
  </si>
  <si>
    <t>0.4</t>
  </si>
  <si>
    <t>-1.0744499999999999</t>
  </si>
  <si>
    <t>OID00674</t>
  </si>
  <si>
    <t>P35052</t>
  </si>
  <si>
    <t>GPC1</t>
  </si>
  <si>
    <t>2.222E-2</t>
  </si>
  <si>
    <t>0.81240999999999997</t>
  </si>
  <si>
    <t>OID00675</t>
  </si>
  <si>
    <t>P48307</t>
  </si>
  <si>
    <t>TFPI-2</t>
  </si>
  <si>
    <t>0.10703</t>
  </si>
  <si>
    <t>OID00676</t>
  </si>
  <si>
    <t>O60259</t>
  </si>
  <si>
    <t>hK8</t>
  </si>
  <si>
    <t>-1.19791</t>
  </si>
  <si>
    <t>OID00677</t>
  </si>
  <si>
    <t>P35968</t>
  </si>
  <si>
    <t>VEGFR-2</t>
  </si>
  <si>
    <t>0.9</t>
  </si>
  <si>
    <t>0.95923999999999998</t>
  </si>
  <si>
    <t>OID00678</t>
  </si>
  <si>
    <t>O95274</t>
  </si>
  <si>
    <t>LYPD3</t>
  </si>
  <si>
    <t>-1.1645399999999999</t>
  </si>
  <si>
    <t>OID00679</t>
  </si>
  <si>
    <t>O00592</t>
  </si>
  <si>
    <t>PODXL</t>
  </si>
  <si>
    <t>0.56667000000000001</t>
  </si>
  <si>
    <t>1.13218</t>
  </si>
  <si>
    <t>OID00680</t>
  </si>
  <si>
    <t>P26447</t>
  </si>
  <si>
    <t>S100A4</t>
  </si>
  <si>
    <t>0.27778000000000003</t>
  </si>
  <si>
    <t>2.0969099999999998</t>
  </si>
  <si>
    <t>OID00681</t>
  </si>
  <si>
    <t>P08069</t>
  </si>
  <si>
    <t>IGF1R</t>
  </si>
  <si>
    <t>0.47028999999999999</t>
  </si>
  <si>
    <t>OID00682</t>
  </si>
  <si>
    <t>P04626</t>
  </si>
  <si>
    <t>ERBB2</t>
  </si>
  <si>
    <t>0.14444000000000001</t>
  </si>
  <si>
    <t>0.54230999999999996</t>
  </si>
  <si>
    <t>OID00683</t>
  </si>
  <si>
    <t>P21860</t>
  </si>
  <si>
    <t>ERBB3</t>
  </si>
  <si>
    <t>0.16034999999999999</t>
  </si>
  <si>
    <t>OID00684</t>
  </si>
  <si>
    <t>P21583</t>
  </si>
  <si>
    <t>SCF</t>
  </si>
  <si>
    <t>-0.10248</t>
  </si>
  <si>
    <t>OID00685</t>
  </si>
  <si>
    <t>P09486</t>
  </si>
  <si>
    <t>SPARC</t>
  </si>
  <si>
    <t>0.50348000000000004</t>
  </si>
  <si>
    <t>OID00686</t>
  </si>
  <si>
    <t>P20718</t>
  </si>
  <si>
    <t>GZMH</t>
  </si>
  <si>
    <t>0.66666999999999998</t>
  </si>
  <si>
    <t>0.39843000000000001</t>
  </si>
  <si>
    <t>OID00687</t>
  </si>
  <si>
    <t>P01135</t>
  </si>
  <si>
    <t>TGF-alpha</t>
  </si>
  <si>
    <t>0.6</t>
  </si>
  <si>
    <t>1.71248</t>
  </si>
  <si>
    <t>OID00688</t>
  </si>
  <si>
    <t>P09958</t>
  </si>
  <si>
    <t>FURIN</t>
  </si>
  <si>
    <t>-4.1730000000000003E-2</t>
  </si>
  <si>
    <t>OID00689</t>
  </si>
  <si>
    <t>O00622</t>
  </si>
  <si>
    <t>CYR61</t>
  </si>
  <si>
    <t>1.0242599999999999</t>
  </si>
  <si>
    <t>OID00690</t>
  </si>
  <si>
    <t>Q9P0G3</t>
  </si>
  <si>
    <t>hK14</t>
  </si>
  <si>
    <t>-0.28273999999999999</t>
  </si>
  <si>
    <t>OID00691</t>
  </si>
  <si>
    <t>Q13158</t>
  </si>
  <si>
    <t>FADD</t>
  </si>
  <si>
    <t>0.45556000000000002</t>
  </si>
  <si>
    <t>3.7190000000000001E-2</t>
  </si>
  <si>
    <t>OID00692</t>
  </si>
  <si>
    <t>P50579</t>
  </si>
  <si>
    <t>MetAP 2</t>
  </si>
  <si>
    <t>0.13333</t>
  </si>
  <si>
    <t>0.90403999999999995</t>
  </si>
  <si>
    <t>OID00693</t>
  </si>
  <si>
    <t>Q96NY8</t>
  </si>
  <si>
    <t>PVRL4</t>
  </si>
  <si>
    <t>1.31243</t>
  </si>
  <si>
    <t>OID00694</t>
  </si>
  <si>
    <t>P48023</t>
  </si>
  <si>
    <t>FASLG</t>
  </si>
  <si>
    <t>0.5</t>
  </si>
  <si>
    <t>1.8795999999999999</t>
  </si>
  <si>
    <t>OID00695</t>
  </si>
  <si>
    <t>P29317</t>
  </si>
  <si>
    <t>EPHA2</t>
  </si>
  <si>
    <t>2.0322399999999998</t>
  </si>
  <si>
    <t>OID00696</t>
  </si>
  <si>
    <t>P18084</t>
  </si>
  <si>
    <t>ITGB5</t>
  </si>
  <si>
    <t>1.16561</t>
  </si>
  <si>
    <t>OID00697</t>
  </si>
  <si>
    <t>P09382</t>
  </si>
  <si>
    <t>Gal-1</t>
  </si>
  <si>
    <t>0.80710000000000004</t>
  </si>
  <si>
    <t>Inc Ctrl 2</t>
  </si>
  <si>
    <t>0.64444000000000001</t>
  </si>
  <si>
    <t>-3.5899999999999999E-3</t>
  </si>
  <si>
    <t>Det Ctrl</t>
  </si>
  <si>
    <t>0.28888999999999998</t>
  </si>
  <si>
    <t>-3.7310000000000003E-2</t>
  </si>
  <si>
    <t>OID00698</t>
  </si>
  <si>
    <t>Q9BYH1</t>
  </si>
  <si>
    <t>SEZ6L</t>
  </si>
  <si>
    <t>0.93332999999999999</t>
  </si>
  <si>
    <t>0.96777999999999997</t>
  </si>
  <si>
    <t>OID00749</t>
  </si>
  <si>
    <t>Q14956</t>
  </si>
  <si>
    <t>GPNMB</t>
  </si>
  <si>
    <t>0.23141999999999999</t>
  </si>
  <si>
    <t>OID00700</t>
  </si>
  <si>
    <t>Q16790</t>
  </si>
  <si>
    <t>CAIX</t>
  </si>
  <si>
    <t>0.25298999999999999</t>
  </si>
  <si>
    <t>OID00701</t>
  </si>
  <si>
    <t>Q16674</t>
  </si>
  <si>
    <t>MIA</t>
  </si>
  <si>
    <t>0.48888999999999999</t>
  </si>
  <si>
    <t>0.42867</t>
  </si>
  <si>
    <t>OID00702</t>
  </si>
  <si>
    <t>O60911</t>
  </si>
  <si>
    <t>CTSV</t>
  </si>
  <si>
    <t>0.1</t>
  </si>
  <si>
    <t>-2.0964900000000002</t>
  </si>
  <si>
    <t>OID00703</t>
  </si>
  <si>
    <t>P26842</t>
  </si>
  <si>
    <t>CD27</t>
  </si>
  <si>
    <t>1.0461</t>
  </si>
  <si>
    <t>OID00704</t>
  </si>
  <si>
    <t>O43895</t>
  </si>
  <si>
    <t>XPNPEP2</t>
  </si>
  <si>
    <t>0.51110999999999995</t>
  </si>
  <si>
    <t>1.1288800000000001</t>
  </si>
  <si>
    <t>OID00705</t>
  </si>
  <si>
    <t>Q15303</t>
  </si>
  <si>
    <t>ERBB4</t>
  </si>
  <si>
    <t>3.3329999999999999E-2</t>
  </si>
  <si>
    <t>0.61570000000000003</t>
  </si>
  <si>
    <t>OID00706</t>
  </si>
  <si>
    <t>P14210</t>
  </si>
  <si>
    <t>HGF</t>
  </si>
  <si>
    <t>0.29326000000000002</t>
  </si>
  <si>
    <t>OID00707</t>
  </si>
  <si>
    <t>P78325</t>
  </si>
  <si>
    <t>ADAM 8</t>
  </si>
  <si>
    <t>-0.67415999999999998</t>
  </si>
  <si>
    <t>OID00708</t>
  </si>
  <si>
    <t>P21589</t>
  </si>
  <si>
    <t>5'-NT</t>
  </si>
  <si>
    <t>1.2269000000000001</t>
  </si>
  <si>
    <t>OID00709</t>
  </si>
  <si>
    <t>P38936</t>
  </si>
  <si>
    <t>CDKN1A</t>
  </si>
  <si>
    <t>0.33361000000000002</t>
  </si>
  <si>
    <t>OID00710</t>
  </si>
  <si>
    <t>O00548</t>
  </si>
  <si>
    <t>DLL1</t>
  </si>
  <si>
    <t>0.25448999999999999</t>
  </si>
  <si>
    <t>OID00711</t>
  </si>
  <si>
    <t>P21741</t>
  </si>
  <si>
    <t>MK</t>
  </si>
  <si>
    <t>4.444E-2</t>
  </si>
  <si>
    <t>0.78557999999999995</t>
  </si>
  <si>
    <t>OID00712</t>
  </si>
  <si>
    <t>P00519</t>
  </si>
  <si>
    <t>ABL1</t>
  </si>
  <si>
    <t>0.97948000000000002</t>
  </si>
  <si>
    <t>OID00713</t>
  </si>
  <si>
    <t>Q14512</t>
  </si>
  <si>
    <t>FGF-BP1</t>
  </si>
  <si>
    <t>-0.14029</t>
  </si>
  <si>
    <t>OID00714</t>
  </si>
  <si>
    <t>O15455</t>
  </si>
  <si>
    <t>TLR3</t>
  </si>
  <si>
    <t>0.11963</t>
  </si>
  <si>
    <t>OID00715</t>
  </si>
  <si>
    <t>P07948</t>
  </si>
  <si>
    <t>LYN</t>
  </si>
  <si>
    <t>0.13813</t>
  </si>
  <si>
    <t>OID00716</t>
  </si>
  <si>
    <t>P07949</t>
  </si>
  <si>
    <t>RET</t>
  </si>
  <si>
    <t>0.77778000000000003</t>
  </si>
  <si>
    <t>0.65695000000000003</t>
  </si>
  <si>
    <t>OID00717</t>
  </si>
  <si>
    <t>P08670</t>
  </si>
  <si>
    <t>VIM</t>
  </si>
  <si>
    <t>2.2779500000000001</t>
  </si>
  <si>
    <t>OID00718</t>
  </si>
  <si>
    <t>Q9NS68</t>
  </si>
  <si>
    <t>TNFRSF19</t>
  </si>
  <si>
    <t>0.48691000000000001</t>
  </si>
  <si>
    <t>OID00719</t>
  </si>
  <si>
    <t>Q9UBG3</t>
  </si>
  <si>
    <t>CRNN</t>
  </si>
  <si>
    <t>0.84443999999999997</t>
  </si>
  <si>
    <t>0.66068000000000005</t>
  </si>
  <si>
    <t>OID00720</t>
  </si>
  <si>
    <t>P56279</t>
  </si>
  <si>
    <t>TCL1A</t>
  </si>
  <si>
    <t>0.34993000000000002</t>
  </si>
  <si>
    <t>OID00721</t>
  </si>
  <si>
    <t>O95971</t>
  </si>
  <si>
    <t>CD160</t>
  </si>
  <si>
    <t>0.87778</t>
  </si>
  <si>
    <t>1.3956599999999999</t>
  </si>
  <si>
    <t>OID00722</t>
  </si>
  <si>
    <t>P43489</t>
  </si>
  <si>
    <t>TNFRSF4</t>
  </si>
  <si>
    <t>1.02969</t>
  </si>
  <si>
    <t>OID00723</t>
  </si>
  <si>
    <t>Q29983,Q29980</t>
  </si>
  <si>
    <t>MIC-A/B</t>
  </si>
  <si>
    <t>1.111E-2</t>
  </si>
  <si>
    <t>0.49828</t>
  </si>
  <si>
    <t>OID00724</t>
  </si>
  <si>
    <t>O95388</t>
  </si>
  <si>
    <t>WISP-1</t>
  </si>
  <si>
    <t>0.53461000000000003</t>
  </si>
  <si>
    <t>OID00725</t>
  </si>
  <si>
    <t>Q6UXB2</t>
  </si>
  <si>
    <t>CXL17</t>
  </si>
  <si>
    <t>0.85555999999999999</t>
  </si>
  <si>
    <t>0.27056999999999998</t>
  </si>
  <si>
    <t>OID00726</t>
  </si>
  <si>
    <t>P01298</t>
  </si>
  <si>
    <t>PPY</t>
  </si>
  <si>
    <t>1.08595</t>
  </si>
  <si>
    <t>OID00727</t>
  </si>
  <si>
    <t>P31949</t>
  </si>
  <si>
    <t>S100A11</t>
  </si>
  <si>
    <t>1.8195600000000001</t>
  </si>
  <si>
    <t>OID00728</t>
  </si>
  <si>
    <t>P15514</t>
  </si>
  <si>
    <t>AREG</t>
  </si>
  <si>
    <t>0.15029999999999999</t>
  </si>
  <si>
    <t>OID00729</t>
  </si>
  <si>
    <t>Q9NQ30</t>
  </si>
  <si>
    <t>ESM-1</t>
  </si>
  <si>
    <t>2.1513300000000002</t>
  </si>
  <si>
    <t>OID00730</t>
  </si>
  <si>
    <t>Q9UJ71</t>
  </si>
  <si>
    <t>CD207</t>
  </si>
  <si>
    <t>-0.21496000000000001</t>
  </si>
  <si>
    <t>OID00731</t>
  </si>
  <si>
    <t>O75144</t>
  </si>
  <si>
    <t>ICOSLG</t>
  </si>
  <si>
    <t>0.77305999999999997</t>
  </si>
  <si>
    <t>OID00732</t>
  </si>
  <si>
    <t>Q14508</t>
  </si>
  <si>
    <t>WFDC2</t>
  </si>
  <si>
    <t>0.23333000000000001</t>
  </si>
  <si>
    <t>-0.29171000000000002</t>
  </si>
  <si>
    <t>OID00733</t>
  </si>
  <si>
    <t>O43927</t>
  </si>
  <si>
    <t>CXCL13</t>
  </si>
  <si>
    <t>0.58889000000000002</t>
  </si>
  <si>
    <t>0.57199999999999995</t>
  </si>
  <si>
    <t>OID00734</t>
  </si>
  <si>
    <t>Q99717</t>
  </si>
  <si>
    <t>MAD homolog 5</t>
  </si>
  <si>
    <t>1.12104</t>
  </si>
  <si>
    <t>OID00735</t>
  </si>
  <si>
    <t>Q8TE58</t>
  </si>
  <si>
    <t>ADAM-TS 15</t>
  </si>
  <si>
    <t>0.40984999999999999</t>
  </si>
  <si>
    <t>OID00736</t>
  </si>
  <si>
    <t>P32970</t>
  </si>
  <si>
    <t>CD70</t>
  </si>
  <si>
    <t>1.1097399999999999</t>
  </si>
  <si>
    <t>OID00737</t>
  </si>
  <si>
    <t>Q9BXY4</t>
  </si>
  <si>
    <t>RSPO3</t>
  </si>
  <si>
    <t>0.46666999999999997</t>
  </si>
  <si>
    <t>0.42342000000000002</t>
  </si>
  <si>
    <t>OID00738</t>
  </si>
  <si>
    <t>P41439</t>
  </si>
  <si>
    <t>FR-gamma</t>
  </si>
  <si>
    <t>0.91110999999999998</t>
  </si>
  <si>
    <t>1.94563</t>
  </si>
  <si>
    <t>OID00739</t>
  </si>
  <si>
    <t>P06731</t>
  </si>
  <si>
    <t>CEACAM5</t>
  </si>
  <si>
    <t>1.2847500000000001</t>
  </si>
  <si>
    <t>OID00740</t>
  </si>
  <si>
    <t>P35916</t>
  </si>
  <si>
    <t>VEGFR-3</t>
  </si>
  <si>
    <t>0.75556000000000001</t>
  </si>
  <si>
    <t>1.01257</t>
  </si>
  <si>
    <t>OID00741</t>
  </si>
  <si>
    <t>Q8WXI7</t>
  </si>
  <si>
    <t>MUC-16</t>
  </si>
  <si>
    <t>0.72221999999999997</t>
  </si>
  <si>
    <t>1.69432</t>
  </si>
  <si>
    <t>OID00742</t>
  </si>
  <si>
    <t>Q9Y5W5</t>
  </si>
  <si>
    <t>WIF-1</t>
  </si>
  <si>
    <t>1.0024599999999999</t>
  </si>
  <si>
    <t>OID00743</t>
  </si>
  <si>
    <t>P10144</t>
  </si>
  <si>
    <t>GZMB</t>
  </si>
  <si>
    <t>0.38889000000000001</t>
  </si>
  <si>
    <t>8.2890000000000005E-2</t>
  </si>
  <si>
    <t>OID00744</t>
  </si>
  <si>
    <t>Q6BAA4</t>
  </si>
  <si>
    <t>FCRLB</t>
  </si>
  <si>
    <t>0.82940999999999998</t>
  </si>
  <si>
    <t>OID00745</t>
  </si>
  <si>
    <t>P04083</t>
  </si>
  <si>
    <t>ANXA1</t>
  </si>
  <si>
    <t>0.70143</t>
  </si>
  <si>
    <t>OID00746</t>
  </si>
  <si>
    <t>P15328</t>
  </si>
  <si>
    <t>FR-alpha</t>
  </si>
  <si>
    <t>-0.96294000000000002</t>
  </si>
  <si>
    <t>OID00471</t>
  </si>
  <si>
    <t>P10145</t>
  </si>
  <si>
    <t>IL8</t>
  </si>
  <si>
    <t>Olink Inflammation</t>
  </si>
  <si>
    <t>v.3025</t>
  </si>
  <si>
    <t>1362877030</t>
  </si>
  <si>
    <t>OID00472</t>
  </si>
  <si>
    <t>OID05124</t>
  </si>
  <si>
    <t>P01732</t>
  </si>
  <si>
    <t>CD8A</t>
  </si>
  <si>
    <t>0.92222000000000004</t>
  </si>
  <si>
    <t>0.65556000000000003</t>
  </si>
  <si>
    <t>OID00474</t>
  </si>
  <si>
    <t>P80098</t>
  </si>
  <si>
    <t>MCP-3</t>
  </si>
  <si>
    <t>OID00475</t>
  </si>
  <si>
    <t>P39905</t>
  </si>
  <si>
    <t>GDNF</t>
  </si>
  <si>
    <t>OID00476</t>
  </si>
  <si>
    <t>Q9H5V8</t>
  </si>
  <si>
    <t>CDCP1</t>
  </si>
  <si>
    <t>0.41110999999999998</t>
  </si>
  <si>
    <t>OID00477</t>
  </si>
  <si>
    <t>Q9BZW8</t>
  </si>
  <si>
    <t>CD244</t>
  </si>
  <si>
    <t>OID00478</t>
  </si>
  <si>
    <t>P13232</t>
  </si>
  <si>
    <t>IL7</t>
  </si>
  <si>
    <t>0.57777999999999996</t>
  </si>
  <si>
    <t>OID00479</t>
  </si>
  <si>
    <t>O00300</t>
  </si>
  <si>
    <t>OPG</t>
  </si>
  <si>
    <t>OID00480</t>
  </si>
  <si>
    <t>P01137</t>
  </si>
  <si>
    <t>LAP TGF-beta-1</t>
  </si>
  <si>
    <t>OID00481</t>
  </si>
  <si>
    <t>P00749</t>
  </si>
  <si>
    <t>uPA</t>
  </si>
  <si>
    <t>OID00482</t>
  </si>
  <si>
    <t>OID00483</t>
  </si>
  <si>
    <t>Q9P0M4</t>
  </si>
  <si>
    <t>IL-17C</t>
  </si>
  <si>
    <t>0.95555999999999996</t>
  </si>
  <si>
    <t>OID00484</t>
  </si>
  <si>
    <t>P13500</t>
  </si>
  <si>
    <t>MCP-1</t>
  </si>
  <si>
    <t>OID00485</t>
  </si>
  <si>
    <t>Q16552</t>
  </si>
  <si>
    <t>IL-17A</t>
  </si>
  <si>
    <t>OID00486</t>
  </si>
  <si>
    <t>O14625</t>
  </si>
  <si>
    <t>CXCL11</t>
  </si>
  <si>
    <t>OID00487</t>
  </si>
  <si>
    <t>O15169</t>
  </si>
  <si>
    <t>AXIN1</t>
  </si>
  <si>
    <t>OID00488</t>
  </si>
  <si>
    <t>OID00489</t>
  </si>
  <si>
    <t>Q9UHF4</t>
  </si>
  <si>
    <t>IL-20RA</t>
  </si>
  <si>
    <t>0.67778000000000005</t>
  </si>
  <si>
    <t>OID00490</t>
  </si>
  <si>
    <t>Q07325</t>
  </si>
  <si>
    <t>CXCL9</t>
  </si>
  <si>
    <t>OID00491</t>
  </si>
  <si>
    <t>P28325</t>
  </si>
  <si>
    <t>CST5</t>
  </si>
  <si>
    <t>OID00492</t>
  </si>
  <si>
    <t>P14784</t>
  </si>
  <si>
    <t>IL-2RB</t>
  </si>
  <si>
    <t>0.96667000000000003</t>
  </si>
  <si>
    <t>OID00493</t>
  </si>
  <si>
    <t>P01583</t>
  </si>
  <si>
    <t>IL-1 alpha</t>
  </si>
  <si>
    <t>OID00494</t>
  </si>
  <si>
    <t>P13725</t>
  </si>
  <si>
    <t>OSM</t>
  </si>
  <si>
    <t>OID00495</t>
  </si>
  <si>
    <t>P60568</t>
  </si>
  <si>
    <t>IL2</t>
  </si>
  <si>
    <t>0.98889000000000005</t>
  </si>
  <si>
    <t>OID00496</t>
  </si>
  <si>
    <t>P09341</t>
  </si>
  <si>
    <t>CXCL1</t>
  </si>
  <si>
    <t>OID00497</t>
  </si>
  <si>
    <t>Q969D9</t>
  </si>
  <si>
    <t>TSLP</t>
  </si>
  <si>
    <t>OID00498</t>
  </si>
  <si>
    <t>P13236</t>
  </si>
  <si>
    <t>CCL4</t>
  </si>
  <si>
    <t>0.8</t>
  </si>
  <si>
    <t>OID00499</t>
  </si>
  <si>
    <t>P30203</t>
  </si>
  <si>
    <t>CD6</t>
  </si>
  <si>
    <t>OID00500</t>
  </si>
  <si>
    <t>OID00501</t>
  </si>
  <si>
    <t>Q14116</t>
  </si>
  <si>
    <t>IL18</t>
  </si>
  <si>
    <t>OID00502</t>
  </si>
  <si>
    <t>Q13291</t>
  </si>
  <si>
    <t>SLAMF1</t>
  </si>
  <si>
    <t>0.94443999999999995</t>
  </si>
  <si>
    <t>OID00503</t>
  </si>
  <si>
    <t>OID00504</t>
  </si>
  <si>
    <t>Q99616</t>
  </si>
  <si>
    <t>MCP-4</t>
  </si>
  <si>
    <t>OID00505</t>
  </si>
  <si>
    <t>P51671</t>
  </si>
  <si>
    <t>CCL11</t>
  </si>
  <si>
    <t>OID00506</t>
  </si>
  <si>
    <t>O43557</t>
  </si>
  <si>
    <t>TNFSF14</t>
  </si>
  <si>
    <t>OID00507</t>
  </si>
  <si>
    <t>Q9GZV9</t>
  </si>
  <si>
    <t>FGF-23</t>
  </si>
  <si>
    <t>OID00508</t>
  </si>
  <si>
    <t>Q13651</t>
  </si>
  <si>
    <t>IL-10RA</t>
  </si>
  <si>
    <t>OID00509</t>
  </si>
  <si>
    <t>P12034</t>
  </si>
  <si>
    <t>FGF-5</t>
  </si>
  <si>
    <t>OID00510</t>
  </si>
  <si>
    <t>P03956</t>
  </si>
  <si>
    <t>MMP-1</t>
  </si>
  <si>
    <t>OID00511</t>
  </si>
  <si>
    <t>P42702</t>
  </si>
  <si>
    <t>LIF-R</t>
  </si>
  <si>
    <t>OID00512</t>
  </si>
  <si>
    <t>Q9NSA1</t>
  </si>
  <si>
    <t>FGF-21</t>
  </si>
  <si>
    <t>OID00513</t>
  </si>
  <si>
    <t>Q99731</t>
  </si>
  <si>
    <t>CCL19</t>
  </si>
  <si>
    <t>OID00514</t>
  </si>
  <si>
    <t>Q13261</t>
  </si>
  <si>
    <t>IL-15RA</t>
  </si>
  <si>
    <t>0.62222</t>
  </si>
  <si>
    <t>OID00515</t>
  </si>
  <si>
    <t>Q08334</t>
  </si>
  <si>
    <t>IL-10RB</t>
  </si>
  <si>
    <t>OID00516</t>
  </si>
  <si>
    <t>Q8N6P7</t>
  </si>
  <si>
    <t>IL-22 RA1</t>
  </si>
  <si>
    <t>OID00517</t>
  </si>
  <si>
    <t>Q13478</t>
  </si>
  <si>
    <t>IL-18R1</t>
  </si>
  <si>
    <t>OID00518</t>
  </si>
  <si>
    <t>Q9NZQ7</t>
  </si>
  <si>
    <t>PD-L1</t>
  </si>
  <si>
    <t>OID00519</t>
  </si>
  <si>
    <t>P01138</t>
  </si>
  <si>
    <t>Beta-NGF</t>
  </si>
  <si>
    <t>1</t>
  </si>
  <si>
    <t>OID00520</t>
  </si>
  <si>
    <t>P42830</t>
  </si>
  <si>
    <t>CXCL5</t>
  </si>
  <si>
    <t>OID00521</t>
  </si>
  <si>
    <t>O14788</t>
  </si>
  <si>
    <t>TRANCE</t>
  </si>
  <si>
    <t>0.83333000000000002</t>
  </si>
  <si>
    <t>OID00522</t>
  </si>
  <si>
    <t>OID00523</t>
  </si>
  <si>
    <t>P29460</t>
  </si>
  <si>
    <t>IL-12B</t>
  </si>
  <si>
    <t>OID00524</t>
  </si>
  <si>
    <t>Q13007</t>
  </si>
  <si>
    <t>IL-24</t>
  </si>
  <si>
    <t>OID00525</t>
  </si>
  <si>
    <t>P35225</t>
  </si>
  <si>
    <t>IL13</t>
  </si>
  <si>
    <t>OID00526</t>
  </si>
  <si>
    <t>Q5T4W7</t>
  </si>
  <si>
    <t>ARTN</t>
  </si>
  <si>
    <t>OID00527</t>
  </si>
  <si>
    <t>P09238</t>
  </si>
  <si>
    <t>MMP-10</t>
  </si>
  <si>
    <t>OID00528</t>
  </si>
  <si>
    <t>P22301</t>
  </si>
  <si>
    <t>IL10</t>
  </si>
  <si>
    <t>OID05548</t>
  </si>
  <si>
    <t>P01375</t>
  </si>
  <si>
    <t>TNF</t>
  </si>
  <si>
    <t>0.34444000000000002</t>
  </si>
  <si>
    <t>OID00530</t>
  </si>
  <si>
    <t>P55773</t>
  </si>
  <si>
    <t>CCL23</t>
  </si>
  <si>
    <t>0.63332999999999995</t>
  </si>
  <si>
    <t>OID00531</t>
  </si>
  <si>
    <t>P06127</t>
  </si>
  <si>
    <t>CD5</t>
  </si>
  <si>
    <t>0.42221999999999998</t>
  </si>
  <si>
    <t>OID00532</t>
  </si>
  <si>
    <t>P10147</t>
  </si>
  <si>
    <t>CCL3</t>
  </si>
  <si>
    <t>OID00533</t>
  </si>
  <si>
    <t>P49771</t>
  </si>
  <si>
    <t>Flt3L</t>
  </si>
  <si>
    <t>OID00534</t>
  </si>
  <si>
    <t>P80162</t>
  </si>
  <si>
    <t>CXCL6</t>
  </si>
  <si>
    <t>8.8889999999999997E-2</t>
  </si>
  <si>
    <t>OID00535</t>
  </si>
  <si>
    <t>P02778</t>
  </si>
  <si>
    <t>CXCL10</t>
  </si>
  <si>
    <t>0.24443999999999999</t>
  </si>
  <si>
    <t>OID00536</t>
  </si>
  <si>
    <t>Q13541</t>
  </si>
  <si>
    <t>4E-BP1</t>
  </si>
  <si>
    <t>OID00537</t>
  </si>
  <si>
    <t>Q9NYY1</t>
  </si>
  <si>
    <t>IL-20</t>
  </si>
  <si>
    <t>OID00538</t>
  </si>
  <si>
    <t>Q8IXJ6</t>
  </si>
  <si>
    <t>SIRT2</t>
  </si>
  <si>
    <t>OID00539</t>
  </si>
  <si>
    <t>Q9NRJ3</t>
  </si>
  <si>
    <t>CCL28</t>
  </si>
  <si>
    <t>OID01213</t>
  </si>
  <si>
    <t>Q8NFT8</t>
  </si>
  <si>
    <t>DNER</t>
  </si>
  <si>
    <t>OID00541</t>
  </si>
  <si>
    <t>P80511</t>
  </si>
  <si>
    <t>EN-RAGE</t>
  </si>
  <si>
    <t>OID00542</t>
  </si>
  <si>
    <t>P25942</t>
  </si>
  <si>
    <t>CD40</t>
  </si>
  <si>
    <t>OID00543</t>
  </si>
  <si>
    <t>O95760</t>
  </si>
  <si>
    <t>IL33</t>
  </si>
  <si>
    <t>OID05547</t>
  </si>
  <si>
    <t>P01579</t>
  </si>
  <si>
    <t>IFN-gamma</t>
  </si>
  <si>
    <t>OID00545</t>
  </si>
  <si>
    <t>O95750</t>
  </si>
  <si>
    <t>FGF-19</t>
  </si>
  <si>
    <t>OID00546</t>
  </si>
  <si>
    <t>P05112</t>
  </si>
  <si>
    <t>IL4</t>
  </si>
  <si>
    <t>OID00547</t>
  </si>
  <si>
    <t>P15018</t>
  </si>
  <si>
    <t>LIF</t>
  </si>
  <si>
    <t>0.12222</t>
  </si>
  <si>
    <t>OID00548</t>
  </si>
  <si>
    <t>Q99748</t>
  </si>
  <si>
    <t>NRTN</t>
  </si>
  <si>
    <t>OID00549</t>
  </si>
  <si>
    <t>P80075</t>
  </si>
  <si>
    <t>MCP-2</t>
  </si>
  <si>
    <t>OID00550</t>
  </si>
  <si>
    <t>Q14790</t>
  </si>
  <si>
    <t>CASP-8</t>
  </si>
  <si>
    <t>OID00551</t>
  </si>
  <si>
    <t>O15444</t>
  </si>
  <si>
    <t>CCL25</t>
  </si>
  <si>
    <t>OID00552</t>
  </si>
  <si>
    <t>P78423</t>
  </si>
  <si>
    <t>CX3CL1</t>
  </si>
  <si>
    <t>OID00553</t>
  </si>
  <si>
    <t>Q07011</t>
  </si>
  <si>
    <t>TNFRSF9</t>
  </si>
  <si>
    <t>OID00554</t>
  </si>
  <si>
    <t>P20783</t>
  </si>
  <si>
    <t>NT-3</t>
  </si>
  <si>
    <t>OID00555</t>
  </si>
  <si>
    <t>O43508</t>
  </si>
  <si>
    <t>TWEAK</t>
  </si>
  <si>
    <t>OID00556</t>
  </si>
  <si>
    <t>P78556</t>
  </si>
  <si>
    <t>CCL20</t>
  </si>
  <si>
    <t>OID00557</t>
  </si>
  <si>
    <t>P50225</t>
  </si>
  <si>
    <t>ST1A1</t>
  </si>
  <si>
    <t>0.88888999999999996</t>
  </si>
  <si>
    <t>OID00558</t>
  </si>
  <si>
    <t>O95630</t>
  </si>
  <si>
    <t>STAMBP</t>
  </si>
  <si>
    <t>OID00559</t>
  </si>
  <si>
    <t>P05113</t>
  </si>
  <si>
    <t>IL5</t>
  </si>
  <si>
    <t>OID00560</t>
  </si>
  <si>
    <t>P00813</t>
  </si>
  <si>
    <t>ADA</t>
  </si>
  <si>
    <t>OID00561</t>
  </si>
  <si>
    <t>P01374</t>
  </si>
  <si>
    <t>TNFB</t>
  </si>
  <si>
    <t>OID00562</t>
  </si>
  <si>
    <t>P09603</t>
  </si>
  <si>
    <t>CSF-1</t>
  </si>
  <si>
    <t xml:space="preserve">UP Supermeres </t>
  </si>
  <si>
    <t>UP Supermeres+RNAse</t>
  </si>
  <si>
    <t>Supermere INPUT - Supermere RNAse temp</t>
  </si>
  <si>
    <t>&gt; 0.5</t>
  </si>
  <si>
    <t>&lt; - 0.5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</si>
</sst>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85"/>
  <sheetViews>
    <sheetView workbookViewId="0">
      <selection activeCell="S4" sqref="S4"/>
    </sheetView>
  </sheetViews>
  <sheetFormatPr baseColWidth="10" defaultRowHeight="15" x14ac:dyDescent="0.2"/>
  <sheetData>
    <row r="1" spans="1:1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">
      <c r="A2" t="s">
        <v>19</v>
      </c>
      <c r="B2">
        <v>22</v>
      </c>
      <c r="C2" t="s">
        <v>20</v>
      </c>
      <c r="D2" t="s">
        <v>21</v>
      </c>
      <c r="E2" t="s">
        <v>22</v>
      </c>
      <c r="F2" t="s">
        <v>23</v>
      </c>
      <c r="G2" t="s">
        <v>24</v>
      </c>
      <c r="H2" t="s">
        <v>25</v>
      </c>
      <c r="I2" t="s">
        <v>26</v>
      </c>
      <c r="J2" t="s">
        <v>27</v>
      </c>
      <c r="K2">
        <v>1.49203</v>
      </c>
      <c r="L2">
        <v>2.0248699999999999</v>
      </c>
      <c r="M2" t="s">
        <v>28</v>
      </c>
      <c r="N2">
        <v>-6.8224430084228502E-2</v>
      </c>
      <c r="O2">
        <v>-1.25503540039062E-2</v>
      </c>
      <c r="P2" t="s">
        <v>15</v>
      </c>
      <c r="Q2" t="s">
        <v>29</v>
      </c>
      <c r="R2" t="s">
        <v>30</v>
      </c>
      <c r="S2" t="s">
        <v>30</v>
      </c>
    </row>
    <row r="3" spans="1:19" x14ac:dyDescent="0.2">
      <c r="A3" t="s">
        <v>31</v>
      </c>
      <c r="B3">
        <v>43</v>
      </c>
      <c r="C3" t="s">
        <v>20</v>
      </c>
      <c r="D3" t="s">
        <v>21</v>
      </c>
      <c r="E3" t="s">
        <v>22</v>
      </c>
      <c r="F3" t="s">
        <v>23</v>
      </c>
      <c r="G3" t="s">
        <v>24</v>
      </c>
      <c r="H3" t="s">
        <v>25</v>
      </c>
      <c r="I3" t="s">
        <v>26</v>
      </c>
      <c r="J3" t="s">
        <v>27</v>
      </c>
      <c r="K3">
        <v>1.49203</v>
      </c>
      <c r="L3">
        <v>2.0592100000000002</v>
      </c>
      <c r="M3" t="s">
        <v>28</v>
      </c>
      <c r="N3">
        <v>-3.3294200897216797E-2</v>
      </c>
      <c r="O3">
        <v>-2.0869255065918E-2</v>
      </c>
      <c r="P3" t="s">
        <v>15</v>
      </c>
      <c r="Q3" t="s">
        <v>29</v>
      </c>
      <c r="R3" t="s">
        <v>32</v>
      </c>
      <c r="S3" t="s">
        <v>32</v>
      </c>
    </row>
    <row r="4" spans="1:19" x14ac:dyDescent="0.2">
      <c r="A4" t="s">
        <v>19</v>
      </c>
      <c r="B4">
        <v>22</v>
      </c>
      <c r="C4" t="s">
        <v>33</v>
      </c>
      <c r="D4" t="s">
        <v>34</v>
      </c>
      <c r="E4" t="s">
        <v>35</v>
      </c>
      <c r="F4" t="s">
        <v>36</v>
      </c>
      <c r="G4" t="s">
        <v>24</v>
      </c>
      <c r="H4" t="s">
        <v>25</v>
      </c>
      <c r="I4" t="s">
        <v>26</v>
      </c>
      <c r="J4" t="s">
        <v>27</v>
      </c>
      <c r="K4">
        <v>-0.51066999999999996</v>
      </c>
      <c r="L4">
        <v>14.12908</v>
      </c>
      <c r="M4" t="s">
        <v>37</v>
      </c>
      <c r="N4">
        <v>-6.8224430084228502E-2</v>
      </c>
      <c r="O4">
        <v>-1.25503540039062E-2</v>
      </c>
      <c r="P4" t="s">
        <v>15</v>
      </c>
      <c r="Q4" t="s">
        <v>29</v>
      </c>
      <c r="R4" t="s">
        <v>30</v>
      </c>
      <c r="S4" t="s">
        <v>30</v>
      </c>
    </row>
    <row r="5" spans="1:19" x14ac:dyDescent="0.2">
      <c r="A5" t="s">
        <v>31</v>
      </c>
      <c r="B5">
        <v>43</v>
      </c>
      <c r="C5" t="s">
        <v>33</v>
      </c>
      <c r="D5" t="s">
        <v>34</v>
      </c>
      <c r="E5" t="s">
        <v>35</v>
      </c>
      <c r="F5" t="s">
        <v>36</v>
      </c>
      <c r="G5" t="s">
        <v>24</v>
      </c>
      <c r="H5" t="s">
        <v>25</v>
      </c>
      <c r="I5" t="s">
        <v>26</v>
      </c>
      <c r="J5" t="s">
        <v>27</v>
      </c>
      <c r="K5">
        <v>-0.51066999999999996</v>
      </c>
      <c r="L5">
        <v>14.20162</v>
      </c>
      <c r="M5" t="s">
        <v>37</v>
      </c>
      <c r="N5">
        <v>-3.3294200897216797E-2</v>
      </c>
      <c r="O5">
        <v>-2.0869255065918E-2</v>
      </c>
      <c r="P5" t="s">
        <v>15</v>
      </c>
      <c r="Q5" t="s">
        <v>29</v>
      </c>
      <c r="R5" t="s">
        <v>32</v>
      </c>
      <c r="S5" t="s">
        <v>32</v>
      </c>
    </row>
    <row r="6" spans="1:19" x14ac:dyDescent="0.2">
      <c r="A6" t="s">
        <v>19</v>
      </c>
      <c r="B6">
        <v>22</v>
      </c>
      <c r="C6" t="s">
        <v>38</v>
      </c>
      <c r="D6" t="s">
        <v>39</v>
      </c>
      <c r="E6" t="s">
        <v>40</v>
      </c>
      <c r="F6" t="s">
        <v>23</v>
      </c>
      <c r="G6" t="s">
        <v>24</v>
      </c>
      <c r="H6" t="s">
        <v>25</v>
      </c>
      <c r="I6" t="s">
        <v>26</v>
      </c>
      <c r="J6" t="s">
        <v>27</v>
      </c>
      <c r="K6">
        <v>1.4657199999999999</v>
      </c>
      <c r="L6">
        <v>5.2754799999999999</v>
      </c>
      <c r="M6" t="s">
        <v>41</v>
      </c>
      <c r="N6">
        <v>-6.8224430084228502E-2</v>
      </c>
      <c r="O6">
        <v>-1.25503540039062E-2</v>
      </c>
      <c r="P6" t="s">
        <v>15</v>
      </c>
      <c r="Q6" t="s">
        <v>29</v>
      </c>
      <c r="R6" t="s">
        <v>30</v>
      </c>
      <c r="S6" t="s">
        <v>30</v>
      </c>
    </row>
    <row r="7" spans="1:19" x14ac:dyDescent="0.2">
      <c r="A7" t="s">
        <v>31</v>
      </c>
      <c r="B7">
        <v>43</v>
      </c>
      <c r="C7" t="s">
        <v>38</v>
      </c>
      <c r="D7" t="s">
        <v>39</v>
      </c>
      <c r="E7" t="s">
        <v>40</v>
      </c>
      <c r="F7" t="s">
        <v>23</v>
      </c>
      <c r="G7" t="s">
        <v>24</v>
      </c>
      <c r="H7" t="s">
        <v>25</v>
      </c>
      <c r="I7" t="s">
        <v>26</v>
      </c>
      <c r="J7" t="s">
        <v>27</v>
      </c>
      <c r="K7">
        <v>1.4657199999999999</v>
      </c>
      <c r="L7">
        <v>5.4769600000000001</v>
      </c>
      <c r="M7" t="s">
        <v>41</v>
      </c>
      <c r="N7">
        <v>-3.3294200897216797E-2</v>
      </c>
      <c r="O7">
        <v>-2.0869255065918E-2</v>
      </c>
      <c r="P7" t="s">
        <v>15</v>
      </c>
      <c r="Q7" t="s">
        <v>29</v>
      </c>
      <c r="R7" t="s">
        <v>32</v>
      </c>
      <c r="S7" t="s">
        <v>32</v>
      </c>
    </row>
    <row r="8" spans="1:19" x14ac:dyDescent="0.2">
      <c r="A8" t="s">
        <v>19</v>
      </c>
      <c r="B8">
        <v>22</v>
      </c>
      <c r="C8" t="s">
        <v>42</v>
      </c>
      <c r="D8" t="s">
        <v>43</v>
      </c>
      <c r="E8" t="s">
        <v>42</v>
      </c>
      <c r="F8" t="s">
        <v>44</v>
      </c>
      <c r="G8" t="s">
        <v>24</v>
      </c>
      <c r="H8" t="s">
        <v>25</v>
      </c>
      <c r="I8" t="s">
        <v>26</v>
      </c>
      <c r="J8" t="s">
        <v>27</v>
      </c>
      <c r="K8">
        <v>6.6439999999999999E-2</v>
      </c>
      <c r="L8">
        <v>-6.9860000000000005E-2</v>
      </c>
      <c r="M8" t="s">
        <v>45</v>
      </c>
      <c r="N8">
        <v>-6.8224430084228502E-2</v>
      </c>
      <c r="O8">
        <v>-1.25503540039062E-2</v>
      </c>
      <c r="P8" t="s">
        <v>15</v>
      </c>
      <c r="Q8" t="s">
        <v>29</v>
      </c>
      <c r="R8" t="s">
        <v>30</v>
      </c>
      <c r="S8" t="s">
        <v>30</v>
      </c>
    </row>
    <row r="9" spans="1:19" x14ac:dyDescent="0.2">
      <c r="A9" t="s">
        <v>31</v>
      </c>
      <c r="B9">
        <v>43</v>
      </c>
      <c r="C9" t="s">
        <v>42</v>
      </c>
      <c r="D9" t="s">
        <v>43</v>
      </c>
      <c r="E9" t="s">
        <v>42</v>
      </c>
      <c r="F9" t="s">
        <v>44</v>
      </c>
      <c r="G9" t="s">
        <v>24</v>
      </c>
      <c r="H9" t="s">
        <v>25</v>
      </c>
      <c r="I9" t="s">
        <v>26</v>
      </c>
      <c r="J9" t="s">
        <v>27</v>
      </c>
      <c r="K9">
        <v>6.6439999999999999E-2</v>
      </c>
      <c r="L9">
        <v>-3.7280000000000001E-2</v>
      </c>
      <c r="M9" t="s">
        <v>45</v>
      </c>
      <c r="N9">
        <v>-3.3294200897216797E-2</v>
      </c>
      <c r="O9">
        <v>-2.0869255065918E-2</v>
      </c>
      <c r="P9" t="s">
        <v>15</v>
      </c>
      <c r="Q9" t="s">
        <v>29</v>
      </c>
      <c r="R9" t="s">
        <v>32</v>
      </c>
      <c r="S9" t="s">
        <v>32</v>
      </c>
    </row>
    <row r="10" spans="1:19" x14ac:dyDescent="0.2">
      <c r="A10" t="s">
        <v>19</v>
      </c>
      <c r="B10">
        <v>22</v>
      </c>
      <c r="C10" t="s">
        <v>46</v>
      </c>
      <c r="D10" t="s">
        <v>47</v>
      </c>
      <c r="E10" t="s">
        <v>48</v>
      </c>
      <c r="F10" t="s">
        <v>49</v>
      </c>
      <c r="G10" t="s">
        <v>24</v>
      </c>
      <c r="H10" t="s">
        <v>25</v>
      </c>
      <c r="I10" t="s">
        <v>26</v>
      </c>
      <c r="J10" t="s">
        <v>27</v>
      </c>
      <c r="K10">
        <v>-1.0643</v>
      </c>
      <c r="L10">
        <v>2.1598000000000002</v>
      </c>
      <c r="M10" t="s">
        <v>50</v>
      </c>
      <c r="N10">
        <v>-6.8224430084228502E-2</v>
      </c>
      <c r="O10">
        <v>-1.25503540039062E-2</v>
      </c>
      <c r="P10" t="s">
        <v>15</v>
      </c>
      <c r="Q10" t="s">
        <v>29</v>
      </c>
      <c r="R10" t="s">
        <v>30</v>
      </c>
      <c r="S10" t="s">
        <v>30</v>
      </c>
    </row>
    <row r="11" spans="1:19" x14ac:dyDescent="0.2">
      <c r="A11" t="s">
        <v>31</v>
      </c>
      <c r="B11">
        <v>43</v>
      </c>
      <c r="C11" t="s">
        <v>46</v>
      </c>
      <c r="D11" t="s">
        <v>47</v>
      </c>
      <c r="E11" t="s">
        <v>48</v>
      </c>
      <c r="F11" t="s">
        <v>49</v>
      </c>
      <c r="G11" t="s">
        <v>24</v>
      </c>
      <c r="H11" t="s">
        <v>25</v>
      </c>
      <c r="I11" t="s">
        <v>26</v>
      </c>
      <c r="J11" t="s">
        <v>27</v>
      </c>
      <c r="K11">
        <v>-1.0643</v>
      </c>
      <c r="L11">
        <v>2.2792599999999998</v>
      </c>
      <c r="M11" t="s">
        <v>50</v>
      </c>
      <c r="N11">
        <v>-3.3294200897216797E-2</v>
      </c>
      <c r="O11">
        <v>-2.0869255065918E-2</v>
      </c>
      <c r="P11" t="s">
        <v>15</v>
      </c>
      <c r="Q11" t="s">
        <v>29</v>
      </c>
      <c r="R11" t="s">
        <v>32</v>
      </c>
      <c r="S11" t="s">
        <v>32</v>
      </c>
    </row>
    <row r="12" spans="1:19" x14ac:dyDescent="0.2">
      <c r="A12" t="s">
        <v>19</v>
      </c>
      <c r="B12">
        <v>22</v>
      </c>
      <c r="C12" t="s">
        <v>51</v>
      </c>
      <c r="D12" t="s">
        <v>52</v>
      </c>
      <c r="E12" t="s">
        <v>53</v>
      </c>
      <c r="F12" t="s">
        <v>54</v>
      </c>
      <c r="G12" t="s">
        <v>24</v>
      </c>
      <c r="H12" t="s">
        <v>25</v>
      </c>
      <c r="I12" t="s">
        <v>26</v>
      </c>
      <c r="J12" t="s">
        <v>27</v>
      </c>
      <c r="K12">
        <v>0.94974999999999998</v>
      </c>
      <c r="L12">
        <v>10.041930000000001</v>
      </c>
      <c r="M12" t="s">
        <v>55</v>
      </c>
      <c r="N12">
        <v>-6.8224430084228502E-2</v>
      </c>
      <c r="O12">
        <v>-1.25503540039062E-2</v>
      </c>
      <c r="P12" t="s">
        <v>15</v>
      </c>
      <c r="Q12" t="s">
        <v>29</v>
      </c>
      <c r="R12" t="s">
        <v>30</v>
      </c>
      <c r="S12" t="s">
        <v>30</v>
      </c>
    </row>
    <row r="13" spans="1:19" x14ac:dyDescent="0.2">
      <c r="A13" t="s">
        <v>31</v>
      </c>
      <c r="B13">
        <v>43</v>
      </c>
      <c r="C13" t="s">
        <v>51</v>
      </c>
      <c r="D13" t="s">
        <v>52</v>
      </c>
      <c r="E13" t="s">
        <v>53</v>
      </c>
      <c r="F13" t="s">
        <v>54</v>
      </c>
      <c r="G13" t="s">
        <v>24</v>
      </c>
      <c r="H13" t="s">
        <v>25</v>
      </c>
      <c r="I13" t="s">
        <v>26</v>
      </c>
      <c r="J13" t="s">
        <v>27</v>
      </c>
      <c r="K13">
        <v>0.94974999999999998</v>
      </c>
      <c r="L13">
        <v>10.030480000000001</v>
      </c>
      <c r="M13" t="s">
        <v>55</v>
      </c>
      <c r="N13">
        <v>-3.3294200897216797E-2</v>
      </c>
      <c r="O13">
        <v>-2.0869255065918E-2</v>
      </c>
      <c r="P13" t="s">
        <v>15</v>
      </c>
      <c r="Q13" t="s">
        <v>29</v>
      </c>
      <c r="R13" t="s">
        <v>32</v>
      </c>
      <c r="S13" t="s">
        <v>32</v>
      </c>
    </row>
    <row r="14" spans="1:19" x14ac:dyDescent="0.2">
      <c r="A14" t="s">
        <v>19</v>
      </c>
      <c r="B14">
        <v>22</v>
      </c>
      <c r="C14" t="s">
        <v>56</v>
      </c>
      <c r="D14" t="s">
        <v>57</v>
      </c>
      <c r="E14" t="s">
        <v>58</v>
      </c>
      <c r="F14" t="s">
        <v>59</v>
      </c>
      <c r="G14" t="s">
        <v>24</v>
      </c>
      <c r="H14" t="s">
        <v>25</v>
      </c>
      <c r="I14" t="s">
        <v>26</v>
      </c>
      <c r="J14" t="s">
        <v>27</v>
      </c>
      <c r="K14">
        <v>0.83311000000000002</v>
      </c>
      <c r="L14">
        <v>5.5681599999999998</v>
      </c>
      <c r="M14" t="s">
        <v>60</v>
      </c>
      <c r="N14">
        <v>-6.8224430084228502E-2</v>
      </c>
      <c r="O14">
        <v>-1.25503540039062E-2</v>
      </c>
      <c r="P14" t="s">
        <v>15</v>
      </c>
      <c r="Q14" t="s">
        <v>29</v>
      </c>
      <c r="R14" t="s">
        <v>30</v>
      </c>
      <c r="S14" t="s">
        <v>30</v>
      </c>
    </row>
    <row r="15" spans="1:19" x14ac:dyDescent="0.2">
      <c r="A15" t="s">
        <v>31</v>
      </c>
      <c r="B15">
        <v>43</v>
      </c>
      <c r="C15" t="s">
        <v>56</v>
      </c>
      <c r="D15" t="s">
        <v>57</v>
      </c>
      <c r="E15" t="s">
        <v>58</v>
      </c>
      <c r="F15" t="s">
        <v>59</v>
      </c>
      <c r="G15" t="s">
        <v>24</v>
      </c>
      <c r="H15" t="s">
        <v>25</v>
      </c>
      <c r="I15" t="s">
        <v>26</v>
      </c>
      <c r="J15" t="s">
        <v>27</v>
      </c>
      <c r="K15">
        <v>0.83311000000000002</v>
      </c>
      <c r="L15">
        <v>5.5726000000000004</v>
      </c>
      <c r="M15" t="s">
        <v>60</v>
      </c>
      <c r="N15">
        <v>-3.3294200897216797E-2</v>
      </c>
      <c r="O15">
        <v>-2.0869255065918E-2</v>
      </c>
      <c r="P15" t="s">
        <v>15</v>
      </c>
      <c r="Q15" t="s">
        <v>29</v>
      </c>
      <c r="R15" t="s">
        <v>32</v>
      </c>
      <c r="S15" t="s">
        <v>32</v>
      </c>
    </row>
    <row r="16" spans="1:19" x14ac:dyDescent="0.2">
      <c r="A16" t="s">
        <v>19</v>
      </c>
      <c r="B16">
        <v>22</v>
      </c>
      <c r="C16" t="s">
        <v>61</v>
      </c>
      <c r="D16" t="s">
        <v>62</v>
      </c>
      <c r="E16" t="s">
        <v>63</v>
      </c>
      <c r="F16" t="s">
        <v>64</v>
      </c>
      <c r="G16" t="s">
        <v>24</v>
      </c>
      <c r="H16" t="s">
        <v>25</v>
      </c>
      <c r="I16" t="s">
        <v>26</v>
      </c>
      <c r="J16" t="s">
        <v>27</v>
      </c>
      <c r="K16">
        <v>0.57321</v>
      </c>
      <c r="L16">
        <v>1.7065399999999999</v>
      </c>
      <c r="M16" t="s">
        <v>65</v>
      </c>
      <c r="N16">
        <v>-6.8224430084228502E-2</v>
      </c>
      <c r="O16">
        <v>-1.25503540039062E-2</v>
      </c>
      <c r="P16" t="s">
        <v>15</v>
      </c>
      <c r="Q16" t="s">
        <v>29</v>
      </c>
      <c r="R16" t="s">
        <v>30</v>
      </c>
      <c r="S16" t="s">
        <v>30</v>
      </c>
    </row>
    <row r="17" spans="1:19" x14ac:dyDescent="0.2">
      <c r="A17" t="s">
        <v>31</v>
      </c>
      <c r="B17">
        <v>43</v>
      </c>
      <c r="C17" t="s">
        <v>61</v>
      </c>
      <c r="D17" t="s">
        <v>62</v>
      </c>
      <c r="E17" t="s">
        <v>63</v>
      </c>
      <c r="F17" t="s">
        <v>64</v>
      </c>
      <c r="G17" t="s">
        <v>24</v>
      </c>
      <c r="H17" t="s">
        <v>25</v>
      </c>
      <c r="I17" t="s">
        <v>26</v>
      </c>
      <c r="J17" t="s">
        <v>27</v>
      </c>
      <c r="K17">
        <v>0.57321</v>
      </c>
      <c r="L17">
        <v>1.8090299999999999</v>
      </c>
      <c r="M17" t="s">
        <v>65</v>
      </c>
      <c r="N17">
        <v>-3.3294200897216797E-2</v>
      </c>
      <c r="O17">
        <v>-2.0869255065918E-2</v>
      </c>
      <c r="P17" t="s">
        <v>15</v>
      </c>
      <c r="Q17" t="s">
        <v>29</v>
      </c>
      <c r="R17" t="s">
        <v>32</v>
      </c>
      <c r="S17" t="s">
        <v>32</v>
      </c>
    </row>
    <row r="18" spans="1:19" x14ac:dyDescent="0.2">
      <c r="A18" t="s">
        <v>19</v>
      </c>
      <c r="B18">
        <v>22</v>
      </c>
      <c r="C18" t="s">
        <v>66</v>
      </c>
      <c r="D18" t="s">
        <v>67</v>
      </c>
      <c r="E18" t="s">
        <v>68</v>
      </c>
      <c r="F18" t="s">
        <v>69</v>
      </c>
      <c r="G18" t="s">
        <v>24</v>
      </c>
      <c r="H18" t="s">
        <v>25</v>
      </c>
      <c r="I18" t="s">
        <v>26</v>
      </c>
      <c r="J18" t="s">
        <v>27</v>
      </c>
      <c r="K18">
        <v>0.12156</v>
      </c>
      <c r="L18">
        <v>-7.9020000000000007E-2</v>
      </c>
      <c r="M18" t="s">
        <v>70</v>
      </c>
      <c r="N18">
        <v>-6.8224430084228502E-2</v>
      </c>
      <c r="O18">
        <v>-1.25503540039062E-2</v>
      </c>
      <c r="P18" t="s">
        <v>15</v>
      </c>
      <c r="Q18" t="s">
        <v>29</v>
      </c>
      <c r="R18" t="s">
        <v>30</v>
      </c>
      <c r="S18" t="s">
        <v>30</v>
      </c>
    </row>
    <row r="19" spans="1:19" x14ac:dyDescent="0.2">
      <c r="A19" t="s">
        <v>31</v>
      </c>
      <c r="B19">
        <v>43</v>
      </c>
      <c r="C19" t="s">
        <v>66</v>
      </c>
      <c r="D19" t="s">
        <v>67</v>
      </c>
      <c r="E19" t="s">
        <v>68</v>
      </c>
      <c r="F19" t="s">
        <v>69</v>
      </c>
      <c r="G19" t="s">
        <v>24</v>
      </c>
      <c r="H19" t="s">
        <v>25</v>
      </c>
      <c r="I19" t="s">
        <v>26</v>
      </c>
      <c r="J19" t="s">
        <v>27</v>
      </c>
      <c r="K19">
        <v>0.12156</v>
      </c>
      <c r="L19">
        <v>-0.13900999999999999</v>
      </c>
      <c r="M19" t="s">
        <v>70</v>
      </c>
      <c r="N19">
        <v>-3.3294200897216797E-2</v>
      </c>
      <c r="O19">
        <v>-2.0869255065918E-2</v>
      </c>
      <c r="P19" t="s">
        <v>15</v>
      </c>
      <c r="Q19" t="s">
        <v>29</v>
      </c>
      <c r="R19" t="s">
        <v>32</v>
      </c>
      <c r="S19" t="s">
        <v>32</v>
      </c>
    </row>
    <row r="20" spans="1:19" x14ac:dyDescent="0.2">
      <c r="A20" t="s">
        <v>19</v>
      </c>
      <c r="B20">
        <v>22</v>
      </c>
      <c r="C20" t="s">
        <v>71</v>
      </c>
      <c r="D20" t="s">
        <v>72</v>
      </c>
      <c r="E20" t="s">
        <v>73</v>
      </c>
      <c r="F20" t="s">
        <v>74</v>
      </c>
      <c r="G20" t="s">
        <v>24</v>
      </c>
      <c r="H20" t="s">
        <v>25</v>
      </c>
      <c r="I20" t="s">
        <v>26</v>
      </c>
      <c r="J20" t="s">
        <v>27</v>
      </c>
      <c r="K20">
        <v>0.75748000000000004</v>
      </c>
      <c r="L20">
        <v>0.69252999999999998</v>
      </c>
      <c r="M20" t="s">
        <v>75</v>
      </c>
      <c r="N20">
        <v>-6.8224430084228502E-2</v>
      </c>
      <c r="O20">
        <v>-1.25503540039062E-2</v>
      </c>
      <c r="P20" t="s">
        <v>15</v>
      </c>
      <c r="Q20" t="s">
        <v>29</v>
      </c>
      <c r="R20" t="s">
        <v>30</v>
      </c>
      <c r="S20" t="s">
        <v>30</v>
      </c>
    </row>
    <row r="21" spans="1:19" x14ac:dyDescent="0.2">
      <c r="A21" t="s">
        <v>31</v>
      </c>
      <c r="B21">
        <v>43</v>
      </c>
      <c r="C21" t="s">
        <v>71</v>
      </c>
      <c r="D21" t="s">
        <v>72</v>
      </c>
      <c r="E21" t="s">
        <v>73</v>
      </c>
      <c r="F21" t="s">
        <v>74</v>
      </c>
      <c r="G21" t="s">
        <v>24</v>
      </c>
      <c r="H21" t="s">
        <v>25</v>
      </c>
      <c r="I21" t="s">
        <v>26</v>
      </c>
      <c r="J21" t="s">
        <v>27</v>
      </c>
      <c r="K21">
        <v>0.75748000000000004</v>
      </c>
      <c r="L21">
        <v>0.58096999999999999</v>
      </c>
      <c r="M21" t="s">
        <v>75</v>
      </c>
      <c r="N21">
        <v>-3.3294200897216797E-2</v>
      </c>
      <c r="O21">
        <v>-2.0869255065918E-2</v>
      </c>
      <c r="P21" t="s">
        <v>15</v>
      </c>
      <c r="Q21" t="s">
        <v>29</v>
      </c>
      <c r="R21" t="s">
        <v>32</v>
      </c>
      <c r="S21" t="s">
        <v>32</v>
      </c>
    </row>
    <row r="22" spans="1:19" x14ac:dyDescent="0.2">
      <c r="A22" t="s">
        <v>19</v>
      </c>
      <c r="B22">
        <v>22</v>
      </c>
      <c r="C22" t="s">
        <v>76</v>
      </c>
      <c r="D22" t="s">
        <v>77</v>
      </c>
      <c r="E22" t="s">
        <v>78</v>
      </c>
      <c r="F22" t="s">
        <v>79</v>
      </c>
      <c r="G22" t="s">
        <v>24</v>
      </c>
      <c r="H22" t="s">
        <v>25</v>
      </c>
      <c r="I22" t="s">
        <v>26</v>
      </c>
      <c r="J22" t="s">
        <v>27</v>
      </c>
      <c r="K22">
        <v>1.0439000000000001</v>
      </c>
      <c r="L22">
        <v>3.1173799999999998</v>
      </c>
      <c r="M22" t="s">
        <v>80</v>
      </c>
      <c r="N22">
        <v>-6.8224430084228502E-2</v>
      </c>
      <c r="O22">
        <v>-1.25503540039062E-2</v>
      </c>
      <c r="P22" t="s">
        <v>15</v>
      </c>
      <c r="Q22" t="s">
        <v>29</v>
      </c>
      <c r="R22" t="s">
        <v>30</v>
      </c>
      <c r="S22" t="s">
        <v>30</v>
      </c>
    </row>
    <row r="23" spans="1:19" x14ac:dyDescent="0.2">
      <c r="A23" t="s">
        <v>31</v>
      </c>
      <c r="B23">
        <v>43</v>
      </c>
      <c r="C23" t="s">
        <v>76</v>
      </c>
      <c r="D23" t="s">
        <v>77</v>
      </c>
      <c r="E23" t="s">
        <v>78</v>
      </c>
      <c r="F23" t="s">
        <v>79</v>
      </c>
      <c r="G23" t="s">
        <v>24</v>
      </c>
      <c r="H23" t="s">
        <v>25</v>
      </c>
      <c r="I23" t="s">
        <v>26</v>
      </c>
      <c r="J23" t="s">
        <v>27</v>
      </c>
      <c r="K23">
        <v>1.0439000000000001</v>
      </c>
      <c r="L23">
        <v>2.6545000000000001</v>
      </c>
      <c r="M23" t="s">
        <v>80</v>
      </c>
      <c r="N23">
        <v>-3.3294200897216797E-2</v>
      </c>
      <c r="O23">
        <v>-2.0869255065918E-2</v>
      </c>
      <c r="P23" t="s">
        <v>15</v>
      </c>
      <c r="Q23" t="s">
        <v>29</v>
      </c>
      <c r="R23" t="s">
        <v>32</v>
      </c>
      <c r="S23" t="s">
        <v>32</v>
      </c>
    </row>
    <row r="24" spans="1:19" x14ac:dyDescent="0.2">
      <c r="A24" t="s">
        <v>19</v>
      </c>
      <c r="B24">
        <v>22</v>
      </c>
      <c r="C24" t="s">
        <v>81</v>
      </c>
      <c r="D24" t="s">
        <v>82</v>
      </c>
      <c r="E24" t="s">
        <v>83</v>
      </c>
      <c r="F24" t="s">
        <v>84</v>
      </c>
      <c r="G24" t="s">
        <v>24</v>
      </c>
      <c r="H24" t="s">
        <v>25</v>
      </c>
      <c r="I24" t="s">
        <v>26</v>
      </c>
      <c r="J24" t="s">
        <v>27</v>
      </c>
      <c r="K24">
        <v>1.56155</v>
      </c>
      <c r="L24">
        <v>7.5132000000000003</v>
      </c>
      <c r="M24" t="s">
        <v>85</v>
      </c>
      <c r="N24">
        <v>-6.8224430084228502E-2</v>
      </c>
      <c r="O24">
        <v>-1.25503540039062E-2</v>
      </c>
      <c r="P24" t="s">
        <v>15</v>
      </c>
      <c r="Q24" t="s">
        <v>29</v>
      </c>
      <c r="R24" t="s">
        <v>30</v>
      </c>
      <c r="S24" t="s">
        <v>30</v>
      </c>
    </row>
    <row r="25" spans="1:19" x14ac:dyDescent="0.2">
      <c r="A25" t="s">
        <v>31</v>
      </c>
      <c r="B25">
        <v>43</v>
      </c>
      <c r="C25" t="s">
        <v>81</v>
      </c>
      <c r="D25" t="s">
        <v>82</v>
      </c>
      <c r="E25" t="s">
        <v>83</v>
      </c>
      <c r="F25" t="s">
        <v>84</v>
      </c>
      <c r="G25" t="s">
        <v>24</v>
      </c>
      <c r="H25" t="s">
        <v>25</v>
      </c>
      <c r="I25" t="s">
        <v>26</v>
      </c>
      <c r="J25" t="s">
        <v>27</v>
      </c>
      <c r="K25">
        <v>1.56155</v>
      </c>
      <c r="L25">
        <v>7.4628399999999999</v>
      </c>
      <c r="M25" t="s">
        <v>85</v>
      </c>
      <c r="N25">
        <v>-3.3294200897216797E-2</v>
      </c>
      <c r="O25">
        <v>-2.0869255065918E-2</v>
      </c>
      <c r="P25" t="s">
        <v>15</v>
      </c>
      <c r="Q25" t="s">
        <v>29</v>
      </c>
      <c r="R25" t="s">
        <v>32</v>
      </c>
      <c r="S25" t="s">
        <v>32</v>
      </c>
    </row>
    <row r="26" spans="1:19" x14ac:dyDescent="0.2">
      <c r="A26" t="s">
        <v>19</v>
      </c>
      <c r="B26">
        <v>22</v>
      </c>
      <c r="C26" t="s">
        <v>86</v>
      </c>
      <c r="D26" t="s">
        <v>87</v>
      </c>
      <c r="E26" t="s">
        <v>88</v>
      </c>
      <c r="F26" t="s">
        <v>89</v>
      </c>
      <c r="G26" t="s">
        <v>24</v>
      </c>
      <c r="H26" t="s">
        <v>25</v>
      </c>
      <c r="I26" t="s">
        <v>26</v>
      </c>
      <c r="J26" t="s">
        <v>27</v>
      </c>
      <c r="K26">
        <v>1.4717499999999999</v>
      </c>
      <c r="L26">
        <v>13.76158</v>
      </c>
      <c r="M26" t="s">
        <v>90</v>
      </c>
      <c r="N26">
        <v>-6.8224430084228502E-2</v>
      </c>
      <c r="O26">
        <v>-1.25503540039062E-2</v>
      </c>
      <c r="P26" t="s">
        <v>15</v>
      </c>
      <c r="Q26" t="s">
        <v>29</v>
      </c>
      <c r="R26" t="s">
        <v>30</v>
      </c>
      <c r="S26" t="s">
        <v>30</v>
      </c>
    </row>
    <row r="27" spans="1:19" x14ac:dyDescent="0.2">
      <c r="A27" t="s">
        <v>31</v>
      </c>
      <c r="B27">
        <v>43</v>
      </c>
      <c r="C27" t="s">
        <v>86</v>
      </c>
      <c r="D27" t="s">
        <v>87</v>
      </c>
      <c r="E27" t="s">
        <v>88</v>
      </c>
      <c r="F27" t="s">
        <v>89</v>
      </c>
      <c r="G27" t="s">
        <v>24</v>
      </c>
      <c r="H27" t="s">
        <v>25</v>
      </c>
      <c r="I27" t="s">
        <v>26</v>
      </c>
      <c r="J27" t="s">
        <v>27</v>
      </c>
      <c r="K27">
        <v>1.4717499999999999</v>
      </c>
      <c r="L27">
        <v>13.826280000000001</v>
      </c>
      <c r="M27" t="s">
        <v>90</v>
      </c>
      <c r="N27">
        <v>-3.3294200897216797E-2</v>
      </c>
      <c r="O27">
        <v>-2.0869255065918E-2</v>
      </c>
      <c r="P27" t="s">
        <v>15</v>
      </c>
      <c r="Q27" t="s">
        <v>29</v>
      </c>
      <c r="R27" t="s">
        <v>32</v>
      </c>
      <c r="S27" t="s">
        <v>32</v>
      </c>
    </row>
    <row r="28" spans="1:19" x14ac:dyDescent="0.2">
      <c r="A28" t="s">
        <v>19</v>
      </c>
      <c r="B28">
        <v>22</v>
      </c>
      <c r="C28" t="s">
        <v>91</v>
      </c>
      <c r="D28" t="s">
        <v>92</v>
      </c>
      <c r="E28" t="s">
        <v>93</v>
      </c>
      <c r="F28" t="s">
        <v>94</v>
      </c>
      <c r="G28" t="s">
        <v>24</v>
      </c>
      <c r="H28" t="s">
        <v>25</v>
      </c>
      <c r="I28" t="s">
        <v>26</v>
      </c>
      <c r="J28" t="s">
        <v>27</v>
      </c>
      <c r="K28">
        <v>0.40644000000000002</v>
      </c>
      <c r="L28">
        <v>0.28101999999999999</v>
      </c>
      <c r="M28" t="s">
        <v>95</v>
      </c>
      <c r="N28">
        <v>-6.8224430084228502E-2</v>
      </c>
      <c r="O28">
        <v>-1.25503540039062E-2</v>
      </c>
      <c r="P28" t="s">
        <v>15</v>
      </c>
      <c r="Q28" t="s">
        <v>29</v>
      </c>
      <c r="R28" t="s">
        <v>30</v>
      </c>
      <c r="S28" t="s">
        <v>30</v>
      </c>
    </row>
    <row r="29" spans="1:19" x14ac:dyDescent="0.2">
      <c r="A29" t="s">
        <v>31</v>
      </c>
      <c r="B29">
        <v>43</v>
      </c>
      <c r="C29" t="s">
        <v>91</v>
      </c>
      <c r="D29" t="s">
        <v>92</v>
      </c>
      <c r="E29" t="s">
        <v>93</v>
      </c>
      <c r="F29" t="s">
        <v>94</v>
      </c>
      <c r="G29" t="s">
        <v>24</v>
      </c>
      <c r="H29" t="s">
        <v>25</v>
      </c>
      <c r="I29" t="s">
        <v>26</v>
      </c>
      <c r="J29" t="s">
        <v>27</v>
      </c>
      <c r="K29">
        <v>0.40644000000000002</v>
      </c>
      <c r="L29">
        <v>0.20343</v>
      </c>
      <c r="M29" t="s">
        <v>95</v>
      </c>
      <c r="N29">
        <v>-3.3294200897216797E-2</v>
      </c>
      <c r="O29">
        <v>-2.0869255065918E-2</v>
      </c>
      <c r="P29" t="s">
        <v>15</v>
      </c>
      <c r="Q29" t="s">
        <v>29</v>
      </c>
      <c r="R29" t="s">
        <v>32</v>
      </c>
      <c r="S29" t="s">
        <v>32</v>
      </c>
    </row>
    <row r="30" spans="1:19" x14ac:dyDescent="0.2">
      <c r="A30" t="s">
        <v>19</v>
      </c>
      <c r="B30">
        <v>22</v>
      </c>
      <c r="C30" t="s">
        <v>96</v>
      </c>
      <c r="D30" t="s">
        <v>97</v>
      </c>
      <c r="E30" t="s">
        <v>98</v>
      </c>
      <c r="F30" t="s">
        <v>79</v>
      </c>
      <c r="G30" t="s">
        <v>24</v>
      </c>
      <c r="H30" t="s">
        <v>25</v>
      </c>
      <c r="I30" t="s">
        <v>26</v>
      </c>
      <c r="J30" t="s">
        <v>27</v>
      </c>
      <c r="K30">
        <v>0.76324999999999998</v>
      </c>
      <c r="L30">
        <v>4.6709899999999998</v>
      </c>
      <c r="M30" t="s">
        <v>99</v>
      </c>
      <c r="N30">
        <v>-6.8224430084228502E-2</v>
      </c>
      <c r="O30">
        <v>-1.25503540039062E-2</v>
      </c>
      <c r="P30" t="s">
        <v>15</v>
      </c>
      <c r="Q30" t="s">
        <v>29</v>
      </c>
      <c r="R30" t="s">
        <v>30</v>
      </c>
      <c r="S30" t="s">
        <v>30</v>
      </c>
    </row>
    <row r="31" spans="1:19" x14ac:dyDescent="0.2">
      <c r="A31" t="s">
        <v>31</v>
      </c>
      <c r="B31">
        <v>43</v>
      </c>
      <c r="C31" t="s">
        <v>96</v>
      </c>
      <c r="D31" t="s">
        <v>97</v>
      </c>
      <c r="E31" t="s">
        <v>98</v>
      </c>
      <c r="F31" t="s">
        <v>79</v>
      </c>
      <c r="G31" t="s">
        <v>24</v>
      </c>
      <c r="H31" t="s">
        <v>25</v>
      </c>
      <c r="I31" t="s">
        <v>26</v>
      </c>
      <c r="J31" t="s">
        <v>27</v>
      </c>
      <c r="K31">
        <v>0.76324999999999998</v>
      </c>
      <c r="L31">
        <v>4.65679</v>
      </c>
      <c r="M31" t="s">
        <v>99</v>
      </c>
      <c r="N31">
        <v>-3.3294200897216797E-2</v>
      </c>
      <c r="O31">
        <v>-2.0869255065918E-2</v>
      </c>
      <c r="P31" t="s">
        <v>15</v>
      </c>
      <c r="Q31" t="s">
        <v>29</v>
      </c>
      <c r="R31" t="s">
        <v>32</v>
      </c>
      <c r="S31" t="s">
        <v>32</v>
      </c>
    </row>
    <row r="32" spans="1:19" x14ac:dyDescent="0.2">
      <c r="A32" t="s">
        <v>19</v>
      </c>
      <c r="B32">
        <v>22</v>
      </c>
      <c r="C32" t="s">
        <v>100</v>
      </c>
      <c r="D32" t="s">
        <v>101</v>
      </c>
      <c r="E32" t="s">
        <v>102</v>
      </c>
      <c r="F32" t="s">
        <v>103</v>
      </c>
      <c r="G32" t="s">
        <v>24</v>
      </c>
      <c r="H32" t="s">
        <v>25</v>
      </c>
      <c r="I32" t="s">
        <v>26</v>
      </c>
      <c r="J32" t="s">
        <v>27</v>
      </c>
      <c r="K32">
        <v>0.16234999999999999</v>
      </c>
      <c r="L32">
        <v>0.11496000000000001</v>
      </c>
      <c r="M32" t="s">
        <v>104</v>
      </c>
      <c r="N32">
        <v>-6.8224430084228502E-2</v>
      </c>
      <c r="O32">
        <v>-1.25503540039062E-2</v>
      </c>
      <c r="P32" t="s">
        <v>15</v>
      </c>
      <c r="Q32" t="s">
        <v>29</v>
      </c>
      <c r="R32" t="s">
        <v>30</v>
      </c>
      <c r="S32" t="s">
        <v>30</v>
      </c>
    </row>
    <row r="33" spans="1:19" x14ac:dyDescent="0.2">
      <c r="A33" t="s">
        <v>31</v>
      </c>
      <c r="B33">
        <v>43</v>
      </c>
      <c r="C33" t="s">
        <v>100</v>
      </c>
      <c r="D33" t="s">
        <v>101</v>
      </c>
      <c r="E33" t="s">
        <v>102</v>
      </c>
      <c r="F33" t="s">
        <v>103</v>
      </c>
      <c r="G33" t="s">
        <v>24</v>
      </c>
      <c r="H33" t="s">
        <v>25</v>
      </c>
      <c r="I33" t="s">
        <v>26</v>
      </c>
      <c r="J33" t="s">
        <v>27</v>
      </c>
      <c r="K33">
        <v>0.16234999999999999</v>
      </c>
      <c r="L33">
        <v>0.11574</v>
      </c>
      <c r="M33" t="s">
        <v>104</v>
      </c>
      <c r="N33">
        <v>-3.3294200897216797E-2</v>
      </c>
      <c r="O33">
        <v>-2.0869255065918E-2</v>
      </c>
      <c r="P33" t="s">
        <v>15</v>
      </c>
      <c r="Q33" t="s">
        <v>29</v>
      </c>
      <c r="R33" t="s">
        <v>32</v>
      </c>
      <c r="S33" t="s">
        <v>32</v>
      </c>
    </row>
    <row r="34" spans="1:19" x14ac:dyDescent="0.2">
      <c r="A34" t="s">
        <v>19</v>
      </c>
      <c r="B34">
        <v>22</v>
      </c>
      <c r="C34" t="s">
        <v>105</v>
      </c>
      <c r="D34" t="s">
        <v>106</v>
      </c>
      <c r="E34" t="s">
        <v>107</v>
      </c>
      <c r="F34" t="s">
        <v>36</v>
      </c>
      <c r="G34" t="s">
        <v>24</v>
      </c>
      <c r="H34" t="s">
        <v>25</v>
      </c>
      <c r="I34" t="s">
        <v>26</v>
      </c>
      <c r="J34" t="s">
        <v>27</v>
      </c>
      <c r="K34">
        <v>0.68964000000000003</v>
      </c>
      <c r="L34">
        <v>7.2317999999999998</v>
      </c>
      <c r="M34" t="s">
        <v>108</v>
      </c>
      <c r="N34">
        <v>-6.8224430084228502E-2</v>
      </c>
      <c r="O34">
        <v>-1.25503540039062E-2</v>
      </c>
      <c r="P34" t="s">
        <v>15</v>
      </c>
      <c r="Q34" t="s">
        <v>29</v>
      </c>
      <c r="R34" t="s">
        <v>30</v>
      </c>
      <c r="S34" t="s">
        <v>30</v>
      </c>
    </row>
    <row r="35" spans="1:19" x14ac:dyDescent="0.2">
      <c r="A35" t="s">
        <v>31</v>
      </c>
      <c r="B35">
        <v>43</v>
      </c>
      <c r="C35" t="s">
        <v>105</v>
      </c>
      <c r="D35" t="s">
        <v>106</v>
      </c>
      <c r="E35" t="s">
        <v>107</v>
      </c>
      <c r="F35" t="s">
        <v>36</v>
      </c>
      <c r="G35" t="s">
        <v>24</v>
      </c>
      <c r="H35" t="s">
        <v>25</v>
      </c>
      <c r="I35" t="s">
        <v>26</v>
      </c>
      <c r="J35" t="s">
        <v>27</v>
      </c>
      <c r="K35">
        <v>0.68964000000000003</v>
      </c>
      <c r="L35">
        <v>7.28078</v>
      </c>
      <c r="M35" t="s">
        <v>108</v>
      </c>
      <c r="N35">
        <v>-3.3294200897216797E-2</v>
      </c>
      <c r="O35">
        <v>-2.0869255065918E-2</v>
      </c>
      <c r="P35" t="s">
        <v>15</v>
      </c>
      <c r="Q35" t="s">
        <v>29</v>
      </c>
      <c r="R35" t="s">
        <v>32</v>
      </c>
      <c r="S35" t="s">
        <v>32</v>
      </c>
    </row>
    <row r="36" spans="1:19" x14ac:dyDescent="0.2">
      <c r="A36" t="s">
        <v>19</v>
      </c>
      <c r="B36">
        <v>22</v>
      </c>
      <c r="C36" t="s">
        <v>109</v>
      </c>
      <c r="D36" t="s">
        <v>110</v>
      </c>
      <c r="E36" t="s">
        <v>111</v>
      </c>
      <c r="F36" t="s">
        <v>79</v>
      </c>
      <c r="G36" t="s">
        <v>24</v>
      </c>
      <c r="H36" t="s">
        <v>25</v>
      </c>
      <c r="I36" t="s">
        <v>26</v>
      </c>
      <c r="J36" t="s">
        <v>27</v>
      </c>
      <c r="K36">
        <v>0.99990999999999997</v>
      </c>
      <c r="L36">
        <v>5.3242000000000003</v>
      </c>
      <c r="M36" t="s">
        <v>112</v>
      </c>
      <c r="N36">
        <v>-6.8224430084228502E-2</v>
      </c>
      <c r="O36">
        <v>-1.25503540039062E-2</v>
      </c>
      <c r="P36" t="s">
        <v>15</v>
      </c>
      <c r="Q36" t="s">
        <v>29</v>
      </c>
      <c r="R36" t="s">
        <v>30</v>
      </c>
      <c r="S36" t="s">
        <v>30</v>
      </c>
    </row>
    <row r="37" spans="1:19" x14ac:dyDescent="0.2">
      <c r="A37" t="s">
        <v>31</v>
      </c>
      <c r="B37">
        <v>43</v>
      </c>
      <c r="C37" t="s">
        <v>109</v>
      </c>
      <c r="D37" t="s">
        <v>110</v>
      </c>
      <c r="E37" t="s">
        <v>111</v>
      </c>
      <c r="F37" t="s">
        <v>79</v>
      </c>
      <c r="G37" t="s">
        <v>24</v>
      </c>
      <c r="H37" t="s">
        <v>25</v>
      </c>
      <c r="I37" t="s">
        <v>26</v>
      </c>
      <c r="J37" t="s">
        <v>27</v>
      </c>
      <c r="K37">
        <v>0.99990999999999997</v>
      </c>
      <c r="L37">
        <v>5.3403299999999998</v>
      </c>
      <c r="M37" t="s">
        <v>112</v>
      </c>
      <c r="N37">
        <v>-3.3294200897216797E-2</v>
      </c>
      <c r="O37">
        <v>-2.0869255065918E-2</v>
      </c>
      <c r="P37" t="s">
        <v>15</v>
      </c>
      <c r="Q37" t="s">
        <v>29</v>
      </c>
      <c r="R37" t="s">
        <v>32</v>
      </c>
      <c r="S37" t="s">
        <v>32</v>
      </c>
    </row>
    <row r="38" spans="1:19" x14ac:dyDescent="0.2">
      <c r="A38" t="s">
        <v>19</v>
      </c>
      <c r="B38">
        <v>22</v>
      </c>
      <c r="C38" t="s">
        <v>113</v>
      </c>
      <c r="D38" t="s">
        <v>43</v>
      </c>
      <c r="E38" t="s">
        <v>113</v>
      </c>
      <c r="F38" t="s">
        <v>36</v>
      </c>
      <c r="G38" t="s">
        <v>24</v>
      </c>
      <c r="H38" t="s">
        <v>25</v>
      </c>
      <c r="I38" t="s">
        <v>26</v>
      </c>
      <c r="J38" t="s">
        <v>27</v>
      </c>
      <c r="K38">
        <v>0</v>
      </c>
      <c r="L38">
        <v>0</v>
      </c>
      <c r="M38" t="s">
        <v>36</v>
      </c>
      <c r="N38">
        <v>-6.8224430084228502E-2</v>
      </c>
      <c r="O38">
        <v>-1.25503540039062E-2</v>
      </c>
      <c r="P38" t="s">
        <v>15</v>
      </c>
      <c r="Q38" t="s">
        <v>29</v>
      </c>
      <c r="R38" t="s">
        <v>30</v>
      </c>
      <c r="S38" t="s">
        <v>30</v>
      </c>
    </row>
    <row r="39" spans="1:19" x14ac:dyDescent="0.2">
      <c r="A39" t="s">
        <v>31</v>
      </c>
      <c r="B39">
        <v>43</v>
      </c>
      <c r="C39" t="s">
        <v>113</v>
      </c>
      <c r="D39" t="s">
        <v>43</v>
      </c>
      <c r="E39" t="s">
        <v>113</v>
      </c>
      <c r="F39" t="s">
        <v>36</v>
      </c>
      <c r="G39" t="s">
        <v>24</v>
      </c>
      <c r="H39" t="s">
        <v>25</v>
      </c>
      <c r="I39" t="s">
        <v>26</v>
      </c>
      <c r="J39" t="s">
        <v>27</v>
      </c>
      <c r="K39">
        <v>0</v>
      </c>
      <c r="L39">
        <v>0</v>
      </c>
      <c r="M39" t="s">
        <v>36</v>
      </c>
      <c r="N39">
        <v>-3.3294200897216797E-2</v>
      </c>
      <c r="O39">
        <v>-2.0869255065918E-2</v>
      </c>
      <c r="P39" t="s">
        <v>15</v>
      </c>
      <c r="Q39" t="s">
        <v>29</v>
      </c>
      <c r="R39" t="s">
        <v>32</v>
      </c>
      <c r="S39" t="s">
        <v>32</v>
      </c>
    </row>
    <row r="40" spans="1:19" x14ac:dyDescent="0.2">
      <c r="A40" t="s">
        <v>19</v>
      </c>
      <c r="B40">
        <v>22</v>
      </c>
      <c r="C40" t="s">
        <v>114</v>
      </c>
      <c r="D40" t="s">
        <v>115</v>
      </c>
      <c r="E40" t="s">
        <v>116</v>
      </c>
      <c r="F40" t="s">
        <v>117</v>
      </c>
      <c r="G40" t="s">
        <v>24</v>
      </c>
      <c r="H40" t="s">
        <v>25</v>
      </c>
      <c r="I40" t="s">
        <v>26</v>
      </c>
      <c r="J40" t="s">
        <v>27</v>
      </c>
      <c r="K40">
        <v>0.4032</v>
      </c>
      <c r="L40">
        <v>0.52741000000000005</v>
      </c>
      <c r="M40" t="s">
        <v>118</v>
      </c>
      <c r="N40">
        <v>-6.8224430084228502E-2</v>
      </c>
      <c r="O40">
        <v>-1.25503540039062E-2</v>
      </c>
      <c r="P40" t="s">
        <v>15</v>
      </c>
      <c r="Q40" t="s">
        <v>29</v>
      </c>
      <c r="R40" t="s">
        <v>30</v>
      </c>
      <c r="S40" t="s">
        <v>30</v>
      </c>
    </row>
    <row r="41" spans="1:19" x14ac:dyDescent="0.2">
      <c r="A41" t="s">
        <v>31</v>
      </c>
      <c r="B41">
        <v>43</v>
      </c>
      <c r="C41" t="s">
        <v>114</v>
      </c>
      <c r="D41" t="s">
        <v>115</v>
      </c>
      <c r="E41" t="s">
        <v>116</v>
      </c>
      <c r="F41" t="s">
        <v>117</v>
      </c>
      <c r="G41" t="s">
        <v>24</v>
      </c>
      <c r="H41" t="s">
        <v>25</v>
      </c>
      <c r="I41" t="s">
        <v>26</v>
      </c>
      <c r="J41" t="s">
        <v>27</v>
      </c>
      <c r="K41">
        <v>0.4032</v>
      </c>
      <c r="L41">
        <v>0.65297000000000005</v>
      </c>
      <c r="M41" t="s">
        <v>118</v>
      </c>
      <c r="N41">
        <v>-3.3294200897216797E-2</v>
      </c>
      <c r="O41">
        <v>-2.0869255065918E-2</v>
      </c>
      <c r="P41" t="s">
        <v>15</v>
      </c>
      <c r="Q41" t="s">
        <v>29</v>
      </c>
      <c r="R41" t="s">
        <v>32</v>
      </c>
      <c r="S41" t="s">
        <v>32</v>
      </c>
    </row>
    <row r="42" spans="1:19" x14ac:dyDescent="0.2">
      <c r="A42" t="s">
        <v>19</v>
      </c>
      <c r="B42">
        <v>22</v>
      </c>
      <c r="C42" t="s">
        <v>119</v>
      </c>
      <c r="D42" t="s">
        <v>120</v>
      </c>
      <c r="E42" t="s">
        <v>121</v>
      </c>
      <c r="F42" t="s">
        <v>122</v>
      </c>
      <c r="G42" t="s">
        <v>24</v>
      </c>
      <c r="H42" t="s">
        <v>25</v>
      </c>
      <c r="I42" t="s">
        <v>26</v>
      </c>
      <c r="J42" t="s">
        <v>27</v>
      </c>
      <c r="K42">
        <v>-1.0744499999999999</v>
      </c>
      <c r="L42">
        <v>8.6335599999999992</v>
      </c>
      <c r="M42" t="s">
        <v>123</v>
      </c>
      <c r="N42">
        <v>-6.8224430084228502E-2</v>
      </c>
      <c r="O42">
        <v>-1.25503540039062E-2</v>
      </c>
      <c r="P42" t="s">
        <v>15</v>
      </c>
      <c r="Q42" t="s">
        <v>29</v>
      </c>
      <c r="R42" t="s">
        <v>30</v>
      </c>
      <c r="S42" t="s">
        <v>30</v>
      </c>
    </row>
    <row r="43" spans="1:19" x14ac:dyDescent="0.2">
      <c r="A43" t="s">
        <v>31</v>
      </c>
      <c r="B43">
        <v>43</v>
      </c>
      <c r="C43" t="s">
        <v>119</v>
      </c>
      <c r="D43" t="s">
        <v>120</v>
      </c>
      <c r="E43" t="s">
        <v>121</v>
      </c>
      <c r="F43" t="s">
        <v>122</v>
      </c>
      <c r="G43" t="s">
        <v>24</v>
      </c>
      <c r="H43" t="s">
        <v>25</v>
      </c>
      <c r="I43" t="s">
        <v>26</v>
      </c>
      <c r="J43" t="s">
        <v>27</v>
      </c>
      <c r="K43">
        <v>-1.0744499999999999</v>
      </c>
      <c r="L43">
        <v>8.6213499999999996</v>
      </c>
      <c r="M43" t="s">
        <v>123</v>
      </c>
      <c r="N43">
        <v>-3.3294200897216797E-2</v>
      </c>
      <c r="O43">
        <v>-2.0869255065918E-2</v>
      </c>
      <c r="P43" t="s">
        <v>15</v>
      </c>
      <c r="Q43" t="s">
        <v>29</v>
      </c>
      <c r="R43" t="s">
        <v>32</v>
      </c>
      <c r="S43" t="s">
        <v>32</v>
      </c>
    </row>
    <row r="44" spans="1:19" x14ac:dyDescent="0.2">
      <c r="A44" t="s">
        <v>19</v>
      </c>
      <c r="B44">
        <v>22</v>
      </c>
      <c r="C44" t="s">
        <v>124</v>
      </c>
      <c r="D44" t="s">
        <v>125</v>
      </c>
      <c r="E44" t="s">
        <v>126</v>
      </c>
      <c r="F44" t="s">
        <v>127</v>
      </c>
      <c r="G44" t="s">
        <v>24</v>
      </c>
      <c r="H44" t="s">
        <v>25</v>
      </c>
      <c r="I44" t="s">
        <v>26</v>
      </c>
      <c r="J44" t="s">
        <v>27</v>
      </c>
      <c r="K44">
        <v>0.81240999999999997</v>
      </c>
      <c r="L44">
        <v>5.1048600000000004</v>
      </c>
      <c r="M44" t="s">
        <v>128</v>
      </c>
      <c r="N44">
        <v>-6.8224430084228502E-2</v>
      </c>
      <c r="O44">
        <v>-1.25503540039062E-2</v>
      </c>
      <c r="P44" t="s">
        <v>15</v>
      </c>
      <c r="Q44" t="s">
        <v>29</v>
      </c>
      <c r="R44" t="s">
        <v>30</v>
      </c>
      <c r="S44" t="s">
        <v>30</v>
      </c>
    </row>
    <row r="45" spans="1:19" x14ac:dyDescent="0.2">
      <c r="A45" t="s">
        <v>31</v>
      </c>
      <c r="B45">
        <v>43</v>
      </c>
      <c r="C45" t="s">
        <v>124</v>
      </c>
      <c r="D45" t="s">
        <v>125</v>
      </c>
      <c r="E45" t="s">
        <v>126</v>
      </c>
      <c r="F45" t="s">
        <v>127</v>
      </c>
      <c r="G45" t="s">
        <v>24</v>
      </c>
      <c r="H45" t="s">
        <v>25</v>
      </c>
      <c r="I45" t="s">
        <v>26</v>
      </c>
      <c r="J45" t="s">
        <v>27</v>
      </c>
      <c r="K45">
        <v>0.81240999999999997</v>
      </c>
      <c r="L45">
        <v>5.57721</v>
      </c>
      <c r="M45" t="s">
        <v>128</v>
      </c>
      <c r="N45">
        <v>-3.3294200897216797E-2</v>
      </c>
      <c r="O45">
        <v>-2.0869255065918E-2</v>
      </c>
      <c r="P45" t="s">
        <v>15</v>
      </c>
      <c r="Q45" t="s">
        <v>29</v>
      </c>
      <c r="R45" t="s">
        <v>32</v>
      </c>
      <c r="S45" t="s">
        <v>32</v>
      </c>
    </row>
    <row r="46" spans="1:19" x14ac:dyDescent="0.2">
      <c r="A46" t="s">
        <v>19</v>
      </c>
      <c r="B46">
        <v>22</v>
      </c>
      <c r="C46" t="s">
        <v>129</v>
      </c>
      <c r="D46" t="s">
        <v>130</v>
      </c>
      <c r="E46" t="s">
        <v>131</v>
      </c>
      <c r="F46" t="s">
        <v>36</v>
      </c>
      <c r="G46" t="s">
        <v>24</v>
      </c>
      <c r="H46" t="s">
        <v>25</v>
      </c>
      <c r="I46" t="s">
        <v>26</v>
      </c>
      <c r="J46" t="s">
        <v>27</v>
      </c>
      <c r="K46">
        <v>0.10703</v>
      </c>
      <c r="L46">
        <v>10.80402</v>
      </c>
      <c r="M46" t="s">
        <v>132</v>
      </c>
      <c r="N46">
        <v>-6.8224430084228502E-2</v>
      </c>
      <c r="O46">
        <v>-1.25503540039062E-2</v>
      </c>
      <c r="P46" t="s">
        <v>15</v>
      </c>
      <c r="Q46" t="s">
        <v>29</v>
      </c>
      <c r="R46" t="s">
        <v>30</v>
      </c>
      <c r="S46" t="s">
        <v>30</v>
      </c>
    </row>
    <row r="47" spans="1:19" x14ac:dyDescent="0.2">
      <c r="A47" t="s">
        <v>31</v>
      </c>
      <c r="B47">
        <v>43</v>
      </c>
      <c r="C47" t="s">
        <v>129</v>
      </c>
      <c r="D47" t="s">
        <v>130</v>
      </c>
      <c r="E47" t="s">
        <v>131</v>
      </c>
      <c r="F47" t="s">
        <v>36</v>
      </c>
      <c r="G47" t="s">
        <v>24</v>
      </c>
      <c r="H47" t="s">
        <v>25</v>
      </c>
      <c r="I47" t="s">
        <v>26</v>
      </c>
      <c r="J47" t="s">
        <v>27</v>
      </c>
      <c r="K47">
        <v>0.10703</v>
      </c>
      <c r="L47">
        <v>10.22476</v>
      </c>
      <c r="M47" t="s">
        <v>132</v>
      </c>
      <c r="N47">
        <v>-3.3294200897216797E-2</v>
      </c>
      <c r="O47">
        <v>-2.0869255065918E-2</v>
      </c>
      <c r="P47" t="s">
        <v>15</v>
      </c>
      <c r="Q47" t="s">
        <v>29</v>
      </c>
      <c r="R47" t="s">
        <v>32</v>
      </c>
      <c r="S47" t="s">
        <v>32</v>
      </c>
    </row>
    <row r="48" spans="1:19" x14ac:dyDescent="0.2">
      <c r="A48" t="s">
        <v>19</v>
      </c>
      <c r="B48">
        <v>22</v>
      </c>
      <c r="C48" t="s">
        <v>133</v>
      </c>
      <c r="D48" t="s">
        <v>134</v>
      </c>
      <c r="E48" t="s">
        <v>135</v>
      </c>
      <c r="F48" t="s">
        <v>59</v>
      </c>
      <c r="G48" t="s">
        <v>24</v>
      </c>
      <c r="H48" t="s">
        <v>25</v>
      </c>
      <c r="I48" t="s">
        <v>26</v>
      </c>
      <c r="J48" t="s">
        <v>27</v>
      </c>
      <c r="K48">
        <v>-1.19791</v>
      </c>
      <c r="L48">
        <v>7.2077299999999997</v>
      </c>
      <c r="M48" t="s">
        <v>136</v>
      </c>
      <c r="N48">
        <v>-6.8224430084228502E-2</v>
      </c>
      <c r="O48">
        <v>-1.25503540039062E-2</v>
      </c>
      <c r="P48" t="s">
        <v>15</v>
      </c>
      <c r="Q48" t="s">
        <v>29</v>
      </c>
      <c r="R48" t="s">
        <v>30</v>
      </c>
      <c r="S48" t="s">
        <v>30</v>
      </c>
    </row>
    <row r="49" spans="1:19" x14ac:dyDescent="0.2">
      <c r="A49" t="s">
        <v>31</v>
      </c>
      <c r="B49">
        <v>43</v>
      </c>
      <c r="C49" t="s">
        <v>133</v>
      </c>
      <c r="D49" t="s">
        <v>134</v>
      </c>
      <c r="E49" t="s">
        <v>135</v>
      </c>
      <c r="F49" t="s">
        <v>59</v>
      </c>
      <c r="G49" t="s">
        <v>24</v>
      </c>
      <c r="H49" t="s">
        <v>25</v>
      </c>
      <c r="I49" t="s">
        <v>26</v>
      </c>
      <c r="J49" t="s">
        <v>27</v>
      </c>
      <c r="K49">
        <v>-1.19791</v>
      </c>
      <c r="L49">
        <v>7.2784700000000004</v>
      </c>
      <c r="M49" t="s">
        <v>136</v>
      </c>
      <c r="N49">
        <v>-3.3294200897216797E-2</v>
      </c>
      <c r="O49">
        <v>-2.0869255065918E-2</v>
      </c>
      <c r="P49" t="s">
        <v>15</v>
      </c>
      <c r="Q49" t="s">
        <v>29</v>
      </c>
      <c r="R49" t="s">
        <v>32</v>
      </c>
      <c r="S49" t="s">
        <v>32</v>
      </c>
    </row>
    <row r="50" spans="1:19" x14ac:dyDescent="0.2">
      <c r="A50" t="s">
        <v>19</v>
      </c>
      <c r="B50">
        <v>22</v>
      </c>
      <c r="C50" t="s">
        <v>137</v>
      </c>
      <c r="D50" t="s">
        <v>138</v>
      </c>
      <c r="E50" t="s">
        <v>139</v>
      </c>
      <c r="F50" t="s">
        <v>140</v>
      </c>
      <c r="G50" t="s">
        <v>24</v>
      </c>
      <c r="H50" t="s">
        <v>25</v>
      </c>
      <c r="I50" t="s">
        <v>26</v>
      </c>
      <c r="J50" t="s">
        <v>27</v>
      </c>
      <c r="K50">
        <v>0.95923999999999998</v>
      </c>
      <c r="L50">
        <v>0.46423999999999999</v>
      </c>
      <c r="M50" t="s">
        <v>141</v>
      </c>
      <c r="N50">
        <v>-6.8224430084228502E-2</v>
      </c>
      <c r="O50">
        <v>-1.25503540039062E-2</v>
      </c>
      <c r="P50" t="s">
        <v>15</v>
      </c>
      <c r="Q50" t="s">
        <v>29</v>
      </c>
      <c r="R50" t="s">
        <v>30</v>
      </c>
      <c r="S50" t="s">
        <v>30</v>
      </c>
    </row>
    <row r="51" spans="1:19" x14ac:dyDescent="0.2">
      <c r="A51" t="s">
        <v>31</v>
      </c>
      <c r="B51">
        <v>43</v>
      </c>
      <c r="C51" t="s">
        <v>137</v>
      </c>
      <c r="D51" t="s">
        <v>138</v>
      </c>
      <c r="E51" t="s">
        <v>139</v>
      </c>
      <c r="F51" t="s">
        <v>140</v>
      </c>
      <c r="G51" t="s">
        <v>24</v>
      </c>
      <c r="H51" t="s">
        <v>25</v>
      </c>
      <c r="I51" t="s">
        <v>26</v>
      </c>
      <c r="J51" t="s">
        <v>27</v>
      </c>
      <c r="K51">
        <v>0.95923999999999998</v>
      </c>
      <c r="L51">
        <v>0.37918000000000002</v>
      </c>
      <c r="M51" t="s">
        <v>141</v>
      </c>
      <c r="N51">
        <v>-3.3294200897216797E-2</v>
      </c>
      <c r="O51">
        <v>-2.0869255065918E-2</v>
      </c>
      <c r="P51" t="s">
        <v>15</v>
      </c>
      <c r="Q51" t="s">
        <v>29</v>
      </c>
      <c r="R51" t="s">
        <v>32</v>
      </c>
      <c r="S51" t="s">
        <v>32</v>
      </c>
    </row>
    <row r="52" spans="1:19" x14ac:dyDescent="0.2">
      <c r="A52" t="s">
        <v>19</v>
      </c>
      <c r="B52">
        <v>22</v>
      </c>
      <c r="C52" t="s">
        <v>142</v>
      </c>
      <c r="D52" t="s">
        <v>143</v>
      </c>
      <c r="E52" t="s">
        <v>144</v>
      </c>
      <c r="F52" t="s">
        <v>117</v>
      </c>
      <c r="G52" t="s">
        <v>24</v>
      </c>
      <c r="H52" t="s">
        <v>25</v>
      </c>
      <c r="I52" t="s">
        <v>26</v>
      </c>
      <c r="J52" t="s">
        <v>27</v>
      </c>
      <c r="K52">
        <v>-1.1645399999999999</v>
      </c>
      <c r="L52">
        <v>6.0558899999999998</v>
      </c>
      <c r="M52" t="s">
        <v>145</v>
      </c>
      <c r="N52">
        <v>-6.8224430084228502E-2</v>
      </c>
      <c r="O52">
        <v>-1.25503540039062E-2</v>
      </c>
      <c r="P52" t="s">
        <v>15</v>
      </c>
      <c r="Q52" t="s">
        <v>29</v>
      </c>
      <c r="R52" t="s">
        <v>30</v>
      </c>
      <c r="S52" t="s">
        <v>30</v>
      </c>
    </row>
    <row r="53" spans="1:19" x14ac:dyDescent="0.2">
      <c r="A53" t="s">
        <v>31</v>
      </c>
      <c r="B53">
        <v>43</v>
      </c>
      <c r="C53" t="s">
        <v>142</v>
      </c>
      <c r="D53" t="s">
        <v>143</v>
      </c>
      <c r="E53" t="s">
        <v>144</v>
      </c>
      <c r="F53" t="s">
        <v>117</v>
      </c>
      <c r="G53" t="s">
        <v>24</v>
      </c>
      <c r="H53" t="s">
        <v>25</v>
      </c>
      <c r="I53" t="s">
        <v>26</v>
      </c>
      <c r="J53" t="s">
        <v>27</v>
      </c>
      <c r="K53">
        <v>-1.1645399999999999</v>
      </c>
      <c r="L53">
        <v>6.0806699999999996</v>
      </c>
      <c r="M53" t="s">
        <v>145</v>
      </c>
      <c r="N53">
        <v>-3.3294200897216797E-2</v>
      </c>
      <c r="O53">
        <v>-2.0869255065918E-2</v>
      </c>
      <c r="P53" t="s">
        <v>15</v>
      </c>
      <c r="Q53" t="s">
        <v>29</v>
      </c>
      <c r="R53" t="s">
        <v>32</v>
      </c>
      <c r="S53" t="s">
        <v>32</v>
      </c>
    </row>
    <row r="54" spans="1:19" x14ac:dyDescent="0.2">
      <c r="A54" t="s">
        <v>19</v>
      </c>
      <c r="B54">
        <v>22</v>
      </c>
      <c r="C54" t="s">
        <v>146</v>
      </c>
      <c r="D54" t="s">
        <v>147</v>
      </c>
      <c r="E54" t="s">
        <v>148</v>
      </c>
      <c r="F54" t="s">
        <v>149</v>
      </c>
      <c r="G54" t="s">
        <v>24</v>
      </c>
      <c r="H54" t="s">
        <v>25</v>
      </c>
      <c r="I54" t="s">
        <v>26</v>
      </c>
      <c r="J54" t="s">
        <v>27</v>
      </c>
      <c r="K54">
        <v>1.13218</v>
      </c>
      <c r="L54">
        <v>1.5584100000000001</v>
      </c>
      <c r="M54" t="s">
        <v>150</v>
      </c>
      <c r="N54">
        <v>-6.8224430084228502E-2</v>
      </c>
      <c r="O54">
        <v>-1.25503540039062E-2</v>
      </c>
      <c r="P54" t="s">
        <v>15</v>
      </c>
      <c r="Q54" t="s">
        <v>29</v>
      </c>
      <c r="R54" t="s">
        <v>30</v>
      </c>
      <c r="S54" t="s">
        <v>30</v>
      </c>
    </row>
    <row r="55" spans="1:19" x14ac:dyDescent="0.2">
      <c r="A55" t="s">
        <v>31</v>
      </c>
      <c r="B55">
        <v>43</v>
      </c>
      <c r="C55" t="s">
        <v>146</v>
      </c>
      <c r="D55" t="s">
        <v>147</v>
      </c>
      <c r="E55" t="s">
        <v>148</v>
      </c>
      <c r="F55" t="s">
        <v>149</v>
      </c>
      <c r="G55" t="s">
        <v>24</v>
      </c>
      <c r="H55" t="s">
        <v>25</v>
      </c>
      <c r="I55" t="s">
        <v>26</v>
      </c>
      <c r="J55" t="s">
        <v>27</v>
      </c>
      <c r="K55">
        <v>1.13218</v>
      </c>
      <c r="L55">
        <v>1.2474099999999999</v>
      </c>
      <c r="M55" t="s">
        <v>150</v>
      </c>
      <c r="N55">
        <v>-3.3294200897216797E-2</v>
      </c>
      <c r="O55">
        <v>-2.0869255065918E-2</v>
      </c>
      <c r="P55" t="s">
        <v>15</v>
      </c>
      <c r="Q55" t="s">
        <v>29</v>
      </c>
      <c r="R55" t="s">
        <v>32</v>
      </c>
      <c r="S55" t="s">
        <v>32</v>
      </c>
    </row>
    <row r="56" spans="1:19" x14ac:dyDescent="0.2">
      <c r="A56" t="s">
        <v>19</v>
      </c>
      <c r="B56">
        <v>22</v>
      </c>
      <c r="C56" t="s">
        <v>151</v>
      </c>
      <c r="D56" t="s">
        <v>152</v>
      </c>
      <c r="E56" t="s">
        <v>153</v>
      </c>
      <c r="F56" t="s">
        <v>154</v>
      </c>
      <c r="G56" t="s">
        <v>24</v>
      </c>
      <c r="H56" t="s">
        <v>25</v>
      </c>
      <c r="I56" t="s">
        <v>26</v>
      </c>
      <c r="J56" t="s">
        <v>27</v>
      </c>
      <c r="K56">
        <v>2.0969099999999998</v>
      </c>
      <c r="L56">
        <v>9.2079500000000003</v>
      </c>
      <c r="M56" t="s">
        <v>155</v>
      </c>
      <c r="N56">
        <v>-6.8224430084228502E-2</v>
      </c>
      <c r="O56">
        <v>-1.25503540039062E-2</v>
      </c>
      <c r="P56" t="s">
        <v>15</v>
      </c>
      <c r="Q56" t="s">
        <v>29</v>
      </c>
      <c r="R56" t="s">
        <v>30</v>
      </c>
      <c r="S56" t="s">
        <v>30</v>
      </c>
    </row>
    <row r="57" spans="1:19" x14ac:dyDescent="0.2">
      <c r="A57" t="s">
        <v>31</v>
      </c>
      <c r="B57">
        <v>43</v>
      </c>
      <c r="C57" t="s">
        <v>151</v>
      </c>
      <c r="D57" t="s">
        <v>152</v>
      </c>
      <c r="E57" t="s">
        <v>153</v>
      </c>
      <c r="F57" t="s">
        <v>154</v>
      </c>
      <c r="G57" t="s">
        <v>24</v>
      </c>
      <c r="H57" t="s">
        <v>25</v>
      </c>
      <c r="I57" t="s">
        <v>26</v>
      </c>
      <c r="J57" t="s">
        <v>27</v>
      </c>
      <c r="K57">
        <v>2.0969099999999998</v>
      </c>
      <c r="L57">
        <v>9.2683099999999996</v>
      </c>
      <c r="M57" t="s">
        <v>155</v>
      </c>
      <c r="N57">
        <v>-3.3294200897216797E-2</v>
      </c>
      <c r="O57">
        <v>-2.0869255065918E-2</v>
      </c>
      <c r="P57" t="s">
        <v>15</v>
      </c>
      <c r="Q57" t="s">
        <v>29</v>
      </c>
      <c r="R57" t="s">
        <v>32</v>
      </c>
      <c r="S57" t="s">
        <v>32</v>
      </c>
    </row>
    <row r="58" spans="1:19" x14ac:dyDescent="0.2">
      <c r="A58" t="s">
        <v>19</v>
      </c>
      <c r="B58">
        <v>22</v>
      </c>
      <c r="C58" t="s">
        <v>156</v>
      </c>
      <c r="D58" t="s">
        <v>157</v>
      </c>
      <c r="E58" t="s">
        <v>158</v>
      </c>
      <c r="F58" t="s">
        <v>89</v>
      </c>
      <c r="G58" t="s">
        <v>24</v>
      </c>
      <c r="H58" t="s">
        <v>25</v>
      </c>
      <c r="I58" t="s">
        <v>26</v>
      </c>
      <c r="J58" t="s">
        <v>27</v>
      </c>
      <c r="K58">
        <v>0.47028999999999999</v>
      </c>
      <c r="L58">
        <v>8.4995600000000007</v>
      </c>
      <c r="M58" t="s">
        <v>159</v>
      </c>
      <c r="N58">
        <v>-6.8224430084228502E-2</v>
      </c>
      <c r="O58">
        <v>-1.25503540039062E-2</v>
      </c>
      <c r="P58" t="s">
        <v>15</v>
      </c>
      <c r="Q58" t="s">
        <v>29</v>
      </c>
      <c r="R58" t="s">
        <v>30</v>
      </c>
      <c r="S58" t="s">
        <v>30</v>
      </c>
    </row>
    <row r="59" spans="1:19" x14ac:dyDescent="0.2">
      <c r="A59" t="s">
        <v>31</v>
      </c>
      <c r="B59">
        <v>43</v>
      </c>
      <c r="C59" t="s">
        <v>156</v>
      </c>
      <c r="D59" t="s">
        <v>157</v>
      </c>
      <c r="E59" t="s">
        <v>158</v>
      </c>
      <c r="F59" t="s">
        <v>89</v>
      </c>
      <c r="G59" t="s">
        <v>24</v>
      </c>
      <c r="H59" t="s">
        <v>25</v>
      </c>
      <c r="I59" t="s">
        <v>26</v>
      </c>
      <c r="J59" t="s">
        <v>27</v>
      </c>
      <c r="K59">
        <v>0.47028999999999999</v>
      </c>
      <c r="L59">
        <v>8.6184899999999995</v>
      </c>
      <c r="M59" t="s">
        <v>159</v>
      </c>
      <c r="N59">
        <v>-3.3294200897216797E-2</v>
      </c>
      <c r="O59">
        <v>-2.0869255065918E-2</v>
      </c>
      <c r="P59" t="s">
        <v>15</v>
      </c>
      <c r="Q59" t="s">
        <v>29</v>
      </c>
      <c r="R59" t="s">
        <v>32</v>
      </c>
      <c r="S59" t="s">
        <v>32</v>
      </c>
    </row>
    <row r="60" spans="1:19" x14ac:dyDescent="0.2">
      <c r="A60" t="s">
        <v>19</v>
      </c>
      <c r="B60">
        <v>22</v>
      </c>
      <c r="C60" t="s">
        <v>160</v>
      </c>
      <c r="D60" t="s">
        <v>161</v>
      </c>
      <c r="E60" t="s">
        <v>162</v>
      </c>
      <c r="F60" t="s">
        <v>163</v>
      </c>
      <c r="G60" t="s">
        <v>24</v>
      </c>
      <c r="H60" t="s">
        <v>25</v>
      </c>
      <c r="I60" t="s">
        <v>26</v>
      </c>
      <c r="J60" t="s">
        <v>27</v>
      </c>
      <c r="K60">
        <v>0.54230999999999996</v>
      </c>
      <c r="L60">
        <v>8.4149799999999999</v>
      </c>
      <c r="M60" t="s">
        <v>164</v>
      </c>
      <c r="N60">
        <v>-6.8224430084228502E-2</v>
      </c>
      <c r="O60">
        <v>-1.25503540039062E-2</v>
      </c>
      <c r="P60" t="s">
        <v>15</v>
      </c>
      <c r="Q60" t="s">
        <v>29</v>
      </c>
      <c r="R60" t="s">
        <v>30</v>
      </c>
      <c r="S60" t="s">
        <v>30</v>
      </c>
    </row>
    <row r="61" spans="1:19" x14ac:dyDescent="0.2">
      <c r="A61" t="s">
        <v>31</v>
      </c>
      <c r="B61">
        <v>43</v>
      </c>
      <c r="C61" t="s">
        <v>160</v>
      </c>
      <c r="D61" t="s">
        <v>161</v>
      </c>
      <c r="E61" t="s">
        <v>162</v>
      </c>
      <c r="F61" t="s">
        <v>163</v>
      </c>
      <c r="G61" t="s">
        <v>24</v>
      </c>
      <c r="H61" t="s">
        <v>25</v>
      </c>
      <c r="I61" t="s">
        <v>26</v>
      </c>
      <c r="J61" t="s">
        <v>27</v>
      </c>
      <c r="K61">
        <v>0.54230999999999996</v>
      </c>
      <c r="L61">
        <v>8.4026800000000001</v>
      </c>
      <c r="M61" t="s">
        <v>164</v>
      </c>
      <c r="N61">
        <v>-3.3294200897216797E-2</v>
      </c>
      <c r="O61">
        <v>-2.0869255065918E-2</v>
      </c>
      <c r="P61" t="s">
        <v>15</v>
      </c>
      <c r="Q61" t="s">
        <v>29</v>
      </c>
      <c r="R61" t="s">
        <v>32</v>
      </c>
      <c r="S61" t="s">
        <v>32</v>
      </c>
    </row>
    <row r="62" spans="1:19" x14ac:dyDescent="0.2">
      <c r="A62" t="s">
        <v>19</v>
      </c>
      <c r="B62">
        <v>22</v>
      </c>
      <c r="C62" t="s">
        <v>165</v>
      </c>
      <c r="D62" t="s">
        <v>166</v>
      </c>
      <c r="E62" t="s">
        <v>167</v>
      </c>
      <c r="F62" t="s">
        <v>127</v>
      </c>
      <c r="G62" t="s">
        <v>24</v>
      </c>
      <c r="H62" t="s">
        <v>25</v>
      </c>
      <c r="I62" t="s">
        <v>26</v>
      </c>
      <c r="J62" t="s">
        <v>27</v>
      </c>
      <c r="K62">
        <v>0.16034999999999999</v>
      </c>
      <c r="L62">
        <v>11.349130000000001</v>
      </c>
      <c r="M62" t="s">
        <v>168</v>
      </c>
      <c r="N62">
        <v>-6.8224430084228502E-2</v>
      </c>
      <c r="O62">
        <v>-1.25503540039062E-2</v>
      </c>
      <c r="P62" t="s">
        <v>15</v>
      </c>
      <c r="Q62" t="s">
        <v>29</v>
      </c>
      <c r="R62" t="s">
        <v>30</v>
      </c>
      <c r="S62" t="s">
        <v>30</v>
      </c>
    </row>
    <row r="63" spans="1:19" x14ac:dyDescent="0.2">
      <c r="A63" t="s">
        <v>31</v>
      </c>
      <c r="B63">
        <v>43</v>
      </c>
      <c r="C63" t="s">
        <v>165</v>
      </c>
      <c r="D63" t="s">
        <v>166</v>
      </c>
      <c r="E63" t="s">
        <v>167</v>
      </c>
      <c r="F63" t="s">
        <v>127</v>
      </c>
      <c r="G63" t="s">
        <v>24</v>
      </c>
      <c r="H63" t="s">
        <v>25</v>
      </c>
      <c r="I63" t="s">
        <v>26</v>
      </c>
      <c r="J63" t="s">
        <v>27</v>
      </c>
      <c r="K63">
        <v>0.16034999999999999</v>
      </c>
      <c r="L63">
        <v>11.41268</v>
      </c>
      <c r="M63" t="s">
        <v>168</v>
      </c>
      <c r="N63">
        <v>-3.3294200897216797E-2</v>
      </c>
      <c r="O63">
        <v>-2.0869255065918E-2</v>
      </c>
      <c r="P63" t="s">
        <v>15</v>
      </c>
      <c r="Q63" t="s">
        <v>29</v>
      </c>
      <c r="R63" t="s">
        <v>32</v>
      </c>
      <c r="S63" t="s">
        <v>32</v>
      </c>
    </row>
    <row r="64" spans="1:19" x14ac:dyDescent="0.2">
      <c r="A64" t="s">
        <v>19</v>
      </c>
      <c r="B64">
        <v>22</v>
      </c>
      <c r="C64" t="s">
        <v>169</v>
      </c>
      <c r="D64" t="s">
        <v>170</v>
      </c>
      <c r="E64" t="s">
        <v>171</v>
      </c>
      <c r="F64" t="s">
        <v>36</v>
      </c>
      <c r="G64" t="s">
        <v>24</v>
      </c>
      <c r="H64" t="s">
        <v>25</v>
      </c>
      <c r="I64" t="s">
        <v>26</v>
      </c>
      <c r="J64" t="s">
        <v>27</v>
      </c>
      <c r="K64">
        <v>-0.10248</v>
      </c>
      <c r="L64">
        <v>4.8117900000000002</v>
      </c>
      <c r="M64" t="s">
        <v>172</v>
      </c>
      <c r="N64">
        <v>-6.8224430084228502E-2</v>
      </c>
      <c r="O64">
        <v>-1.25503540039062E-2</v>
      </c>
      <c r="P64" t="s">
        <v>15</v>
      </c>
      <c r="Q64" t="s">
        <v>29</v>
      </c>
      <c r="R64" t="s">
        <v>30</v>
      </c>
      <c r="S64" t="s">
        <v>30</v>
      </c>
    </row>
    <row r="65" spans="1:19" x14ac:dyDescent="0.2">
      <c r="A65" t="s">
        <v>31</v>
      </c>
      <c r="B65">
        <v>43</v>
      </c>
      <c r="C65" t="s">
        <v>169</v>
      </c>
      <c r="D65" t="s">
        <v>170</v>
      </c>
      <c r="E65" t="s">
        <v>171</v>
      </c>
      <c r="F65" t="s">
        <v>36</v>
      </c>
      <c r="G65" t="s">
        <v>24</v>
      </c>
      <c r="H65" t="s">
        <v>25</v>
      </c>
      <c r="I65" t="s">
        <v>26</v>
      </c>
      <c r="J65" t="s">
        <v>27</v>
      </c>
      <c r="K65">
        <v>-0.10248</v>
      </c>
      <c r="L65">
        <v>4.8102999999999998</v>
      </c>
      <c r="M65" t="s">
        <v>172</v>
      </c>
      <c r="N65">
        <v>-3.3294200897216797E-2</v>
      </c>
      <c r="O65">
        <v>-2.0869255065918E-2</v>
      </c>
      <c r="P65" t="s">
        <v>15</v>
      </c>
      <c r="Q65" t="s">
        <v>29</v>
      </c>
      <c r="R65" t="s">
        <v>32</v>
      </c>
      <c r="S65" t="s">
        <v>32</v>
      </c>
    </row>
    <row r="66" spans="1:19" x14ac:dyDescent="0.2">
      <c r="A66" t="s">
        <v>19</v>
      </c>
      <c r="B66">
        <v>22</v>
      </c>
      <c r="C66" t="s">
        <v>173</v>
      </c>
      <c r="D66" t="s">
        <v>174</v>
      </c>
      <c r="E66" t="s">
        <v>175</v>
      </c>
      <c r="F66" t="s">
        <v>36</v>
      </c>
      <c r="G66" t="s">
        <v>24</v>
      </c>
      <c r="H66" t="s">
        <v>25</v>
      </c>
      <c r="I66" t="s">
        <v>26</v>
      </c>
      <c r="J66" t="s">
        <v>27</v>
      </c>
      <c r="K66">
        <v>0.50348000000000004</v>
      </c>
      <c r="L66">
        <v>7.2163000000000004</v>
      </c>
      <c r="M66" t="s">
        <v>176</v>
      </c>
      <c r="N66">
        <v>-6.8224430084228502E-2</v>
      </c>
      <c r="O66">
        <v>-1.25503540039062E-2</v>
      </c>
      <c r="P66" t="s">
        <v>15</v>
      </c>
      <c r="Q66" t="s">
        <v>29</v>
      </c>
      <c r="R66" t="s">
        <v>30</v>
      </c>
      <c r="S66" t="s">
        <v>30</v>
      </c>
    </row>
    <row r="67" spans="1:19" x14ac:dyDescent="0.2">
      <c r="A67" t="s">
        <v>31</v>
      </c>
      <c r="B67">
        <v>43</v>
      </c>
      <c r="C67" t="s">
        <v>173</v>
      </c>
      <c r="D67" t="s">
        <v>174</v>
      </c>
      <c r="E67" t="s">
        <v>175</v>
      </c>
      <c r="F67" t="s">
        <v>36</v>
      </c>
      <c r="G67" t="s">
        <v>24</v>
      </c>
      <c r="H67" t="s">
        <v>25</v>
      </c>
      <c r="I67" t="s">
        <v>26</v>
      </c>
      <c r="J67" t="s">
        <v>27</v>
      </c>
      <c r="K67">
        <v>0.50348000000000004</v>
      </c>
      <c r="L67">
        <v>7.0815999999999999</v>
      </c>
      <c r="M67" t="s">
        <v>176</v>
      </c>
      <c r="N67">
        <v>-3.3294200897216797E-2</v>
      </c>
      <c r="O67">
        <v>-2.0869255065918E-2</v>
      </c>
      <c r="P67" t="s">
        <v>15</v>
      </c>
      <c r="Q67" t="s">
        <v>29</v>
      </c>
      <c r="R67" t="s">
        <v>32</v>
      </c>
      <c r="S67" t="s">
        <v>32</v>
      </c>
    </row>
    <row r="68" spans="1:19" x14ac:dyDescent="0.2">
      <c r="A68" t="s">
        <v>19</v>
      </c>
      <c r="B68">
        <v>22</v>
      </c>
      <c r="C68" t="s">
        <v>177</v>
      </c>
      <c r="D68" t="s">
        <v>178</v>
      </c>
      <c r="E68" t="s">
        <v>179</v>
      </c>
      <c r="F68" t="s">
        <v>180</v>
      </c>
      <c r="G68" t="s">
        <v>24</v>
      </c>
      <c r="H68" t="s">
        <v>25</v>
      </c>
      <c r="I68" t="s">
        <v>26</v>
      </c>
      <c r="J68" t="s">
        <v>27</v>
      </c>
      <c r="K68">
        <v>0.39843000000000001</v>
      </c>
      <c r="L68">
        <v>0.34066999999999997</v>
      </c>
      <c r="M68" t="s">
        <v>181</v>
      </c>
      <c r="N68">
        <v>-6.8224430084228502E-2</v>
      </c>
      <c r="O68">
        <v>-1.25503540039062E-2</v>
      </c>
      <c r="P68" t="s">
        <v>15</v>
      </c>
      <c r="Q68" t="s">
        <v>29</v>
      </c>
      <c r="R68" t="s">
        <v>30</v>
      </c>
      <c r="S68" t="s">
        <v>30</v>
      </c>
    </row>
    <row r="69" spans="1:19" x14ac:dyDescent="0.2">
      <c r="A69" t="s">
        <v>31</v>
      </c>
      <c r="B69">
        <v>43</v>
      </c>
      <c r="C69" t="s">
        <v>177</v>
      </c>
      <c r="D69" t="s">
        <v>178</v>
      </c>
      <c r="E69" t="s">
        <v>179</v>
      </c>
      <c r="F69" t="s">
        <v>180</v>
      </c>
      <c r="G69" t="s">
        <v>24</v>
      </c>
      <c r="H69" t="s">
        <v>25</v>
      </c>
      <c r="I69" t="s">
        <v>26</v>
      </c>
      <c r="J69" t="s">
        <v>27</v>
      </c>
      <c r="K69">
        <v>0.39843000000000001</v>
      </c>
      <c r="L69">
        <v>-0.30398999999999998</v>
      </c>
      <c r="M69" t="s">
        <v>181</v>
      </c>
      <c r="N69">
        <v>-3.3294200897216797E-2</v>
      </c>
      <c r="O69">
        <v>-2.0869255065918E-2</v>
      </c>
      <c r="P69" t="s">
        <v>15</v>
      </c>
      <c r="Q69" t="s">
        <v>29</v>
      </c>
      <c r="R69" t="s">
        <v>32</v>
      </c>
      <c r="S69" t="s">
        <v>32</v>
      </c>
    </row>
    <row r="70" spans="1:19" x14ac:dyDescent="0.2">
      <c r="A70" t="s">
        <v>19</v>
      </c>
      <c r="B70">
        <v>22</v>
      </c>
      <c r="C70" t="s">
        <v>182</v>
      </c>
      <c r="D70" t="s">
        <v>183</v>
      </c>
      <c r="E70" t="s">
        <v>184</v>
      </c>
      <c r="F70" t="s">
        <v>185</v>
      </c>
      <c r="G70" t="s">
        <v>24</v>
      </c>
      <c r="H70" t="s">
        <v>25</v>
      </c>
      <c r="I70" t="s">
        <v>26</v>
      </c>
      <c r="J70" t="s">
        <v>27</v>
      </c>
      <c r="K70">
        <v>1.71248</v>
      </c>
      <c r="L70">
        <v>3.01885</v>
      </c>
      <c r="M70" t="s">
        <v>186</v>
      </c>
      <c r="N70">
        <v>-6.8224430084228502E-2</v>
      </c>
      <c r="O70">
        <v>-1.25503540039062E-2</v>
      </c>
      <c r="P70" t="s">
        <v>15</v>
      </c>
      <c r="Q70" t="s">
        <v>29</v>
      </c>
      <c r="R70" t="s">
        <v>30</v>
      </c>
      <c r="S70" t="s">
        <v>30</v>
      </c>
    </row>
    <row r="71" spans="1:19" x14ac:dyDescent="0.2">
      <c r="A71" t="s">
        <v>31</v>
      </c>
      <c r="B71">
        <v>43</v>
      </c>
      <c r="C71" t="s">
        <v>182</v>
      </c>
      <c r="D71" t="s">
        <v>183</v>
      </c>
      <c r="E71" t="s">
        <v>184</v>
      </c>
      <c r="F71" t="s">
        <v>185</v>
      </c>
      <c r="G71" t="s">
        <v>24</v>
      </c>
      <c r="H71" t="s">
        <v>25</v>
      </c>
      <c r="I71" t="s">
        <v>26</v>
      </c>
      <c r="J71" t="s">
        <v>27</v>
      </c>
      <c r="K71">
        <v>1.71248</v>
      </c>
      <c r="L71">
        <v>2.8650199999999999</v>
      </c>
      <c r="M71" t="s">
        <v>186</v>
      </c>
      <c r="N71">
        <v>-3.3294200897216797E-2</v>
      </c>
      <c r="O71">
        <v>-2.0869255065918E-2</v>
      </c>
      <c r="P71" t="s">
        <v>15</v>
      </c>
      <c r="Q71" t="s">
        <v>29</v>
      </c>
      <c r="R71" t="s">
        <v>32</v>
      </c>
      <c r="S71" t="s">
        <v>32</v>
      </c>
    </row>
    <row r="72" spans="1:19" x14ac:dyDescent="0.2">
      <c r="A72" t="s">
        <v>19</v>
      </c>
      <c r="B72">
        <v>22</v>
      </c>
      <c r="C72" t="s">
        <v>187</v>
      </c>
      <c r="D72" t="s">
        <v>188</v>
      </c>
      <c r="E72" t="s">
        <v>189</v>
      </c>
      <c r="F72" t="s">
        <v>36</v>
      </c>
      <c r="G72" t="s">
        <v>24</v>
      </c>
      <c r="H72" t="s">
        <v>25</v>
      </c>
      <c r="I72" t="s">
        <v>26</v>
      </c>
      <c r="J72" t="s">
        <v>27</v>
      </c>
      <c r="K72">
        <v>-4.1730000000000003E-2</v>
      </c>
      <c r="L72">
        <v>9.2648499999999991</v>
      </c>
      <c r="M72" t="s">
        <v>190</v>
      </c>
      <c r="N72">
        <v>-6.8224430084228502E-2</v>
      </c>
      <c r="O72">
        <v>-1.25503540039062E-2</v>
      </c>
      <c r="P72" t="s">
        <v>15</v>
      </c>
      <c r="Q72" t="s">
        <v>29</v>
      </c>
      <c r="R72" t="s">
        <v>30</v>
      </c>
      <c r="S72" t="s">
        <v>30</v>
      </c>
    </row>
    <row r="73" spans="1:19" x14ac:dyDescent="0.2">
      <c r="A73" t="s">
        <v>31</v>
      </c>
      <c r="B73">
        <v>43</v>
      </c>
      <c r="C73" t="s">
        <v>187</v>
      </c>
      <c r="D73" t="s">
        <v>188</v>
      </c>
      <c r="E73" t="s">
        <v>189</v>
      </c>
      <c r="F73" t="s">
        <v>36</v>
      </c>
      <c r="G73" t="s">
        <v>24</v>
      </c>
      <c r="H73" t="s">
        <v>25</v>
      </c>
      <c r="I73" t="s">
        <v>26</v>
      </c>
      <c r="J73" t="s">
        <v>27</v>
      </c>
      <c r="K73">
        <v>-4.1730000000000003E-2</v>
      </c>
      <c r="L73">
        <v>9.3053299999999997</v>
      </c>
      <c r="M73" t="s">
        <v>190</v>
      </c>
      <c r="N73">
        <v>-3.3294200897216797E-2</v>
      </c>
      <c r="O73">
        <v>-2.0869255065918E-2</v>
      </c>
      <c r="P73" t="s">
        <v>15</v>
      </c>
      <c r="Q73" t="s">
        <v>29</v>
      </c>
      <c r="R73" t="s">
        <v>32</v>
      </c>
      <c r="S73" t="s">
        <v>32</v>
      </c>
    </row>
    <row r="74" spans="1:19" x14ac:dyDescent="0.2">
      <c r="A74" t="s">
        <v>19</v>
      </c>
      <c r="B74">
        <v>22</v>
      </c>
      <c r="C74" t="s">
        <v>191</v>
      </c>
      <c r="D74" t="s">
        <v>192</v>
      </c>
      <c r="E74" t="s">
        <v>193</v>
      </c>
      <c r="F74" t="s">
        <v>23</v>
      </c>
      <c r="G74" t="s">
        <v>24</v>
      </c>
      <c r="H74" t="s">
        <v>25</v>
      </c>
      <c r="I74" t="s">
        <v>26</v>
      </c>
      <c r="J74" t="s">
        <v>27</v>
      </c>
      <c r="K74">
        <v>1.0242599999999999</v>
      </c>
      <c r="L74">
        <v>8.1684099999999997</v>
      </c>
      <c r="M74" t="s">
        <v>194</v>
      </c>
      <c r="N74">
        <v>-6.8224430084228502E-2</v>
      </c>
      <c r="O74">
        <v>-1.25503540039062E-2</v>
      </c>
      <c r="P74" t="s">
        <v>15</v>
      </c>
      <c r="Q74" t="s">
        <v>29</v>
      </c>
      <c r="R74" t="s">
        <v>30</v>
      </c>
      <c r="S74" t="s">
        <v>30</v>
      </c>
    </row>
    <row r="75" spans="1:19" x14ac:dyDescent="0.2">
      <c r="A75" t="s">
        <v>31</v>
      </c>
      <c r="B75">
        <v>43</v>
      </c>
      <c r="C75" t="s">
        <v>191</v>
      </c>
      <c r="D75" t="s">
        <v>192</v>
      </c>
      <c r="E75" t="s">
        <v>193</v>
      </c>
      <c r="F75" t="s">
        <v>23</v>
      </c>
      <c r="G75" t="s">
        <v>24</v>
      </c>
      <c r="H75" t="s">
        <v>25</v>
      </c>
      <c r="I75" t="s">
        <v>26</v>
      </c>
      <c r="J75" t="s">
        <v>27</v>
      </c>
      <c r="K75">
        <v>1.0242599999999999</v>
      </c>
      <c r="L75">
        <v>8.0489899999999999</v>
      </c>
      <c r="M75" t="s">
        <v>194</v>
      </c>
      <c r="N75">
        <v>-3.3294200897216797E-2</v>
      </c>
      <c r="O75">
        <v>-2.0869255065918E-2</v>
      </c>
      <c r="P75" t="s">
        <v>15</v>
      </c>
      <c r="Q75" t="s">
        <v>29</v>
      </c>
      <c r="R75" t="s">
        <v>32</v>
      </c>
      <c r="S75" t="s">
        <v>32</v>
      </c>
    </row>
    <row r="76" spans="1:19" x14ac:dyDescent="0.2">
      <c r="A76" t="s">
        <v>19</v>
      </c>
      <c r="B76">
        <v>22</v>
      </c>
      <c r="C76" t="s">
        <v>195</v>
      </c>
      <c r="D76" t="s">
        <v>196</v>
      </c>
      <c r="E76" t="s">
        <v>197</v>
      </c>
      <c r="F76" t="s">
        <v>74</v>
      </c>
      <c r="G76" t="s">
        <v>24</v>
      </c>
      <c r="H76" t="s">
        <v>25</v>
      </c>
      <c r="I76" t="s">
        <v>26</v>
      </c>
      <c r="J76" t="s">
        <v>27</v>
      </c>
      <c r="K76">
        <v>-0.28273999999999999</v>
      </c>
      <c r="L76">
        <v>-0.31189</v>
      </c>
      <c r="M76" t="s">
        <v>198</v>
      </c>
      <c r="N76">
        <v>-6.8224430084228502E-2</v>
      </c>
      <c r="O76">
        <v>-1.25503540039062E-2</v>
      </c>
      <c r="P76" t="s">
        <v>15</v>
      </c>
      <c r="Q76" t="s">
        <v>29</v>
      </c>
      <c r="R76" t="s">
        <v>30</v>
      </c>
      <c r="S76" t="s">
        <v>30</v>
      </c>
    </row>
    <row r="77" spans="1:19" x14ac:dyDescent="0.2">
      <c r="A77" t="s">
        <v>31</v>
      </c>
      <c r="B77">
        <v>43</v>
      </c>
      <c r="C77" t="s">
        <v>195</v>
      </c>
      <c r="D77" t="s">
        <v>196</v>
      </c>
      <c r="E77" t="s">
        <v>197</v>
      </c>
      <c r="F77" t="s">
        <v>74</v>
      </c>
      <c r="G77" t="s">
        <v>24</v>
      </c>
      <c r="H77" t="s">
        <v>25</v>
      </c>
      <c r="I77" t="s">
        <v>26</v>
      </c>
      <c r="J77" t="s">
        <v>27</v>
      </c>
      <c r="K77">
        <v>-0.28273999999999999</v>
      </c>
      <c r="L77">
        <v>-0.61612999999999996</v>
      </c>
      <c r="M77" t="s">
        <v>198</v>
      </c>
      <c r="N77">
        <v>-3.3294200897216797E-2</v>
      </c>
      <c r="O77">
        <v>-2.0869255065918E-2</v>
      </c>
      <c r="P77" t="s">
        <v>15</v>
      </c>
      <c r="Q77" t="s">
        <v>29</v>
      </c>
      <c r="R77" t="s">
        <v>32</v>
      </c>
      <c r="S77" t="s">
        <v>32</v>
      </c>
    </row>
    <row r="78" spans="1:19" x14ac:dyDescent="0.2">
      <c r="A78" t="s">
        <v>19</v>
      </c>
      <c r="B78">
        <v>22</v>
      </c>
      <c r="C78" t="s">
        <v>199</v>
      </c>
      <c r="D78" t="s">
        <v>200</v>
      </c>
      <c r="E78" t="s">
        <v>201</v>
      </c>
      <c r="F78" t="s">
        <v>202</v>
      </c>
      <c r="G78" t="s">
        <v>24</v>
      </c>
      <c r="H78" t="s">
        <v>25</v>
      </c>
      <c r="I78" t="s">
        <v>26</v>
      </c>
      <c r="J78" t="s">
        <v>27</v>
      </c>
      <c r="K78">
        <v>3.7190000000000001E-2</v>
      </c>
      <c r="L78">
        <v>2.2370000000000001E-2</v>
      </c>
      <c r="M78" t="s">
        <v>203</v>
      </c>
      <c r="N78">
        <v>-6.8224430084228502E-2</v>
      </c>
      <c r="O78">
        <v>-1.25503540039062E-2</v>
      </c>
      <c r="P78" t="s">
        <v>15</v>
      </c>
      <c r="Q78" t="s">
        <v>29</v>
      </c>
      <c r="R78" t="s">
        <v>30</v>
      </c>
      <c r="S78" t="s">
        <v>30</v>
      </c>
    </row>
    <row r="79" spans="1:19" x14ac:dyDescent="0.2">
      <c r="A79" t="s">
        <v>31</v>
      </c>
      <c r="B79">
        <v>43</v>
      </c>
      <c r="C79" t="s">
        <v>199</v>
      </c>
      <c r="D79" t="s">
        <v>200</v>
      </c>
      <c r="E79" t="s">
        <v>201</v>
      </c>
      <c r="F79" t="s">
        <v>202</v>
      </c>
      <c r="G79" t="s">
        <v>24</v>
      </c>
      <c r="H79" t="s">
        <v>25</v>
      </c>
      <c r="I79" t="s">
        <v>26</v>
      </c>
      <c r="J79" t="s">
        <v>27</v>
      </c>
      <c r="K79">
        <v>3.7190000000000001E-2</v>
      </c>
      <c r="L79">
        <v>2.7689999999999999E-2</v>
      </c>
      <c r="M79" t="s">
        <v>203</v>
      </c>
      <c r="N79">
        <v>-3.3294200897216797E-2</v>
      </c>
      <c r="O79">
        <v>-2.0869255065918E-2</v>
      </c>
      <c r="P79" t="s">
        <v>15</v>
      </c>
      <c r="Q79" t="s">
        <v>29</v>
      </c>
      <c r="R79" t="s">
        <v>32</v>
      </c>
      <c r="S79" t="s">
        <v>32</v>
      </c>
    </row>
    <row r="80" spans="1:19" x14ac:dyDescent="0.2">
      <c r="A80" t="s">
        <v>19</v>
      </c>
      <c r="B80">
        <v>22</v>
      </c>
      <c r="C80" t="s">
        <v>204</v>
      </c>
      <c r="D80" t="s">
        <v>205</v>
      </c>
      <c r="E80" t="s">
        <v>206</v>
      </c>
      <c r="F80" t="s">
        <v>207</v>
      </c>
      <c r="G80" t="s">
        <v>24</v>
      </c>
      <c r="H80" t="s">
        <v>25</v>
      </c>
      <c r="I80" t="s">
        <v>26</v>
      </c>
      <c r="J80" t="s">
        <v>27</v>
      </c>
      <c r="K80">
        <v>0.90403999999999995</v>
      </c>
      <c r="L80">
        <v>0.64690999999999999</v>
      </c>
      <c r="M80" t="s">
        <v>208</v>
      </c>
      <c r="N80">
        <v>-6.8224430084228502E-2</v>
      </c>
      <c r="O80">
        <v>-1.25503540039062E-2</v>
      </c>
      <c r="P80" t="s">
        <v>15</v>
      </c>
      <c r="Q80" t="s">
        <v>29</v>
      </c>
      <c r="R80" t="s">
        <v>30</v>
      </c>
      <c r="S80" t="s">
        <v>30</v>
      </c>
    </row>
    <row r="81" spans="1:19" x14ac:dyDescent="0.2">
      <c r="A81" t="s">
        <v>31</v>
      </c>
      <c r="B81">
        <v>43</v>
      </c>
      <c r="C81" t="s">
        <v>204</v>
      </c>
      <c r="D81" t="s">
        <v>205</v>
      </c>
      <c r="E81" t="s">
        <v>206</v>
      </c>
      <c r="F81" t="s">
        <v>207</v>
      </c>
      <c r="G81" t="s">
        <v>24</v>
      </c>
      <c r="H81" t="s">
        <v>25</v>
      </c>
      <c r="I81" t="s">
        <v>26</v>
      </c>
      <c r="J81" t="s">
        <v>27</v>
      </c>
      <c r="K81">
        <v>0.90403999999999995</v>
      </c>
      <c r="L81">
        <v>0.63849999999999996</v>
      </c>
      <c r="M81" t="s">
        <v>208</v>
      </c>
      <c r="N81">
        <v>-3.3294200897216797E-2</v>
      </c>
      <c r="O81">
        <v>-2.0869255065918E-2</v>
      </c>
      <c r="P81" t="s">
        <v>15</v>
      </c>
      <c r="Q81" t="s">
        <v>29</v>
      </c>
      <c r="R81" t="s">
        <v>32</v>
      </c>
      <c r="S81" t="s">
        <v>32</v>
      </c>
    </row>
    <row r="82" spans="1:19" x14ac:dyDescent="0.2">
      <c r="A82" t="s">
        <v>19</v>
      </c>
      <c r="B82">
        <v>22</v>
      </c>
      <c r="C82" t="s">
        <v>209</v>
      </c>
      <c r="D82" t="s">
        <v>210</v>
      </c>
      <c r="E82" t="s">
        <v>211</v>
      </c>
      <c r="F82" t="s">
        <v>202</v>
      </c>
      <c r="G82" t="s">
        <v>24</v>
      </c>
      <c r="H82" t="s">
        <v>25</v>
      </c>
      <c r="I82" t="s">
        <v>26</v>
      </c>
      <c r="J82" t="s">
        <v>27</v>
      </c>
      <c r="K82">
        <v>1.31243</v>
      </c>
      <c r="L82">
        <v>8.6134400000000007</v>
      </c>
      <c r="M82" t="s">
        <v>212</v>
      </c>
      <c r="N82">
        <v>-6.8224430084228502E-2</v>
      </c>
      <c r="O82">
        <v>-1.25503540039062E-2</v>
      </c>
      <c r="P82" t="s">
        <v>15</v>
      </c>
      <c r="Q82" t="s">
        <v>29</v>
      </c>
      <c r="R82" t="s">
        <v>30</v>
      </c>
      <c r="S82" t="s">
        <v>30</v>
      </c>
    </row>
    <row r="83" spans="1:19" x14ac:dyDescent="0.2">
      <c r="A83" t="s">
        <v>31</v>
      </c>
      <c r="B83">
        <v>43</v>
      </c>
      <c r="C83" t="s">
        <v>209</v>
      </c>
      <c r="D83" t="s">
        <v>210</v>
      </c>
      <c r="E83" t="s">
        <v>211</v>
      </c>
      <c r="F83" t="s">
        <v>202</v>
      </c>
      <c r="G83" t="s">
        <v>24</v>
      </c>
      <c r="H83" t="s">
        <v>25</v>
      </c>
      <c r="I83" t="s">
        <v>26</v>
      </c>
      <c r="J83" t="s">
        <v>27</v>
      </c>
      <c r="K83">
        <v>1.31243</v>
      </c>
      <c r="L83">
        <v>8.58263</v>
      </c>
      <c r="M83" t="s">
        <v>212</v>
      </c>
      <c r="N83">
        <v>-3.3294200897216797E-2</v>
      </c>
      <c r="O83">
        <v>-2.0869255065918E-2</v>
      </c>
      <c r="P83" t="s">
        <v>15</v>
      </c>
      <c r="Q83" t="s">
        <v>29</v>
      </c>
      <c r="R83" t="s">
        <v>32</v>
      </c>
      <c r="S83" t="s">
        <v>32</v>
      </c>
    </row>
    <row r="84" spans="1:19" x14ac:dyDescent="0.2">
      <c r="A84" t="s">
        <v>19</v>
      </c>
      <c r="B84">
        <v>22</v>
      </c>
      <c r="C84" t="s">
        <v>213</v>
      </c>
      <c r="D84" t="s">
        <v>214</v>
      </c>
      <c r="E84" t="s">
        <v>215</v>
      </c>
      <c r="F84" t="s">
        <v>216</v>
      </c>
      <c r="G84" t="s">
        <v>24</v>
      </c>
      <c r="H84" t="s">
        <v>25</v>
      </c>
      <c r="I84" t="s">
        <v>26</v>
      </c>
      <c r="J84" t="s">
        <v>27</v>
      </c>
      <c r="K84">
        <v>1.8795999999999999</v>
      </c>
      <c r="L84">
        <v>2.4148399999999999</v>
      </c>
      <c r="M84" t="s">
        <v>217</v>
      </c>
      <c r="N84">
        <v>-6.8224430084228502E-2</v>
      </c>
      <c r="O84">
        <v>-1.25503540039062E-2</v>
      </c>
      <c r="P84" t="s">
        <v>15</v>
      </c>
      <c r="Q84" t="s">
        <v>29</v>
      </c>
      <c r="R84" t="s">
        <v>30</v>
      </c>
      <c r="S84" t="s">
        <v>30</v>
      </c>
    </row>
    <row r="85" spans="1:19" x14ac:dyDescent="0.2">
      <c r="A85" t="s">
        <v>31</v>
      </c>
      <c r="B85">
        <v>43</v>
      </c>
      <c r="C85" t="s">
        <v>213</v>
      </c>
      <c r="D85" t="s">
        <v>214</v>
      </c>
      <c r="E85" t="s">
        <v>215</v>
      </c>
      <c r="F85" t="s">
        <v>216</v>
      </c>
      <c r="G85" t="s">
        <v>24</v>
      </c>
      <c r="H85" t="s">
        <v>25</v>
      </c>
      <c r="I85" t="s">
        <v>26</v>
      </c>
      <c r="J85" t="s">
        <v>27</v>
      </c>
      <c r="K85">
        <v>1.8795999999999999</v>
      </c>
      <c r="L85">
        <v>3.5916800000000002</v>
      </c>
      <c r="M85" t="s">
        <v>217</v>
      </c>
      <c r="N85">
        <v>-3.3294200897216797E-2</v>
      </c>
      <c r="O85">
        <v>-2.0869255065918E-2</v>
      </c>
      <c r="P85" t="s">
        <v>15</v>
      </c>
      <c r="Q85" t="s">
        <v>29</v>
      </c>
      <c r="R85" t="s">
        <v>32</v>
      </c>
      <c r="S85" t="s">
        <v>32</v>
      </c>
    </row>
    <row r="86" spans="1:19" x14ac:dyDescent="0.2">
      <c r="A86" t="s">
        <v>19</v>
      </c>
      <c r="B86">
        <v>22</v>
      </c>
      <c r="C86" t="s">
        <v>218</v>
      </c>
      <c r="D86" t="s">
        <v>219</v>
      </c>
      <c r="E86" t="s">
        <v>220</v>
      </c>
      <c r="F86" t="s">
        <v>89</v>
      </c>
      <c r="G86" t="s">
        <v>24</v>
      </c>
      <c r="H86" t="s">
        <v>25</v>
      </c>
      <c r="I86" t="s">
        <v>26</v>
      </c>
      <c r="J86" t="s">
        <v>27</v>
      </c>
      <c r="K86">
        <v>2.0322399999999998</v>
      </c>
      <c r="L86">
        <v>10.430249999999999</v>
      </c>
      <c r="M86" t="s">
        <v>221</v>
      </c>
      <c r="N86">
        <v>-6.8224430084228502E-2</v>
      </c>
      <c r="O86">
        <v>-1.25503540039062E-2</v>
      </c>
      <c r="P86" t="s">
        <v>15</v>
      </c>
      <c r="Q86" t="s">
        <v>29</v>
      </c>
      <c r="R86" t="s">
        <v>30</v>
      </c>
      <c r="S86" t="s">
        <v>30</v>
      </c>
    </row>
    <row r="87" spans="1:19" x14ac:dyDescent="0.2">
      <c r="A87" t="s">
        <v>31</v>
      </c>
      <c r="B87">
        <v>43</v>
      </c>
      <c r="C87" t="s">
        <v>218</v>
      </c>
      <c r="D87" t="s">
        <v>219</v>
      </c>
      <c r="E87" t="s">
        <v>220</v>
      </c>
      <c r="F87" t="s">
        <v>89</v>
      </c>
      <c r="G87" t="s">
        <v>24</v>
      </c>
      <c r="H87" t="s">
        <v>25</v>
      </c>
      <c r="I87" t="s">
        <v>26</v>
      </c>
      <c r="J87" t="s">
        <v>27</v>
      </c>
      <c r="K87">
        <v>2.0322399999999998</v>
      </c>
      <c r="L87">
        <v>10.49737</v>
      </c>
      <c r="M87" t="s">
        <v>221</v>
      </c>
      <c r="N87">
        <v>-3.3294200897216797E-2</v>
      </c>
      <c r="O87">
        <v>-2.0869255065918E-2</v>
      </c>
      <c r="P87" t="s">
        <v>15</v>
      </c>
      <c r="Q87" t="s">
        <v>29</v>
      </c>
      <c r="R87" t="s">
        <v>32</v>
      </c>
      <c r="S87" t="s">
        <v>32</v>
      </c>
    </row>
    <row r="88" spans="1:19" x14ac:dyDescent="0.2">
      <c r="A88" t="s">
        <v>19</v>
      </c>
      <c r="B88">
        <v>22</v>
      </c>
      <c r="C88" t="s">
        <v>222</v>
      </c>
      <c r="D88" t="s">
        <v>223</v>
      </c>
      <c r="E88" t="s">
        <v>224</v>
      </c>
      <c r="F88" t="s">
        <v>36</v>
      </c>
      <c r="G88" t="s">
        <v>24</v>
      </c>
      <c r="H88" t="s">
        <v>25</v>
      </c>
      <c r="I88" t="s">
        <v>26</v>
      </c>
      <c r="J88" t="s">
        <v>27</v>
      </c>
      <c r="K88">
        <v>1.16561</v>
      </c>
      <c r="L88">
        <v>8.0873100000000004</v>
      </c>
      <c r="M88" t="s">
        <v>225</v>
      </c>
      <c r="N88">
        <v>-6.8224430084228502E-2</v>
      </c>
      <c r="O88">
        <v>-1.25503540039062E-2</v>
      </c>
      <c r="P88" t="s">
        <v>15</v>
      </c>
      <c r="Q88" t="s">
        <v>29</v>
      </c>
      <c r="R88" t="s">
        <v>30</v>
      </c>
      <c r="S88" t="s">
        <v>30</v>
      </c>
    </row>
    <row r="89" spans="1:19" x14ac:dyDescent="0.2">
      <c r="A89" t="s">
        <v>31</v>
      </c>
      <c r="B89">
        <v>43</v>
      </c>
      <c r="C89" t="s">
        <v>222</v>
      </c>
      <c r="D89" t="s">
        <v>223</v>
      </c>
      <c r="E89" t="s">
        <v>224</v>
      </c>
      <c r="F89" t="s">
        <v>36</v>
      </c>
      <c r="G89" t="s">
        <v>24</v>
      </c>
      <c r="H89" t="s">
        <v>25</v>
      </c>
      <c r="I89" t="s">
        <v>26</v>
      </c>
      <c r="J89" t="s">
        <v>27</v>
      </c>
      <c r="K89">
        <v>1.16561</v>
      </c>
      <c r="L89">
        <v>8.0172600000000003</v>
      </c>
      <c r="M89" t="s">
        <v>225</v>
      </c>
      <c r="N89">
        <v>-3.3294200897216797E-2</v>
      </c>
      <c r="O89">
        <v>-2.0869255065918E-2</v>
      </c>
      <c r="P89" t="s">
        <v>15</v>
      </c>
      <c r="Q89" t="s">
        <v>29</v>
      </c>
      <c r="R89" t="s">
        <v>32</v>
      </c>
      <c r="S89" t="s">
        <v>32</v>
      </c>
    </row>
    <row r="90" spans="1:19" x14ac:dyDescent="0.2">
      <c r="A90" t="s">
        <v>19</v>
      </c>
      <c r="B90">
        <v>22</v>
      </c>
      <c r="C90" t="s">
        <v>226</v>
      </c>
      <c r="D90" t="s">
        <v>227</v>
      </c>
      <c r="E90" t="s">
        <v>228</v>
      </c>
      <c r="F90" t="s">
        <v>23</v>
      </c>
      <c r="G90" t="s">
        <v>24</v>
      </c>
      <c r="H90" t="s">
        <v>25</v>
      </c>
      <c r="I90" t="s">
        <v>26</v>
      </c>
      <c r="J90" t="s">
        <v>27</v>
      </c>
      <c r="K90">
        <v>0.80710000000000004</v>
      </c>
      <c r="L90">
        <v>6.3418400000000004</v>
      </c>
      <c r="M90" t="s">
        <v>229</v>
      </c>
      <c r="N90">
        <v>-6.8224430084228502E-2</v>
      </c>
      <c r="O90">
        <v>-1.25503540039062E-2</v>
      </c>
      <c r="P90" t="s">
        <v>15</v>
      </c>
      <c r="Q90" t="s">
        <v>29</v>
      </c>
      <c r="R90" t="s">
        <v>30</v>
      </c>
      <c r="S90" t="s">
        <v>30</v>
      </c>
    </row>
    <row r="91" spans="1:19" x14ac:dyDescent="0.2">
      <c r="A91" t="s">
        <v>31</v>
      </c>
      <c r="B91">
        <v>43</v>
      </c>
      <c r="C91" t="s">
        <v>226</v>
      </c>
      <c r="D91" t="s">
        <v>227</v>
      </c>
      <c r="E91" t="s">
        <v>228</v>
      </c>
      <c r="F91" t="s">
        <v>23</v>
      </c>
      <c r="G91" t="s">
        <v>24</v>
      </c>
      <c r="H91" t="s">
        <v>25</v>
      </c>
      <c r="I91" t="s">
        <v>26</v>
      </c>
      <c r="J91" t="s">
        <v>27</v>
      </c>
      <c r="K91">
        <v>0.80710000000000004</v>
      </c>
      <c r="L91">
        <v>6.5177500000000004</v>
      </c>
      <c r="M91" t="s">
        <v>229</v>
      </c>
      <c r="N91">
        <v>-3.3294200897216797E-2</v>
      </c>
      <c r="O91">
        <v>-2.0869255065918E-2</v>
      </c>
      <c r="P91" t="s">
        <v>15</v>
      </c>
      <c r="Q91" t="s">
        <v>29</v>
      </c>
      <c r="R91" t="s">
        <v>32</v>
      </c>
      <c r="S91" t="s">
        <v>32</v>
      </c>
    </row>
    <row r="92" spans="1:19" x14ac:dyDescent="0.2">
      <c r="A92" t="s">
        <v>19</v>
      </c>
      <c r="B92">
        <v>22</v>
      </c>
      <c r="C92" t="s">
        <v>230</v>
      </c>
      <c r="D92" t="s">
        <v>43</v>
      </c>
      <c r="E92" t="s">
        <v>230</v>
      </c>
      <c r="F92" t="s">
        <v>231</v>
      </c>
      <c r="G92" t="s">
        <v>24</v>
      </c>
      <c r="H92" t="s">
        <v>25</v>
      </c>
      <c r="I92" t="s">
        <v>26</v>
      </c>
      <c r="J92" t="s">
        <v>27</v>
      </c>
      <c r="K92">
        <v>-3.5899999999999999E-3</v>
      </c>
      <c r="L92">
        <v>-9.7339999999999996E-2</v>
      </c>
      <c r="M92" t="s">
        <v>232</v>
      </c>
      <c r="N92">
        <v>-6.8224430084228502E-2</v>
      </c>
      <c r="O92">
        <v>-1.25503540039062E-2</v>
      </c>
      <c r="P92" t="s">
        <v>15</v>
      </c>
      <c r="Q92" t="s">
        <v>29</v>
      </c>
      <c r="R92" t="s">
        <v>30</v>
      </c>
      <c r="S92" t="s">
        <v>30</v>
      </c>
    </row>
    <row r="93" spans="1:19" x14ac:dyDescent="0.2">
      <c r="A93" t="s">
        <v>31</v>
      </c>
      <c r="B93">
        <v>43</v>
      </c>
      <c r="C93" t="s">
        <v>230</v>
      </c>
      <c r="D93" t="s">
        <v>43</v>
      </c>
      <c r="E93" t="s">
        <v>230</v>
      </c>
      <c r="F93" t="s">
        <v>231</v>
      </c>
      <c r="G93" t="s">
        <v>24</v>
      </c>
      <c r="H93" t="s">
        <v>25</v>
      </c>
      <c r="I93" t="s">
        <v>26</v>
      </c>
      <c r="J93" t="s">
        <v>27</v>
      </c>
      <c r="K93">
        <v>-3.5899999999999999E-3</v>
      </c>
      <c r="L93">
        <v>-6.241E-2</v>
      </c>
      <c r="M93" t="s">
        <v>232</v>
      </c>
      <c r="N93">
        <v>-3.3294200897216797E-2</v>
      </c>
      <c r="O93">
        <v>-2.0869255065918E-2</v>
      </c>
      <c r="P93" t="s">
        <v>15</v>
      </c>
      <c r="Q93" t="s">
        <v>29</v>
      </c>
      <c r="R93" t="s">
        <v>32</v>
      </c>
      <c r="S93" t="s">
        <v>32</v>
      </c>
    </row>
    <row r="94" spans="1:19" x14ac:dyDescent="0.2">
      <c r="A94" t="s">
        <v>19</v>
      </c>
      <c r="B94">
        <v>22</v>
      </c>
      <c r="C94" t="s">
        <v>233</v>
      </c>
      <c r="D94" t="s">
        <v>43</v>
      </c>
      <c r="E94" t="s">
        <v>233</v>
      </c>
      <c r="F94" t="s">
        <v>234</v>
      </c>
      <c r="G94" t="s">
        <v>24</v>
      </c>
      <c r="H94" t="s">
        <v>25</v>
      </c>
      <c r="I94" t="s">
        <v>26</v>
      </c>
      <c r="J94" t="s">
        <v>27</v>
      </c>
      <c r="K94">
        <v>-3.7310000000000003E-2</v>
      </c>
      <c r="L94">
        <v>-1.9570000000000001E-2</v>
      </c>
      <c r="M94" t="s">
        <v>235</v>
      </c>
      <c r="N94">
        <v>-6.8224430084228502E-2</v>
      </c>
      <c r="O94">
        <v>-1.25503540039062E-2</v>
      </c>
      <c r="P94" t="s">
        <v>15</v>
      </c>
      <c r="Q94" t="s">
        <v>29</v>
      </c>
      <c r="R94" t="s">
        <v>30</v>
      </c>
      <c r="S94" t="s">
        <v>30</v>
      </c>
    </row>
    <row r="95" spans="1:19" x14ac:dyDescent="0.2">
      <c r="A95" t="s">
        <v>31</v>
      </c>
      <c r="B95">
        <v>43</v>
      </c>
      <c r="C95" t="s">
        <v>233</v>
      </c>
      <c r="D95" t="s">
        <v>43</v>
      </c>
      <c r="E95" t="s">
        <v>233</v>
      </c>
      <c r="F95" t="s">
        <v>234</v>
      </c>
      <c r="G95" t="s">
        <v>24</v>
      </c>
      <c r="H95" t="s">
        <v>25</v>
      </c>
      <c r="I95" t="s">
        <v>26</v>
      </c>
      <c r="J95" t="s">
        <v>27</v>
      </c>
      <c r="K95">
        <v>-3.7310000000000003E-2</v>
      </c>
      <c r="L95">
        <v>-2.7890000000000002E-2</v>
      </c>
      <c r="M95" t="s">
        <v>235</v>
      </c>
      <c r="N95">
        <v>-3.3294200897216797E-2</v>
      </c>
      <c r="O95">
        <v>-2.0869255065918E-2</v>
      </c>
      <c r="P95" t="s">
        <v>15</v>
      </c>
      <c r="Q95" t="s">
        <v>29</v>
      </c>
      <c r="R95" t="s">
        <v>32</v>
      </c>
      <c r="S95" t="s">
        <v>32</v>
      </c>
    </row>
    <row r="96" spans="1:19" x14ac:dyDescent="0.2">
      <c r="A96" t="s">
        <v>19</v>
      </c>
      <c r="B96">
        <v>22</v>
      </c>
      <c r="C96" t="s">
        <v>236</v>
      </c>
      <c r="D96" t="s">
        <v>237</v>
      </c>
      <c r="E96" t="s">
        <v>238</v>
      </c>
      <c r="F96" t="s">
        <v>239</v>
      </c>
      <c r="G96" t="s">
        <v>24</v>
      </c>
      <c r="H96" t="s">
        <v>25</v>
      </c>
      <c r="I96" t="s">
        <v>26</v>
      </c>
      <c r="J96" t="s">
        <v>27</v>
      </c>
      <c r="K96">
        <v>0.96777999999999997</v>
      </c>
      <c r="L96">
        <v>0.84711999999999998</v>
      </c>
      <c r="M96" t="s">
        <v>240</v>
      </c>
      <c r="N96">
        <v>-6.8224430084228502E-2</v>
      </c>
      <c r="O96">
        <v>-1.25503540039062E-2</v>
      </c>
      <c r="P96" t="s">
        <v>15</v>
      </c>
      <c r="Q96" t="s">
        <v>29</v>
      </c>
      <c r="R96" t="s">
        <v>30</v>
      </c>
      <c r="S96" t="s">
        <v>30</v>
      </c>
    </row>
    <row r="97" spans="1:19" x14ac:dyDescent="0.2">
      <c r="A97" t="s">
        <v>31</v>
      </c>
      <c r="B97">
        <v>43</v>
      </c>
      <c r="C97" t="s">
        <v>236</v>
      </c>
      <c r="D97" t="s">
        <v>237</v>
      </c>
      <c r="E97" t="s">
        <v>238</v>
      </c>
      <c r="F97" t="s">
        <v>239</v>
      </c>
      <c r="G97" t="s">
        <v>24</v>
      </c>
      <c r="H97" t="s">
        <v>25</v>
      </c>
      <c r="I97" t="s">
        <v>26</v>
      </c>
      <c r="J97" t="s">
        <v>27</v>
      </c>
      <c r="K97">
        <v>0.96777999999999997</v>
      </c>
      <c r="L97">
        <v>0.68289</v>
      </c>
      <c r="M97" t="s">
        <v>240</v>
      </c>
      <c r="N97">
        <v>-3.3294200897216797E-2</v>
      </c>
      <c r="O97">
        <v>-2.0869255065918E-2</v>
      </c>
      <c r="P97" t="s">
        <v>15</v>
      </c>
      <c r="Q97" t="s">
        <v>29</v>
      </c>
      <c r="R97" t="s">
        <v>32</v>
      </c>
      <c r="S97" t="s">
        <v>32</v>
      </c>
    </row>
    <row r="98" spans="1:19" x14ac:dyDescent="0.2">
      <c r="A98" t="s">
        <v>19</v>
      </c>
      <c r="B98">
        <v>22</v>
      </c>
      <c r="C98" t="s">
        <v>241</v>
      </c>
      <c r="D98" t="s">
        <v>242</v>
      </c>
      <c r="E98" t="s">
        <v>243</v>
      </c>
      <c r="F98" t="s">
        <v>36</v>
      </c>
      <c r="G98" t="s">
        <v>24</v>
      </c>
      <c r="H98" t="s">
        <v>25</v>
      </c>
      <c r="I98" t="s">
        <v>26</v>
      </c>
      <c r="J98" t="s">
        <v>27</v>
      </c>
      <c r="K98">
        <v>0.23141999999999999</v>
      </c>
      <c r="L98">
        <v>2.8169599999999999</v>
      </c>
      <c r="M98" t="s">
        <v>244</v>
      </c>
      <c r="N98">
        <v>-6.8224430084228502E-2</v>
      </c>
      <c r="O98">
        <v>-1.25503540039062E-2</v>
      </c>
      <c r="P98" t="s">
        <v>15</v>
      </c>
      <c r="Q98" t="s">
        <v>29</v>
      </c>
      <c r="R98" t="s">
        <v>30</v>
      </c>
      <c r="S98" t="s">
        <v>30</v>
      </c>
    </row>
    <row r="99" spans="1:19" x14ac:dyDescent="0.2">
      <c r="A99" t="s">
        <v>31</v>
      </c>
      <c r="B99">
        <v>43</v>
      </c>
      <c r="C99" t="s">
        <v>241</v>
      </c>
      <c r="D99" t="s">
        <v>242</v>
      </c>
      <c r="E99" t="s">
        <v>243</v>
      </c>
      <c r="F99" t="s">
        <v>36</v>
      </c>
      <c r="G99" t="s">
        <v>24</v>
      </c>
      <c r="H99" t="s">
        <v>25</v>
      </c>
      <c r="I99" t="s">
        <v>26</v>
      </c>
      <c r="J99" t="s">
        <v>27</v>
      </c>
      <c r="K99">
        <v>0.23141999999999999</v>
      </c>
      <c r="L99">
        <v>2.9727899999999998</v>
      </c>
      <c r="M99" t="s">
        <v>244</v>
      </c>
      <c r="N99">
        <v>-3.3294200897216797E-2</v>
      </c>
      <c r="O99">
        <v>-2.0869255065918E-2</v>
      </c>
      <c r="P99" t="s">
        <v>15</v>
      </c>
      <c r="Q99" t="s">
        <v>29</v>
      </c>
      <c r="R99" t="s">
        <v>32</v>
      </c>
      <c r="S99" t="s">
        <v>32</v>
      </c>
    </row>
    <row r="100" spans="1:19" x14ac:dyDescent="0.2">
      <c r="A100" t="s">
        <v>19</v>
      </c>
      <c r="B100">
        <v>22</v>
      </c>
      <c r="C100" t="s">
        <v>245</v>
      </c>
      <c r="D100" t="s">
        <v>246</v>
      </c>
      <c r="E100" t="s">
        <v>247</v>
      </c>
      <c r="F100" t="s">
        <v>127</v>
      </c>
      <c r="G100" t="s">
        <v>24</v>
      </c>
      <c r="H100" t="s">
        <v>25</v>
      </c>
      <c r="I100" t="s">
        <v>26</v>
      </c>
      <c r="J100" t="s">
        <v>27</v>
      </c>
      <c r="K100">
        <v>0.25298999999999999</v>
      </c>
      <c r="L100">
        <v>10.54598</v>
      </c>
      <c r="M100" t="s">
        <v>248</v>
      </c>
      <c r="N100">
        <v>-6.8224430084228502E-2</v>
      </c>
      <c r="O100">
        <v>-1.25503540039062E-2</v>
      </c>
      <c r="P100" t="s">
        <v>15</v>
      </c>
      <c r="Q100" t="s">
        <v>29</v>
      </c>
      <c r="R100" t="s">
        <v>30</v>
      </c>
      <c r="S100" t="s">
        <v>30</v>
      </c>
    </row>
    <row r="101" spans="1:19" x14ac:dyDescent="0.2">
      <c r="A101" t="s">
        <v>31</v>
      </c>
      <c r="B101">
        <v>43</v>
      </c>
      <c r="C101" t="s">
        <v>245</v>
      </c>
      <c r="D101" t="s">
        <v>246</v>
      </c>
      <c r="E101" t="s">
        <v>247</v>
      </c>
      <c r="F101" t="s">
        <v>127</v>
      </c>
      <c r="G101" t="s">
        <v>24</v>
      </c>
      <c r="H101" t="s">
        <v>25</v>
      </c>
      <c r="I101" t="s">
        <v>26</v>
      </c>
      <c r="J101" t="s">
        <v>27</v>
      </c>
      <c r="K101">
        <v>0.25298999999999999</v>
      </c>
      <c r="L101">
        <v>10.45478</v>
      </c>
      <c r="M101" t="s">
        <v>248</v>
      </c>
      <c r="N101">
        <v>-3.3294200897216797E-2</v>
      </c>
      <c r="O101">
        <v>-2.0869255065918E-2</v>
      </c>
      <c r="P101" t="s">
        <v>15</v>
      </c>
      <c r="Q101" t="s">
        <v>29</v>
      </c>
      <c r="R101" t="s">
        <v>32</v>
      </c>
      <c r="S101" t="s">
        <v>32</v>
      </c>
    </row>
    <row r="102" spans="1:19" x14ac:dyDescent="0.2">
      <c r="A102" t="s">
        <v>19</v>
      </c>
      <c r="B102">
        <v>22</v>
      </c>
      <c r="C102" t="s">
        <v>249</v>
      </c>
      <c r="D102" t="s">
        <v>250</v>
      </c>
      <c r="E102" t="s">
        <v>251</v>
      </c>
      <c r="F102" t="s">
        <v>252</v>
      </c>
      <c r="G102" t="s">
        <v>24</v>
      </c>
      <c r="H102" t="s">
        <v>25</v>
      </c>
      <c r="I102" t="s">
        <v>26</v>
      </c>
      <c r="J102" t="s">
        <v>27</v>
      </c>
      <c r="K102">
        <v>0.42867</v>
      </c>
      <c r="L102">
        <v>0.30470999999999998</v>
      </c>
      <c r="M102" t="s">
        <v>253</v>
      </c>
      <c r="N102">
        <v>-6.8224430084228502E-2</v>
      </c>
      <c r="O102">
        <v>-1.25503540039062E-2</v>
      </c>
      <c r="P102" t="s">
        <v>15</v>
      </c>
      <c r="Q102" t="s">
        <v>29</v>
      </c>
      <c r="R102" t="s">
        <v>30</v>
      </c>
      <c r="S102" t="s">
        <v>30</v>
      </c>
    </row>
    <row r="103" spans="1:19" x14ac:dyDescent="0.2">
      <c r="A103" t="s">
        <v>31</v>
      </c>
      <c r="B103">
        <v>43</v>
      </c>
      <c r="C103" t="s">
        <v>249</v>
      </c>
      <c r="D103" t="s">
        <v>250</v>
      </c>
      <c r="E103" t="s">
        <v>251</v>
      </c>
      <c r="F103" t="s">
        <v>252</v>
      </c>
      <c r="G103" t="s">
        <v>24</v>
      </c>
      <c r="H103" t="s">
        <v>25</v>
      </c>
      <c r="I103" t="s">
        <v>26</v>
      </c>
      <c r="J103" t="s">
        <v>27</v>
      </c>
      <c r="K103">
        <v>0.42867</v>
      </c>
      <c r="L103">
        <v>0.34009</v>
      </c>
      <c r="M103" t="s">
        <v>253</v>
      </c>
      <c r="N103">
        <v>-3.3294200897216797E-2</v>
      </c>
      <c r="O103">
        <v>-2.0869255065918E-2</v>
      </c>
      <c r="P103" t="s">
        <v>15</v>
      </c>
      <c r="Q103" t="s">
        <v>29</v>
      </c>
      <c r="R103" t="s">
        <v>32</v>
      </c>
      <c r="S103" t="s">
        <v>32</v>
      </c>
    </row>
    <row r="104" spans="1:19" x14ac:dyDescent="0.2">
      <c r="A104" t="s">
        <v>19</v>
      </c>
      <c r="B104">
        <v>22</v>
      </c>
      <c r="C104" t="s">
        <v>254</v>
      </c>
      <c r="D104" t="s">
        <v>255</v>
      </c>
      <c r="E104" t="s">
        <v>256</v>
      </c>
      <c r="F104" t="s">
        <v>257</v>
      </c>
      <c r="G104" t="s">
        <v>24</v>
      </c>
      <c r="H104" t="s">
        <v>25</v>
      </c>
      <c r="I104" t="s">
        <v>26</v>
      </c>
      <c r="J104" t="s">
        <v>27</v>
      </c>
      <c r="K104">
        <v>-2.0964900000000002</v>
      </c>
      <c r="L104">
        <v>5.8536799999999998</v>
      </c>
      <c r="M104" t="s">
        <v>258</v>
      </c>
      <c r="N104">
        <v>-6.8224430084228502E-2</v>
      </c>
      <c r="O104">
        <v>-1.25503540039062E-2</v>
      </c>
      <c r="P104" t="s">
        <v>15</v>
      </c>
      <c r="Q104" t="s">
        <v>29</v>
      </c>
      <c r="R104" t="s">
        <v>30</v>
      </c>
      <c r="S104" t="s">
        <v>30</v>
      </c>
    </row>
    <row r="105" spans="1:19" x14ac:dyDescent="0.2">
      <c r="A105" t="s">
        <v>31</v>
      </c>
      <c r="B105">
        <v>43</v>
      </c>
      <c r="C105" t="s">
        <v>254</v>
      </c>
      <c r="D105" t="s">
        <v>255</v>
      </c>
      <c r="E105" t="s">
        <v>256</v>
      </c>
      <c r="F105" t="s">
        <v>257</v>
      </c>
      <c r="G105" t="s">
        <v>24</v>
      </c>
      <c r="H105" t="s">
        <v>25</v>
      </c>
      <c r="I105" t="s">
        <v>26</v>
      </c>
      <c r="J105" t="s">
        <v>27</v>
      </c>
      <c r="K105">
        <v>-2.0964900000000002</v>
      </c>
      <c r="L105">
        <v>5.75678</v>
      </c>
      <c r="M105" t="s">
        <v>258</v>
      </c>
      <c r="N105">
        <v>-3.3294200897216797E-2</v>
      </c>
      <c r="O105">
        <v>-2.0869255065918E-2</v>
      </c>
      <c r="P105" t="s">
        <v>15</v>
      </c>
      <c r="Q105" t="s">
        <v>29</v>
      </c>
      <c r="R105" t="s">
        <v>32</v>
      </c>
      <c r="S105" t="s">
        <v>32</v>
      </c>
    </row>
    <row r="106" spans="1:19" x14ac:dyDescent="0.2">
      <c r="A106" t="s">
        <v>19</v>
      </c>
      <c r="B106">
        <v>22</v>
      </c>
      <c r="C106" t="s">
        <v>259</v>
      </c>
      <c r="D106" t="s">
        <v>260</v>
      </c>
      <c r="E106" t="s">
        <v>261</v>
      </c>
      <c r="F106" t="s">
        <v>231</v>
      </c>
      <c r="G106" t="s">
        <v>24</v>
      </c>
      <c r="H106" t="s">
        <v>25</v>
      </c>
      <c r="I106" t="s">
        <v>26</v>
      </c>
      <c r="J106" t="s">
        <v>27</v>
      </c>
      <c r="K106">
        <v>1.0461</v>
      </c>
      <c r="L106">
        <v>0.81666000000000005</v>
      </c>
      <c r="M106" t="s">
        <v>262</v>
      </c>
      <c r="N106">
        <v>-6.8224430084228502E-2</v>
      </c>
      <c r="O106">
        <v>-1.25503540039062E-2</v>
      </c>
      <c r="P106" t="s">
        <v>15</v>
      </c>
      <c r="Q106" t="s">
        <v>29</v>
      </c>
      <c r="R106" t="s">
        <v>30</v>
      </c>
      <c r="S106" t="s">
        <v>30</v>
      </c>
    </row>
    <row r="107" spans="1:19" x14ac:dyDescent="0.2">
      <c r="A107" t="s">
        <v>31</v>
      </c>
      <c r="B107">
        <v>43</v>
      </c>
      <c r="C107" t="s">
        <v>259</v>
      </c>
      <c r="D107" t="s">
        <v>260</v>
      </c>
      <c r="E107" t="s">
        <v>261</v>
      </c>
      <c r="F107" t="s">
        <v>231</v>
      </c>
      <c r="G107" t="s">
        <v>24</v>
      </c>
      <c r="H107" t="s">
        <v>25</v>
      </c>
      <c r="I107" t="s">
        <v>26</v>
      </c>
      <c r="J107" t="s">
        <v>27</v>
      </c>
      <c r="K107">
        <v>1.0461</v>
      </c>
      <c r="L107">
        <v>0.75117999999999996</v>
      </c>
      <c r="M107" t="s">
        <v>262</v>
      </c>
      <c r="N107">
        <v>-3.3294200897216797E-2</v>
      </c>
      <c r="O107">
        <v>-2.0869255065918E-2</v>
      </c>
      <c r="P107" t="s">
        <v>15</v>
      </c>
      <c r="Q107" t="s">
        <v>29</v>
      </c>
      <c r="R107" t="s">
        <v>32</v>
      </c>
      <c r="S107" t="s">
        <v>32</v>
      </c>
    </row>
    <row r="108" spans="1:19" x14ac:dyDescent="0.2">
      <c r="A108" t="s">
        <v>19</v>
      </c>
      <c r="B108">
        <v>22</v>
      </c>
      <c r="C108" t="s">
        <v>263</v>
      </c>
      <c r="D108" t="s">
        <v>264</v>
      </c>
      <c r="E108" t="s">
        <v>265</v>
      </c>
      <c r="F108" t="s">
        <v>266</v>
      </c>
      <c r="G108" t="s">
        <v>24</v>
      </c>
      <c r="H108" t="s">
        <v>25</v>
      </c>
      <c r="I108" t="s">
        <v>26</v>
      </c>
      <c r="J108" t="s">
        <v>27</v>
      </c>
      <c r="K108">
        <v>1.1288800000000001</v>
      </c>
      <c r="L108">
        <v>1.9890000000000001</v>
      </c>
      <c r="M108" t="s">
        <v>267</v>
      </c>
      <c r="N108">
        <v>-6.8224430084228502E-2</v>
      </c>
      <c r="O108">
        <v>-1.25503540039062E-2</v>
      </c>
      <c r="P108" t="s">
        <v>15</v>
      </c>
      <c r="Q108" t="s">
        <v>29</v>
      </c>
      <c r="R108" t="s">
        <v>30</v>
      </c>
      <c r="S108" t="s">
        <v>30</v>
      </c>
    </row>
    <row r="109" spans="1:19" x14ac:dyDescent="0.2">
      <c r="A109" t="s">
        <v>31</v>
      </c>
      <c r="B109">
        <v>43</v>
      </c>
      <c r="C109" t="s">
        <v>263</v>
      </c>
      <c r="D109" t="s">
        <v>264</v>
      </c>
      <c r="E109" t="s">
        <v>265</v>
      </c>
      <c r="F109" t="s">
        <v>266</v>
      </c>
      <c r="G109" t="s">
        <v>24</v>
      </c>
      <c r="H109" t="s">
        <v>25</v>
      </c>
      <c r="I109" t="s">
        <v>26</v>
      </c>
      <c r="J109" t="s">
        <v>27</v>
      </c>
      <c r="K109">
        <v>1.1288800000000001</v>
      </c>
      <c r="L109">
        <v>2.0973299999999999</v>
      </c>
      <c r="M109" t="s">
        <v>267</v>
      </c>
      <c r="N109">
        <v>-3.3294200897216797E-2</v>
      </c>
      <c r="O109">
        <v>-2.0869255065918E-2</v>
      </c>
      <c r="P109" t="s">
        <v>15</v>
      </c>
      <c r="Q109" t="s">
        <v>29</v>
      </c>
      <c r="R109" t="s">
        <v>32</v>
      </c>
      <c r="S109" t="s">
        <v>32</v>
      </c>
    </row>
    <row r="110" spans="1:19" x14ac:dyDescent="0.2">
      <c r="A110" t="s">
        <v>19</v>
      </c>
      <c r="B110">
        <v>22</v>
      </c>
      <c r="C110" t="s">
        <v>268</v>
      </c>
      <c r="D110" t="s">
        <v>269</v>
      </c>
      <c r="E110" t="s">
        <v>270</v>
      </c>
      <c r="F110" t="s">
        <v>271</v>
      </c>
      <c r="G110" t="s">
        <v>24</v>
      </c>
      <c r="H110" t="s">
        <v>25</v>
      </c>
      <c r="I110" t="s">
        <v>26</v>
      </c>
      <c r="J110" t="s">
        <v>27</v>
      </c>
      <c r="K110">
        <v>0.61570000000000003</v>
      </c>
      <c r="L110">
        <v>2.4664000000000001</v>
      </c>
      <c r="M110" t="s">
        <v>272</v>
      </c>
      <c r="N110">
        <v>-6.8224430084228502E-2</v>
      </c>
      <c r="O110">
        <v>-1.25503540039062E-2</v>
      </c>
      <c r="P110" t="s">
        <v>15</v>
      </c>
      <c r="Q110" t="s">
        <v>29</v>
      </c>
      <c r="R110" t="s">
        <v>30</v>
      </c>
      <c r="S110" t="s">
        <v>30</v>
      </c>
    </row>
    <row r="111" spans="1:19" x14ac:dyDescent="0.2">
      <c r="A111" t="s">
        <v>31</v>
      </c>
      <c r="B111">
        <v>43</v>
      </c>
      <c r="C111" t="s">
        <v>268</v>
      </c>
      <c r="D111" t="s">
        <v>269</v>
      </c>
      <c r="E111" t="s">
        <v>270</v>
      </c>
      <c r="F111" t="s">
        <v>271</v>
      </c>
      <c r="G111" t="s">
        <v>24</v>
      </c>
      <c r="H111" t="s">
        <v>25</v>
      </c>
      <c r="I111" t="s">
        <v>26</v>
      </c>
      <c r="J111" t="s">
        <v>27</v>
      </c>
      <c r="K111">
        <v>0.61570000000000003</v>
      </c>
      <c r="L111">
        <v>2.3214700000000001</v>
      </c>
      <c r="M111" t="s">
        <v>272</v>
      </c>
      <c r="N111">
        <v>-3.3294200897216797E-2</v>
      </c>
      <c r="O111">
        <v>-2.0869255065918E-2</v>
      </c>
      <c r="P111" t="s">
        <v>15</v>
      </c>
      <c r="Q111" t="s">
        <v>29</v>
      </c>
      <c r="R111" t="s">
        <v>32</v>
      </c>
      <c r="S111" t="s">
        <v>32</v>
      </c>
    </row>
    <row r="112" spans="1:19" x14ac:dyDescent="0.2">
      <c r="A112" t="s">
        <v>19</v>
      </c>
      <c r="B112">
        <v>22</v>
      </c>
      <c r="C112" t="s">
        <v>273</v>
      </c>
      <c r="D112" t="s">
        <v>274</v>
      </c>
      <c r="E112" t="s">
        <v>275</v>
      </c>
      <c r="F112" t="s">
        <v>36</v>
      </c>
      <c r="G112" t="s">
        <v>24</v>
      </c>
      <c r="H112" t="s">
        <v>25</v>
      </c>
      <c r="I112" t="s">
        <v>26</v>
      </c>
      <c r="J112" t="s">
        <v>27</v>
      </c>
      <c r="K112">
        <v>0.29326000000000002</v>
      </c>
      <c r="L112">
        <v>12.037839999999999</v>
      </c>
      <c r="M112" t="s">
        <v>276</v>
      </c>
      <c r="N112">
        <v>-6.8224430084228502E-2</v>
      </c>
      <c r="O112">
        <v>-1.25503540039062E-2</v>
      </c>
      <c r="P112" t="s">
        <v>15</v>
      </c>
      <c r="Q112" t="s">
        <v>29</v>
      </c>
      <c r="R112" t="s">
        <v>30</v>
      </c>
      <c r="S112" t="s">
        <v>30</v>
      </c>
    </row>
    <row r="113" spans="1:19" x14ac:dyDescent="0.2">
      <c r="A113" t="s">
        <v>31</v>
      </c>
      <c r="B113">
        <v>43</v>
      </c>
      <c r="C113" t="s">
        <v>273</v>
      </c>
      <c r="D113" t="s">
        <v>274</v>
      </c>
      <c r="E113" t="s">
        <v>275</v>
      </c>
      <c r="F113" t="s">
        <v>36</v>
      </c>
      <c r="G113" t="s">
        <v>24</v>
      </c>
      <c r="H113" t="s">
        <v>25</v>
      </c>
      <c r="I113" t="s">
        <v>26</v>
      </c>
      <c r="J113" t="s">
        <v>27</v>
      </c>
      <c r="K113">
        <v>0.29326000000000002</v>
      </c>
      <c r="L113">
        <v>12.083819999999999</v>
      </c>
      <c r="M113" t="s">
        <v>276</v>
      </c>
      <c r="N113">
        <v>-3.3294200897216797E-2</v>
      </c>
      <c r="O113">
        <v>-2.0869255065918E-2</v>
      </c>
      <c r="P113" t="s">
        <v>15</v>
      </c>
      <c r="Q113" t="s">
        <v>29</v>
      </c>
      <c r="R113" t="s">
        <v>32</v>
      </c>
      <c r="S113" t="s">
        <v>32</v>
      </c>
    </row>
    <row r="114" spans="1:19" x14ac:dyDescent="0.2">
      <c r="A114" t="s">
        <v>19</v>
      </c>
      <c r="B114">
        <v>22</v>
      </c>
      <c r="C114" t="s">
        <v>277</v>
      </c>
      <c r="D114" t="s">
        <v>278</v>
      </c>
      <c r="E114" t="s">
        <v>279</v>
      </c>
      <c r="F114" t="s">
        <v>154</v>
      </c>
      <c r="G114" t="s">
        <v>24</v>
      </c>
      <c r="H114" t="s">
        <v>25</v>
      </c>
      <c r="I114" t="s">
        <v>26</v>
      </c>
      <c r="J114" t="s">
        <v>27</v>
      </c>
      <c r="K114">
        <v>-0.67415999999999998</v>
      </c>
      <c r="L114">
        <v>5.8590499999999999</v>
      </c>
      <c r="M114" t="s">
        <v>280</v>
      </c>
      <c r="N114">
        <v>-6.8224430084228502E-2</v>
      </c>
      <c r="O114">
        <v>-1.25503540039062E-2</v>
      </c>
      <c r="P114" t="s">
        <v>15</v>
      </c>
      <c r="Q114" t="s">
        <v>29</v>
      </c>
      <c r="R114" t="s">
        <v>30</v>
      </c>
      <c r="S114" t="s">
        <v>30</v>
      </c>
    </row>
    <row r="115" spans="1:19" x14ac:dyDescent="0.2">
      <c r="A115" t="s">
        <v>31</v>
      </c>
      <c r="B115">
        <v>43</v>
      </c>
      <c r="C115" t="s">
        <v>277</v>
      </c>
      <c r="D115" t="s">
        <v>278</v>
      </c>
      <c r="E115" t="s">
        <v>279</v>
      </c>
      <c r="F115" t="s">
        <v>154</v>
      </c>
      <c r="G115" t="s">
        <v>24</v>
      </c>
      <c r="H115" t="s">
        <v>25</v>
      </c>
      <c r="I115" t="s">
        <v>26</v>
      </c>
      <c r="J115" t="s">
        <v>27</v>
      </c>
      <c r="K115">
        <v>-0.67415999999999998</v>
      </c>
      <c r="L115">
        <v>5.8407200000000001</v>
      </c>
      <c r="M115" t="s">
        <v>280</v>
      </c>
      <c r="N115">
        <v>-3.3294200897216797E-2</v>
      </c>
      <c r="O115">
        <v>-2.0869255065918E-2</v>
      </c>
      <c r="P115" t="s">
        <v>15</v>
      </c>
      <c r="Q115" t="s">
        <v>29</v>
      </c>
      <c r="R115" t="s">
        <v>32</v>
      </c>
      <c r="S115" t="s">
        <v>32</v>
      </c>
    </row>
    <row r="116" spans="1:19" x14ac:dyDescent="0.2">
      <c r="A116" t="s">
        <v>19</v>
      </c>
      <c r="B116">
        <v>22</v>
      </c>
      <c r="C116" t="s">
        <v>281</v>
      </c>
      <c r="D116" t="s">
        <v>282</v>
      </c>
      <c r="E116" t="s">
        <v>283</v>
      </c>
      <c r="F116" t="s">
        <v>36</v>
      </c>
      <c r="G116" t="s">
        <v>24</v>
      </c>
      <c r="H116" t="s">
        <v>25</v>
      </c>
      <c r="I116" t="s">
        <v>26</v>
      </c>
      <c r="J116" t="s">
        <v>27</v>
      </c>
      <c r="K116">
        <v>1.2269000000000001</v>
      </c>
      <c r="L116">
        <v>10.90859</v>
      </c>
      <c r="M116" t="s">
        <v>284</v>
      </c>
      <c r="N116">
        <v>-6.8224430084228502E-2</v>
      </c>
      <c r="O116">
        <v>-1.25503540039062E-2</v>
      </c>
      <c r="P116" t="s">
        <v>15</v>
      </c>
      <c r="Q116" t="s">
        <v>29</v>
      </c>
      <c r="R116" t="s">
        <v>30</v>
      </c>
      <c r="S116" t="s">
        <v>30</v>
      </c>
    </row>
    <row r="117" spans="1:19" x14ac:dyDescent="0.2">
      <c r="A117" t="s">
        <v>31</v>
      </c>
      <c r="B117">
        <v>43</v>
      </c>
      <c r="C117" t="s">
        <v>281</v>
      </c>
      <c r="D117" t="s">
        <v>282</v>
      </c>
      <c r="E117" t="s">
        <v>283</v>
      </c>
      <c r="F117" t="s">
        <v>36</v>
      </c>
      <c r="G117" t="s">
        <v>24</v>
      </c>
      <c r="H117" t="s">
        <v>25</v>
      </c>
      <c r="I117" t="s">
        <v>26</v>
      </c>
      <c r="J117" t="s">
        <v>27</v>
      </c>
      <c r="K117">
        <v>1.2269000000000001</v>
      </c>
      <c r="L117">
        <v>10.751329999999999</v>
      </c>
      <c r="M117" t="s">
        <v>284</v>
      </c>
      <c r="N117">
        <v>-3.3294200897216797E-2</v>
      </c>
      <c r="O117">
        <v>-2.0869255065918E-2</v>
      </c>
      <c r="P117" t="s">
        <v>15</v>
      </c>
      <c r="Q117" t="s">
        <v>29</v>
      </c>
      <c r="R117" t="s">
        <v>32</v>
      </c>
      <c r="S117" t="s">
        <v>32</v>
      </c>
    </row>
    <row r="118" spans="1:19" x14ac:dyDescent="0.2">
      <c r="A118" t="s">
        <v>19</v>
      </c>
      <c r="B118">
        <v>22</v>
      </c>
      <c r="C118" t="s">
        <v>285</v>
      </c>
      <c r="D118" t="s">
        <v>286</v>
      </c>
      <c r="E118" t="s">
        <v>287</v>
      </c>
      <c r="F118" t="s">
        <v>89</v>
      </c>
      <c r="G118" t="s">
        <v>24</v>
      </c>
      <c r="H118" t="s">
        <v>25</v>
      </c>
      <c r="I118" t="s">
        <v>26</v>
      </c>
      <c r="J118" t="s">
        <v>27</v>
      </c>
      <c r="K118">
        <v>0.33361000000000002</v>
      </c>
      <c r="L118">
        <v>0.83757999999999999</v>
      </c>
      <c r="M118" t="s">
        <v>288</v>
      </c>
      <c r="N118">
        <v>-6.8224430084228502E-2</v>
      </c>
      <c r="O118">
        <v>-1.25503540039062E-2</v>
      </c>
      <c r="P118" t="s">
        <v>15</v>
      </c>
      <c r="Q118" t="s">
        <v>29</v>
      </c>
      <c r="R118" t="s">
        <v>30</v>
      </c>
      <c r="S118" t="s">
        <v>30</v>
      </c>
    </row>
    <row r="119" spans="1:19" x14ac:dyDescent="0.2">
      <c r="A119" t="s">
        <v>31</v>
      </c>
      <c r="B119">
        <v>43</v>
      </c>
      <c r="C119" t="s">
        <v>285</v>
      </c>
      <c r="D119" t="s">
        <v>286</v>
      </c>
      <c r="E119" t="s">
        <v>287</v>
      </c>
      <c r="F119" t="s">
        <v>89</v>
      </c>
      <c r="G119" t="s">
        <v>24</v>
      </c>
      <c r="H119" t="s">
        <v>25</v>
      </c>
      <c r="I119" t="s">
        <v>26</v>
      </c>
      <c r="J119" t="s">
        <v>27</v>
      </c>
      <c r="K119">
        <v>0.33361000000000002</v>
      </c>
      <c r="L119">
        <v>1.1861299999999999</v>
      </c>
      <c r="M119" t="s">
        <v>288</v>
      </c>
      <c r="N119">
        <v>-3.3294200897216797E-2</v>
      </c>
      <c r="O119">
        <v>-2.0869255065918E-2</v>
      </c>
      <c r="P119" t="s">
        <v>15</v>
      </c>
      <c r="Q119" t="s">
        <v>29</v>
      </c>
      <c r="R119" t="s">
        <v>32</v>
      </c>
      <c r="S119" t="s">
        <v>32</v>
      </c>
    </row>
    <row r="120" spans="1:19" x14ac:dyDescent="0.2">
      <c r="A120" t="s">
        <v>19</v>
      </c>
      <c r="B120">
        <v>22</v>
      </c>
      <c r="C120" t="s">
        <v>289</v>
      </c>
      <c r="D120" t="s">
        <v>290</v>
      </c>
      <c r="E120" t="s">
        <v>291</v>
      </c>
      <c r="F120" t="s">
        <v>207</v>
      </c>
      <c r="G120" t="s">
        <v>24</v>
      </c>
      <c r="H120" t="s">
        <v>25</v>
      </c>
      <c r="I120" t="s">
        <v>26</v>
      </c>
      <c r="J120" t="s">
        <v>27</v>
      </c>
      <c r="K120">
        <v>0.25448999999999999</v>
      </c>
      <c r="L120">
        <v>10.09178</v>
      </c>
      <c r="M120" t="s">
        <v>292</v>
      </c>
      <c r="N120">
        <v>-6.8224430084228502E-2</v>
      </c>
      <c r="O120">
        <v>-1.25503540039062E-2</v>
      </c>
      <c r="P120" t="s">
        <v>15</v>
      </c>
      <c r="Q120" t="s">
        <v>29</v>
      </c>
      <c r="R120" t="s">
        <v>30</v>
      </c>
      <c r="S120" t="s">
        <v>30</v>
      </c>
    </row>
    <row r="121" spans="1:19" x14ac:dyDescent="0.2">
      <c r="A121" t="s">
        <v>31</v>
      </c>
      <c r="B121">
        <v>43</v>
      </c>
      <c r="C121" t="s">
        <v>289</v>
      </c>
      <c r="D121" t="s">
        <v>290</v>
      </c>
      <c r="E121" t="s">
        <v>291</v>
      </c>
      <c r="F121" t="s">
        <v>207</v>
      </c>
      <c r="G121" t="s">
        <v>24</v>
      </c>
      <c r="H121" t="s">
        <v>25</v>
      </c>
      <c r="I121" t="s">
        <v>26</v>
      </c>
      <c r="J121" t="s">
        <v>27</v>
      </c>
      <c r="K121">
        <v>0.25448999999999999</v>
      </c>
      <c r="L121">
        <v>10.162739999999999</v>
      </c>
      <c r="M121" t="s">
        <v>292</v>
      </c>
      <c r="N121">
        <v>-3.3294200897216797E-2</v>
      </c>
      <c r="O121">
        <v>-2.0869255065918E-2</v>
      </c>
      <c r="P121" t="s">
        <v>15</v>
      </c>
      <c r="Q121" t="s">
        <v>29</v>
      </c>
      <c r="R121" t="s">
        <v>32</v>
      </c>
      <c r="S121" t="s">
        <v>32</v>
      </c>
    </row>
    <row r="122" spans="1:19" x14ac:dyDescent="0.2">
      <c r="A122" t="s">
        <v>19</v>
      </c>
      <c r="B122">
        <v>22</v>
      </c>
      <c r="C122" t="s">
        <v>293</v>
      </c>
      <c r="D122" t="s">
        <v>294</v>
      </c>
      <c r="E122" t="s">
        <v>295</v>
      </c>
      <c r="F122" t="s">
        <v>296</v>
      </c>
      <c r="G122" t="s">
        <v>24</v>
      </c>
      <c r="H122" t="s">
        <v>25</v>
      </c>
      <c r="I122" t="s">
        <v>26</v>
      </c>
      <c r="J122" t="s">
        <v>27</v>
      </c>
      <c r="K122">
        <v>0.78557999999999995</v>
      </c>
      <c r="L122">
        <v>9.6666299999999996</v>
      </c>
      <c r="M122" t="s">
        <v>297</v>
      </c>
      <c r="N122">
        <v>-6.8224430084228502E-2</v>
      </c>
      <c r="O122">
        <v>-1.25503540039062E-2</v>
      </c>
      <c r="P122" t="s">
        <v>15</v>
      </c>
      <c r="Q122" t="s">
        <v>29</v>
      </c>
      <c r="R122" t="s">
        <v>30</v>
      </c>
      <c r="S122" t="s">
        <v>30</v>
      </c>
    </row>
    <row r="123" spans="1:19" x14ac:dyDescent="0.2">
      <c r="A123" t="s">
        <v>31</v>
      </c>
      <c r="B123">
        <v>43</v>
      </c>
      <c r="C123" t="s">
        <v>293</v>
      </c>
      <c r="D123" t="s">
        <v>294</v>
      </c>
      <c r="E123" t="s">
        <v>295</v>
      </c>
      <c r="F123" t="s">
        <v>296</v>
      </c>
      <c r="G123" t="s">
        <v>24</v>
      </c>
      <c r="H123" t="s">
        <v>25</v>
      </c>
      <c r="I123" t="s">
        <v>26</v>
      </c>
      <c r="J123" t="s">
        <v>27</v>
      </c>
      <c r="K123">
        <v>0.78557999999999995</v>
      </c>
      <c r="L123">
        <v>9.72621</v>
      </c>
      <c r="M123" t="s">
        <v>297</v>
      </c>
      <c r="N123">
        <v>-3.3294200897216797E-2</v>
      </c>
      <c r="O123">
        <v>-2.0869255065918E-2</v>
      </c>
      <c r="P123" t="s">
        <v>15</v>
      </c>
      <c r="Q123" t="s">
        <v>29</v>
      </c>
      <c r="R123" t="s">
        <v>32</v>
      </c>
      <c r="S123" t="s">
        <v>32</v>
      </c>
    </row>
    <row r="124" spans="1:19" x14ac:dyDescent="0.2">
      <c r="A124" t="s">
        <v>19</v>
      </c>
      <c r="B124">
        <v>22</v>
      </c>
      <c r="C124" t="s">
        <v>298</v>
      </c>
      <c r="D124" t="s">
        <v>299</v>
      </c>
      <c r="E124" t="s">
        <v>300</v>
      </c>
      <c r="F124" t="s">
        <v>54</v>
      </c>
      <c r="G124" t="s">
        <v>24</v>
      </c>
      <c r="H124" t="s">
        <v>25</v>
      </c>
      <c r="I124" t="s">
        <v>26</v>
      </c>
      <c r="J124" t="s">
        <v>27</v>
      </c>
      <c r="K124">
        <v>0.97948000000000002</v>
      </c>
      <c r="L124">
        <v>1.0972</v>
      </c>
      <c r="M124" t="s">
        <v>301</v>
      </c>
      <c r="N124">
        <v>-6.8224430084228502E-2</v>
      </c>
      <c r="O124">
        <v>-1.25503540039062E-2</v>
      </c>
      <c r="P124" t="s">
        <v>15</v>
      </c>
      <c r="Q124" t="s">
        <v>29</v>
      </c>
      <c r="R124" t="s">
        <v>30</v>
      </c>
      <c r="S124" t="s">
        <v>30</v>
      </c>
    </row>
    <row r="125" spans="1:19" x14ac:dyDescent="0.2">
      <c r="A125" t="s">
        <v>31</v>
      </c>
      <c r="B125">
        <v>43</v>
      </c>
      <c r="C125" t="s">
        <v>298</v>
      </c>
      <c r="D125" t="s">
        <v>299</v>
      </c>
      <c r="E125" t="s">
        <v>300</v>
      </c>
      <c r="F125" t="s">
        <v>54</v>
      </c>
      <c r="G125" t="s">
        <v>24</v>
      </c>
      <c r="H125" t="s">
        <v>25</v>
      </c>
      <c r="I125" t="s">
        <v>26</v>
      </c>
      <c r="J125" t="s">
        <v>27</v>
      </c>
      <c r="K125">
        <v>0.97948000000000002</v>
      </c>
      <c r="L125">
        <v>1.0469999999999999</v>
      </c>
      <c r="M125" t="s">
        <v>301</v>
      </c>
      <c r="N125">
        <v>-3.3294200897216797E-2</v>
      </c>
      <c r="O125">
        <v>-2.0869255065918E-2</v>
      </c>
      <c r="P125" t="s">
        <v>15</v>
      </c>
      <c r="Q125" t="s">
        <v>29</v>
      </c>
      <c r="R125" t="s">
        <v>32</v>
      </c>
      <c r="S125" t="s">
        <v>32</v>
      </c>
    </row>
    <row r="126" spans="1:19" x14ac:dyDescent="0.2">
      <c r="A126" t="s">
        <v>19</v>
      </c>
      <c r="B126">
        <v>22</v>
      </c>
      <c r="C126" t="s">
        <v>302</v>
      </c>
      <c r="D126" t="s">
        <v>303</v>
      </c>
      <c r="E126" t="s">
        <v>304</v>
      </c>
      <c r="F126" t="s">
        <v>122</v>
      </c>
      <c r="G126" t="s">
        <v>24</v>
      </c>
      <c r="H126" t="s">
        <v>25</v>
      </c>
      <c r="I126" t="s">
        <v>26</v>
      </c>
      <c r="J126" t="s">
        <v>27</v>
      </c>
      <c r="K126">
        <v>-0.14029</v>
      </c>
      <c r="L126">
        <v>9.0818899999999996</v>
      </c>
      <c r="M126" t="s">
        <v>305</v>
      </c>
      <c r="N126">
        <v>-6.8224430084228502E-2</v>
      </c>
      <c r="O126">
        <v>-1.25503540039062E-2</v>
      </c>
      <c r="P126" t="s">
        <v>15</v>
      </c>
      <c r="Q126" t="s">
        <v>29</v>
      </c>
      <c r="R126" t="s">
        <v>30</v>
      </c>
      <c r="S126" t="s">
        <v>30</v>
      </c>
    </row>
    <row r="127" spans="1:19" x14ac:dyDescent="0.2">
      <c r="A127" t="s">
        <v>31</v>
      </c>
      <c r="B127">
        <v>43</v>
      </c>
      <c r="C127" t="s">
        <v>302</v>
      </c>
      <c r="D127" t="s">
        <v>303</v>
      </c>
      <c r="E127" t="s">
        <v>304</v>
      </c>
      <c r="F127" t="s">
        <v>122</v>
      </c>
      <c r="G127" t="s">
        <v>24</v>
      </c>
      <c r="H127" t="s">
        <v>25</v>
      </c>
      <c r="I127" t="s">
        <v>26</v>
      </c>
      <c r="J127" t="s">
        <v>27</v>
      </c>
      <c r="K127">
        <v>-0.14029</v>
      </c>
      <c r="L127">
        <v>9.1396300000000004</v>
      </c>
      <c r="M127" t="s">
        <v>305</v>
      </c>
      <c r="N127">
        <v>-3.3294200897216797E-2</v>
      </c>
      <c r="O127">
        <v>-2.0869255065918E-2</v>
      </c>
      <c r="P127" t="s">
        <v>15</v>
      </c>
      <c r="Q127" t="s">
        <v>29</v>
      </c>
      <c r="R127" t="s">
        <v>32</v>
      </c>
      <c r="S127" t="s">
        <v>32</v>
      </c>
    </row>
    <row r="128" spans="1:19" x14ac:dyDescent="0.2">
      <c r="A128" t="s">
        <v>19</v>
      </c>
      <c r="B128">
        <v>22</v>
      </c>
      <c r="C128" t="s">
        <v>306</v>
      </c>
      <c r="D128" t="s">
        <v>307</v>
      </c>
      <c r="E128" t="s">
        <v>308</v>
      </c>
      <c r="F128" t="s">
        <v>296</v>
      </c>
      <c r="G128" t="s">
        <v>24</v>
      </c>
      <c r="H128" t="s">
        <v>25</v>
      </c>
      <c r="I128" t="s">
        <v>26</v>
      </c>
      <c r="J128" t="s">
        <v>27</v>
      </c>
      <c r="K128">
        <v>0.11963</v>
      </c>
      <c r="L128">
        <v>4.6967400000000001</v>
      </c>
      <c r="M128" t="s">
        <v>309</v>
      </c>
      <c r="N128">
        <v>-6.8224430084228502E-2</v>
      </c>
      <c r="O128">
        <v>-1.25503540039062E-2</v>
      </c>
      <c r="P128" t="s">
        <v>15</v>
      </c>
      <c r="Q128" t="s">
        <v>29</v>
      </c>
      <c r="R128" t="s">
        <v>30</v>
      </c>
      <c r="S128" t="s">
        <v>30</v>
      </c>
    </row>
    <row r="129" spans="1:19" x14ac:dyDescent="0.2">
      <c r="A129" t="s">
        <v>31</v>
      </c>
      <c r="B129">
        <v>43</v>
      </c>
      <c r="C129" t="s">
        <v>306</v>
      </c>
      <c r="D129" t="s">
        <v>307</v>
      </c>
      <c r="E129" t="s">
        <v>308</v>
      </c>
      <c r="F129" t="s">
        <v>296</v>
      </c>
      <c r="G129" t="s">
        <v>24</v>
      </c>
      <c r="H129" t="s">
        <v>25</v>
      </c>
      <c r="I129" t="s">
        <v>26</v>
      </c>
      <c r="J129" t="s">
        <v>27</v>
      </c>
      <c r="K129">
        <v>0.11963</v>
      </c>
      <c r="L129">
        <v>5.0359800000000003</v>
      </c>
      <c r="M129" t="s">
        <v>309</v>
      </c>
      <c r="N129">
        <v>-3.3294200897216797E-2</v>
      </c>
      <c r="O129">
        <v>-2.0869255065918E-2</v>
      </c>
      <c r="P129" t="s">
        <v>15</v>
      </c>
      <c r="Q129" t="s">
        <v>29</v>
      </c>
      <c r="R129" t="s">
        <v>32</v>
      </c>
      <c r="S129" t="s">
        <v>32</v>
      </c>
    </row>
    <row r="130" spans="1:19" x14ac:dyDescent="0.2">
      <c r="A130" t="s">
        <v>19</v>
      </c>
      <c r="B130">
        <v>22</v>
      </c>
      <c r="C130" t="s">
        <v>310</v>
      </c>
      <c r="D130" t="s">
        <v>311</v>
      </c>
      <c r="E130" t="s">
        <v>312</v>
      </c>
      <c r="F130" t="s">
        <v>185</v>
      </c>
      <c r="G130" t="s">
        <v>24</v>
      </c>
      <c r="H130" t="s">
        <v>25</v>
      </c>
      <c r="I130" t="s">
        <v>26</v>
      </c>
      <c r="J130" t="s">
        <v>27</v>
      </c>
      <c r="K130">
        <v>0.13813</v>
      </c>
      <c r="L130">
        <v>0.15387000000000001</v>
      </c>
      <c r="M130" t="s">
        <v>313</v>
      </c>
      <c r="N130">
        <v>-6.8224430084228502E-2</v>
      </c>
      <c r="O130">
        <v>-1.25503540039062E-2</v>
      </c>
      <c r="P130" t="s">
        <v>15</v>
      </c>
      <c r="Q130" t="s">
        <v>29</v>
      </c>
      <c r="R130" t="s">
        <v>30</v>
      </c>
      <c r="S130" t="s">
        <v>30</v>
      </c>
    </row>
    <row r="131" spans="1:19" x14ac:dyDescent="0.2">
      <c r="A131" t="s">
        <v>31</v>
      </c>
      <c r="B131">
        <v>43</v>
      </c>
      <c r="C131" t="s">
        <v>310</v>
      </c>
      <c r="D131" t="s">
        <v>311</v>
      </c>
      <c r="E131" t="s">
        <v>312</v>
      </c>
      <c r="F131" t="s">
        <v>185</v>
      </c>
      <c r="G131" t="s">
        <v>24</v>
      </c>
      <c r="H131" t="s">
        <v>25</v>
      </c>
      <c r="I131" t="s">
        <v>26</v>
      </c>
      <c r="J131" t="s">
        <v>27</v>
      </c>
      <c r="K131">
        <v>0.13813</v>
      </c>
      <c r="L131">
        <v>0.36643999999999999</v>
      </c>
      <c r="M131" t="s">
        <v>313</v>
      </c>
      <c r="N131">
        <v>-3.3294200897216797E-2</v>
      </c>
      <c r="O131">
        <v>-2.0869255065918E-2</v>
      </c>
      <c r="P131" t="s">
        <v>15</v>
      </c>
      <c r="Q131" t="s">
        <v>29</v>
      </c>
      <c r="R131" t="s">
        <v>32</v>
      </c>
      <c r="S131" t="s">
        <v>32</v>
      </c>
    </row>
    <row r="132" spans="1:19" x14ac:dyDescent="0.2">
      <c r="A132" t="s">
        <v>19</v>
      </c>
      <c r="B132">
        <v>22</v>
      </c>
      <c r="C132" t="s">
        <v>314</v>
      </c>
      <c r="D132" t="s">
        <v>315</v>
      </c>
      <c r="E132" t="s">
        <v>316</v>
      </c>
      <c r="F132" t="s">
        <v>317</v>
      </c>
      <c r="G132" t="s">
        <v>24</v>
      </c>
      <c r="H132" t="s">
        <v>25</v>
      </c>
      <c r="I132" t="s">
        <v>26</v>
      </c>
      <c r="J132" t="s">
        <v>27</v>
      </c>
      <c r="K132">
        <v>0.65695000000000003</v>
      </c>
      <c r="L132">
        <v>0.27051999999999998</v>
      </c>
      <c r="M132" t="s">
        <v>318</v>
      </c>
      <c r="N132">
        <v>-6.8224430084228502E-2</v>
      </c>
      <c r="O132">
        <v>-1.25503540039062E-2</v>
      </c>
      <c r="P132" t="s">
        <v>15</v>
      </c>
      <c r="Q132" t="s">
        <v>29</v>
      </c>
      <c r="R132" t="s">
        <v>30</v>
      </c>
      <c r="S132" t="s">
        <v>30</v>
      </c>
    </row>
    <row r="133" spans="1:19" x14ac:dyDescent="0.2">
      <c r="A133" t="s">
        <v>31</v>
      </c>
      <c r="B133">
        <v>43</v>
      </c>
      <c r="C133" t="s">
        <v>314</v>
      </c>
      <c r="D133" t="s">
        <v>315</v>
      </c>
      <c r="E133" t="s">
        <v>316</v>
      </c>
      <c r="F133" t="s">
        <v>317</v>
      </c>
      <c r="G133" t="s">
        <v>24</v>
      </c>
      <c r="H133" t="s">
        <v>25</v>
      </c>
      <c r="I133" t="s">
        <v>26</v>
      </c>
      <c r="J133" t="s">
        <v>27</v>
      </c>
      <c r="K133">
        <v>0.65695000000000003</v>
      </c>
      <c r="L133">
        <v>0.75478999999999996</v>
      </c>
      <c r="M133" t="s">
        <v>318</v>
      </c>
      <c r="N133">
        <v>-3.3294200897216797E-2</v>
      </c>
      <c r="O133">
        <v>-2.0869255065918E-2</v>
      </c>
      <c r="P133" t="s">
        <v>15</v>
      </c>
      <c r="Q133" t="s">
        <v>29</v>
      </c>
      <c r="R133" t="s">
        <v>32</v>
      </c>
      <c r="S133" t="s">
        <v>32</v>
      </c>
    </row>
    <row r="134" spans="1:19" x14ac:dyDescent="0.2">
      <c r="A134" t="s">
        <v>19</v>
      </c>
      <c r="B134">
        <v>22</v>
      </c>
      <c r="C134" t="s">
        <v>319</v>
      </c>
      <c r="D134" t="s">
        <v>320</v>
      </c>
      <c r="E134" t="s">
        <v>321</v>
      </c>
      <c r="F134" t="s">
        <v>89</v>
      </c>
      <c r="G134" t="s">
        <v>24</v>
      </c>
      <c r="H134" t="s">
        <v>25</v>
      </c>
      <c r="I134" t="s">
        <v>26</v>
      </c>
      <c r="J134" t="s">
        <v>27</v>
      </c>
      <c r="K134">
        <v>2.2779500000000001</v>
      </c>
      <c r="L134">
        <v>9.0587700000000009</v>
      </c>
      <c r="M134" t="s">
        <v>322</v>
      </c>
      <c r="N134">
        <v>-6.8224430084228502E-2</v>
      </c>
      <c r="O134">
        <v>-1.25503540039062E-2</v>
      </c>
      <c r="P134" t="s">
        <v>15</v>
      </c>
      <c r="Q134" t="s">
        <v>29</v>
      </c>
      <c r="R134" t="s">
        <v>30</v>
      </c>
      <c r="S134" t="s">
        <v>30</v>
      </c>
    </row>
    <row r="135" spans="1:19" x14ac:dyDescent="0.2">
      <c r="A135" t="s">
        <v>31</v>
      </c>
      <c r="B135">
        <v>43</v>
      </c>
      <c r="C135" t="s">
        <v>319</v>
      </c>
      <c r="D135" t="s">
        <v>320</v>
      </c>
      <c r="E135" t="s">
        <v>321</v>
      </c>
      <c r="F135" t="s">
        <v>89</v>
      </c>
      <c r="G135" t="s">
        <v>24</v>
      </c>
      <c r="H135" t="s">
        <v>25</v>
      </c>
      <c r="I135" t="s">
        <v>26</v>
      </c>
      <c r="J135" t="s">
        <v>27</v>
      </c>
      <c r="K135">
        <v>2.2779500000000001</v>
      </c>
      <c r="L135">
        <v>9.1654599999999995</v>
      </c>
      <c r="M135" t="s">
        <v>322</v>
      </c>
      <c r="N135">
        <v>-3.3294200897216797E-2</v>
      </c>
      <c r="O135">
        <v>-2.0869255065918E-2</v>
      </c>
      <c r="P135" t="s">
        <v>15</v>
      </c>
      <c r="Q135" t="s">
        <v>29</v>
      </c>
      <c r="R135" t="s">
        <v>32</v>
      </c>
      <c r="S135" t="s">
        <v>32</v>
      </c>
    </row>
    <row r="136" spans="1:19" x14ac:dyDescent="0.2">
      <c r="A136" t="s">
        <v>19</v>
      </c>
      <c r="B136">
        <v>22</v>
      </c>
      <c r="C136" t="s">
        <v>323</v>
      </c>
      <c r="D136" t="s">
        <v>324</v>
      </c>
      <c r="E136" t="s">
        <v>325</v>
      </c>
      <c r="F136" t="s">
        <v>36</v>
      </c>
      <c r="G136" t="s">
        <v>24</v>
      </c>
      <c r="H136" t="s">
        <v>25</v>
      </c>
      <c r="I136" t="s">
        <v>26</v>
      </c>
      <c r="J136" t="s">
        <v>27</v>
      </c>
      <c r="K136">
        <v>0.48691000000000001</v>
      </c>
      <c r="L136">
        <v>4.02081</v>
      </c>
      <c r="M136" t="s">
        <v>326</v>
      </c>
      <c r="N136">
        <v>-6.8224430084228502E-2</v>
      </c>
      <c r="O136">
        <v>-1.25503540039062E-2</v>
      </c>
      <c r="P136" t="s">
        <v>15</v>
      </c>
      <c r="Q136" t="s">
        <v>29</v>
      </c>
      <c r="R136" t="s">
        <v>30</v>
      </c>
      <c r="S136" t="s">
        <v>30</v>
      </c>
    </row>
    <row r="137" spans="1:19" x14ac:dyDescent="0.2">
      <c r="A137" t="s">
        <v>31</v>
      </c>
      <c r="B137">
        <v>43</v>
      </c>
      <c r="C137" t="s">
        <v>323</v>
      </c>
      <c r="D137" t="s">
        <v>324</v>
      </c>
      <c r="E137" t="s">
        <v>325</v>
      </c>
      <c r="F137" t="s">
        <v>36</v>
      </c>
      <c r="G137" t="s">
        <v>24</v>
      </c>
      <c r="H137" t="s">
        <v>25</v>
      </c>
      <c r="I137" t="s">
        <v>26</v>
      </c>
      <c r="J137" t="s">
        <v>27</v>
      </c>
      <c r="K137">
        <v>0.48691000000000001</v>
      </c>
      <c r="L137">
        <v>4.2608800000000002</v>
      </c>
      <c r="M137" t="s">
        <v>326</v>
      </c>
      <c r="N137">
        <v>-3.3294200897216797E-2</v>
      </c>
      <c r="O137">
        <v>-2.0869255065918E-2</v>
      </c>
      <c r="P137" t="s">
        <v>15</v>
      </c>
      <c r="Q137" t="s">
        <v>29</v>
      </c>
      <c r="R137" t="s">
        <v>32</v>
      </c>
      <c r="S137" t="s">
        <v>32</v>
      </c>
    </row>
    <row r="138" spans="1:19" x14ac:dyDescent="0.2">
      <c r="A138" t="s">
        <v>19</v>
      </c>
      <c r="B138">
        <v>22</v>
      </c>
      <c r="C138" t="s">
        <v>327</v>
      </c>
      <c r="D138" t="s">
        <v>328</v>
      </c>
      <c r="E138" t="s">
        <v>329</v>
      </c>
      <c r="F138" t="s">
        <v>330</v>
      </c>
      <c r="G138" t="s">
        <v>24</v>
      </c>
      <c r="H138" t="s">
        <v>25</v>
      </c>
      <c r="I138" t="s">
        <v>26</v>
      </c>
      <c r="J138" t="s">
        <v>27</v>
      </c>
      <c r="K138">
        <v>0.66068000000000005</v>
      </c>
      <c r="L138">
        <v>6.7540000000000003E-2</v>
      </c>
      <c r="M138" t="s">
        <v>331</v>
      </c>
      <c r="N138">
        <v>-6.8224430084228502E-2</v>
      </c>
      <c r="O138">
        <v>-1.25503540039062E-2</v>
      </c>
      <c r="P138" t="s">
        <v>15</v>
      </c>
      <c r="Q138" t="s">
        <v>29</v>
      </c>
      <c r="R138" t="s">
        <v>30</v>
      </c>
      <c r="S138" t="s">
        <v>30</v>
      </c>
    </row>
    <row r="139" spans="1:19" x14ac:dyDescent="0.2">
      <c r="A139" t="s">
        <v>31</v>
      </c>
      <c r="B139">
        <v>43</v>
      </c>
      <c r="C139" t="s">
        <v>327</v>
      </c>
      <c r="D139" t="s">
        <v>328</v>
      </c>
      <c r="E139" t="s">
        <v>329</v>
      </c>
      <c r="F139" t="s">
        <v>330</v>
      </c>
      <c r="G139" t="s">
        <v>24</v>
      </c>
      <c r="H139" t="s">
        <v>25</v>
      </c>
      <c r="I139" t="s">
        <v>26</v>
      </c>
      <c r="J139" t="s">
        <v>27</v>
      </c>
      <c r="K139">
        <v>0.66068000000000005</v>
      </c>
      <c r="L139">
        <v>0.78513999999999995</v>
      </c>
      <c r="M139" t="s">
        <v>331</v>
      </c>
      <c r="N139">
        <v>-3.3294200897216797E-2</v>
      </c>
      <c r="O139">
        <v>-2.0869255065918E-2</v>
      </c>
      <c r="P139" t="s">
        <v>15</v>
      </c>
      <c r="Q139" t="s">
        <v>29</v>
      </c>
      <c r="R139" t="s">
        <v>32</v>
      </c>
      <c r="S139" t="s">
        <v>32</v>
      </c>
    </row>
    <row r="140" spans="1:19" x14ac:dyDescent="0.2">
      <c r="A140" t="s">
        <v>19</v>
      </c>
      <c r="B140">
        <v>22</v>
      </c>
      <c r="C140" t="s">
        <v>332</v>
      </c>
      <c r="D140" t="s">
        <v>333</v>
      </c>
      <c r="E140" t="s">
        <v>334</v>
      </c>
      <c r="F140" t="s">
        <v>239</v>
      </c>
      <c r="G140" t="s">
        <v>24</v>
      </c>
      <c r="H140" t="s">
        <v>25</v>
      </c>
      <c r="I140" t="s">
        <v>26</v>
      </c>
      <c r="J140" t="s">
        <v>27</v>
      </c>
      <c r="K140">
        <v>0.34993000000000002</v>
      </c>
      <c r="L140">
        <v>-0.23848</v>
      </c>
      <c r="M140" t="s">
        <v>335</v>
      </c>
      <c r="N140">
        <v>-6.8224430084228502E-2</v>
      </c>
      <c r="O140">
        <v>-1.25503540039062E-2</v>
      </c>
      <c r="P140" t="s">
        <v>15</v>
      </c>
      <c r="Q140" t="s">
        <v>29</v>
      </c>
      <c r="R140" t="s">
        <v>30</v>
      </c>
      <c r="S140" t="s">
        <v>30</v>
      </c>
    </row>
    <row r="141" spans="1:19" x14ac:dyDescent="0.2">
      <c r="A141" t="s">
        <v>31</v>
      </c>
      <c r="B141">
        <v>43</v>
      </c>
      <c r="C141" t="s">
        <v>332</v>
      </c>
      <c r="D141" t="s">
        <v>333</v>
      </c>
      <c r="E141" t="s">
        <v>334</v>
      </c>
      <c r="F141" t="s">
        <v>239</v>
      </c>
      <c r="G141" t="s">
        <v>24</v>
      </c>
      <c r="H141" t="s">
        <v>25</v>
      </c>
      <c r="I141" t="s">
        <v>26</v>
      </c>
      <c r="J141" t="s">
        <v>27</v>
      </c>
      <c r="K141">
        <v>0.34993000000000002</v>
      </c>
      <c r="L141">
        <v>-0.21679000000000001</v>
      </c>
      <c r="M141" t="s">
        <v>335</v>
      </c>
      <c r="N141">
        <v>-3.3294200897216797E-2</v>
      </c>
      <c r="O141">
        <v>-2.0869255065918E-2</v>
      </c>
      <c r="P141" t="s">
        <v>15</v>
      </c>
      <c r="Q141" t="s">
        <v>29</v>
      </c>
      <c r="R141" t="s">
        <v>32</v>
      </c>
      <c r="S141" t="s">
        <v>32</v>
      </c>
    </row>
    <row r="142" spans="1:19" x14ac:dyDescent="0.2">
      <c r="A142" t="s">
        <v>19</v>
      </c>
      <c r="B142">
        <v>22</v>
      </c>
      <c r="C142" t="s">
        <v>336</v>
      </c>
      <c r="D142" t="s">
        <v>337</v>
      </c>
      <c r="E142" t="s">
        <v>338</v>
      </c>
      <c r="F142" t="s">
        <v>339</v>
      </c>
      <c r="G142" t="s">
        <v>24</v>
      </c>
      <c r="H142" t="s">
        <v>25</v>
      </c>
      <c r="I142" t="s">
        <v>26</v>
      </c>
      <c r="J142" t="s">
        <v>27</v>
      </c>
      <c r="K142">
        <v>1.3956599999999999</v>
      </c>
      <c r="L142">
        <v>1.1428</v>
      </c>
      <c r="M142" t="s">
        <v>340</v>
      </c>
      <c r="N142">
        <v>-6.8224430084228502E-2</v>
      </c>
      <c r="O142">
        <v>-1.25503540039062E-2</v>
      </c>
      <c r="P142" t="s">
        <v>15</v>
      </c>
      <c r="Q142" t="s">
        <v>29</v>
      </c>
      <c r="R142" t="s">
        <v>30</v>
      </c>
      <c r="S142" t="s">
        <v>30</v>
      </c>
    </row>
    <row r="143" spans="1:19" x14ac:dyDescent="0.2">
      <c r="A143" t="s">
        <v>31</v>
      </c>
      <c r="B143">
        <v>43</v>
      </c>
      <c r="C143" t="s">
        <v>336</v>
      </c>
      <c r="D143" t="s">
        <v>337</v>
      </c>
      <c r="E143" t="s">
        <v>338</v>
      </c>
      <c r="F143" t="s">
        <v>339</v>
      </c>
      <c r="G143" t="s">
        <v>24</v>
      </c>
      <c r="H143" t="s">
        <v>25</v>
      </c>
      <c r="I143" t="s">
        <v>26</v>
      </c>
      <c r="J143" t="s">
        <v>27</v>
      </c>
      <c r="K143">
        <v>1.3956599999999999</v>
      </c>
      <c r="L143">
        <v>0.86009000000000002</v>
      </c>
      <c r="M143" t="s">
        <v>340</v>
      </c>
      <c r="N143">
        <v>-3.3294200897216797E-2</v>
      </c>
      <c r="O143">
        <v>-2.0869255065918E-2</v>
      </c>
      <c r="P143" t="s">
        <v>15</v>
      </c>
      <c r="Q143" t="s">
        <v>29</v>
      </c>
      <c r="R143" t="s">
        <v>32</v>
      </c>
      <c r="S143" t="s">
        <v>32</v>
      </c>
    </row>
    <row r="144" spans="1:19" x14ac:dyDescent="0.2">
      <c r="A144" t="s">
        <v>19</v>
      </c>
      <c r="B144">
        <v>22</v>
      </c>
      <c r="C144" t="s">
        <v>341</v>
      </c>
      <c r="D144" t="s">
        <v>342</v>
      </c>
      <c r="E144" t="s">
        <v>343</v>
      </c>
      <c r="F144" t="s">
        <v>180</v>
      </c>
      <c r="G144" t="s">
        <v>24</v>
      </c>
      <c r="H144" t="s">
        <v>25</v>
      </c>
      <c r="I144" t="s">
        <v>26</v>
      </c>
      <c r="J144" t="s">
        <v>27</v>
      </c>
      <c r="K144">
        <v>1.02969</v>
      </c>
      <c r="L144">
        <v>0.24221999999999999</v>
      </c>
      <c r="M144" t="s">
        <v>344</v>
      </c>
      <c r="N144">
        <v>-6.8224430084228502E-2</v>
      </c>
      <c r="O144">
        <v>-1.25503540039062E-2</v>
      </c>
      <c r="P144" t="s">
        <v>15</v>
      </c>
      <c r="Q144" t="s">
        <v>29</v>
      </c>
      <c r="R144" t="s">
        <v>30</v>
      </c>
      <c r="S144" t="s">
        <v>30</v>
      </c>
    </row>
    <row r="145" spans="1:19" x14ac:dyDescent="0.2">
      <c r="A145" t="s">
        <v>31</v>
      </c>
      <c r="B145">
        <v>43</v>
      </c>
      <c r="C145" t="s">
        <v>341</v>
      </c>
      <c r="D145" t="s">
        <v>342</v>
      </c>
      <c r="E145" t="s">
        <v>343</v>
      </c>
      <c r="F145" t="s">
        <v>180</v>
      </c>
      <c r="G145" t="s">
        <v>24</v>
      </c>
      <c r="H145" t="s">
        <v>25</v>
      </c>
      <c r="I145" t="s">
        <v>26</v>
      </c>
      <c r="J145" t="s">
        <v>27</v>
      </c>
      <c r="K145">
        <v>1.02969</v>
      </c>
      <c r="L145">
        <v>0.79198999999999997</v>
      </c>
      <c r="M145" t="s">
        <v>344</v>
      </c>
      <c r="N145">
        <v>-3.3294200897216797E-2</v>
      </c>
      <c r="O145">
        <v>-2.0869255065918E-2</v>
      </c>
      <c r="P145" t="s">
        <v>15</v>
      </c>
      <c r="Q145" t="s">
        <v>29</v>
      </c>
      <c r="R145" t="s">
        <v>32</v>
      </c>
      <c r="S145" t="s">
        <v>32</v>
      </c>
    </row>
    <row r="146" spans="1:19" x14ac:dyDescent="0.2">
      <c r="A146" t="s">
        <v>19</v>
      </c>
      <c r="B146">
        <v>22</v>
      </c>
      <c r="C146" t="s">
        <v>345</v>
      </c>
      <c r="D146" t="s">
        <v>346</v>
      </c>
      <c r="E146" t="s">
        <v>347</v>
      </c>
      <c r="F146" t="s">
        <v>348</v>
      </c>
      <c r="G146" t="s">
        <v>24</v>
      </c>
      <c r="H146" t="s">
        <v>25</v>
      </c>
      <c r="I146" t="s">
        <v>26</v>
      </c>
      <c r="J146" t="s">
        <v>27</v>
      </c>
      <c r="K146">
        <v>0.49828</v>
      </c>
      <c r="L146">
        <v>7.4639199999999999</v>
      </c>
      <c r="M146" t="s">
        <v>349</v>
      </c>
      <c r="N146">
        <v>-6.8224430084228502E-2</v>
      </c>
      <c r="O146">
        <v>-1.25503540039062E-2</v>
      </c>
      <c r="P146" t="s">
        <v>15</v>
      </c>
      <c r="Q146" t="s">
        <v>29</v>
      </c>
      <c r="R146" t="s">
        <v>30</v>
      </c>
      <c r="S146" t="s">
        <v>30</v>
      </c>
    </row>
    <row r="147" spans="1:19" x14ac:dyDescent="0.2">
      <c r="A147" t="s">
        <v>31</v>
      </c>
      <c r="B147">
        <v>43</v>
      </c>
      <c r="C147" t="s">
        <v>345</v>
      </c>
      <c r="D147" t="s">
        <v>346</v>
      </c>
      <c r="E147" t="s">
        <v>347</v>
      </c>
      <c r="F147" t="s">
        <v>348</v>
      </c>
      <c r="G147" t="s">
        <v>24</v>
      </c>
      <c r="H147" t="s">
        <v>25</v>
      </c>
      <c r="I147" t="s">
        <v>26</v>
      </c>
      <c r="J147" t="s">
        <v>27</v>
      </c>
      <c r="K147">
        <v>0.49828</v>
      </c>
      <c r="L147">
        <v>7.5735299999999999</v>
      </c>
      <c r="M147" t="s">
        <v>349</v>
      </c>
      <c r="N147">
        <v>-3.3294200897216797E-2</v>
      </c>
      <c r="O147">
        <v>-2.0869255065918E-2</v>
      </c>
      <c r="P147" t="s">
        <v>15</v>
      </c>
      <c r="Q147" t="s">
        <v>29</v>
      </c>
      <c r="R147" t="s">
        <v>32</v>
      </c>
      <c r="S147" t="s">
        <v>32</v>
      </c>
    </row>
    <row r="148" spans="1:19" x14ac:dyDescent="0.2">
      <c r="A148" t="s">
        <v>19</v>
      </c>
      <c r="B148">
        <v>22</v>
      </c>
      <c r="C148" t="s">
        <v>350</v>
      </c>
      <c r="D148" t="s">
        <v>351</v>
      </c>
      <c r="E148" t="s">
        <v>352</v>
      </c>
      <c r="F148" t="s">
        <v>36</v>
      </c>
      <c r="G148" t="s">
        <v>24</v>
      </c>
      <c r="H148" t="s">
        <v>25</v>
      </c>
      <c r="I148" t="s">
        <v>26</v>
      </c>
      <c r="J148" t="s">
        <v>27</v>
      </c>
      <c r="K148">
        <v>0.53461000000000003</v>
      </c>
      <c r="L148">
        <v>8.6718799999999998</v>
      </c>
      <c r="M148" t="s">
        <v>353</v>
      </c>
      <c r="N148">
        <v>-6.8224430084228502E-2</v>
      </c>
      <c r="O148">
        <v>-1.25503540039062E-2</v>
      </c>
      <c r="P148" t="s">
        <v>15</v>
      </c>
      <c r="Q148" t="s">
        <v>29</v>
      </c>
      <c r="R148" t="s">
        <v>30</v>
      </c>
      <c r="S148" t="s">
        <v>30</v>
      </c>
    </row>
    <row r="149" spans="1:19" x14ac:dyDescent="0.2">
      <c r="A149" t="s">
        <v>31</v>
      </c>
      <c r="B149">
        <v>43</v>
      </c>
      <c r="C149" t="s">
        <v>350</v>
      </c>
      <c r="D149" t="s">
        <v>351</v>
      </c>
      <c r="E149" t="s">
        <v>352</v>
      </c>
      <c r="F149" t="s">
        <v>36</v>
      </c>
      <c r="G149" t="s">
        <v>24</v>
      </c>
      <c r="H149" t="s">
        <v>25</v>
      </c>
      <c r="I149" t="s">
        <v>26</v>
      </c>
      <c r="J149" t="s">
        <v>27</v>
      </c>
      <c r="K149">
        <v>0.53461000000000003</v>
      </c>
      <c r="L149">
        <v>8.7154000000000007</v>
      </c>
      <c r="M149" t="s">
        <v>353</v>
      </c>
      <c r="N149">
        <v>-3.3294200897216797E-2</v>
      </c>
      <c r="O149">
        <v>-2.0869255065918E-2</v>
      </c>
      <c r="P149" t="s">
        <v>15</v>
      </c>
      <c r="Q149" t="s">
        <v>29</v>
      </c>
      <c r="R149" t="s">
        <v>32</v>
      </c>
      <c r="S149" t="s">
        <v>32</v>
      </c>
    </row>
    <row r="150" spans="1:19" x14ac:dyDescent="0.2">
      <c r="A150" t="s">
        <v>19</v>
      </c>
      <c r="B150">
        <v>22</v>
      </c>
      <c r="C150" t="s">
        <v>354</v>
      </c>
      <c r="D150" t="s">
        <v>355</v>
      </c>
      <c r="E150" t="s">
        <v>356</v>
      </c>
      <c r="F150" t="s">
        <v>357</v>
      </c>
      <c r="G150" t="s">
        <v>24</v>
      </c>
      <c r="H150" t="s">
        <v>25</v>
      </c>
      <c r="I150" t="s">
        <v>26</v>
      </c>
      <c r="J150" t="s">
        <v>27</v>
      </c>
      <c r="K150">
        <v>0.27056999999999998</v>
      </c>
      <c r="L150">
        <v>0.38229000000000002</v>
      </c>
      <c r="M150" t="s">
        <v>358</v>
      </c>
      <c r="N150">
        <v>-6.8224430084228502E-2</v>
      </c>
      <c r="O150">
        <v>-1.25503540039062E-2</v>
      </c>
      <c r="P150" t="s">
        <v>15</v>
      </c>
      <c r="Q150" t="s">
        <v>29</v>
      </c>
      <c r="R150" t="s">
        <v>30</v>
      </c>
      <c r="S150" t="s">
        <v>30</v>
      </c>
    </row>
    <row r="151" spans="1:19" x14ac:dyDescent="0.2">
      <c r="A151" t="s">
        <v>31</v>
      </c>
      <c r="B151">
        <v>43</v>
      </c>
      <c r="C151" t="s">
        <v>354</v>
      </c>
      <c r="D151" t="s">
        <v>355</v>
      </c>
      <c r="E151" t="s">
        <v>356</v>
      </c>
      <c r="F151" t="s">
        <v>357</v>
      </c>
      <c r="G151" t="s">
        <v>24</v>
      </c>
      <c r="H151" t="s">
        <v>25</v>
      </c>
      <c r="I151" t="s">
        <v>26</v>
      </c>
      <c r="J151" t="s">
        <v>27</v>
      </c>
      <c r="K151">
        <v>0.27056999999999998</v>
      </c>
      <c r="L151">
        <v>0.33737</v>
      </c>
      <c r="M151" t="s">
        <v>358</v>
      </c>
      <c r="N151">
        <v>-3.3294200897216797E-2</v>
      </c>
      <c r="O151">
        <v>-2.0869255065918E-2</v>
      </c>
      <c r="P151" t="s">
        <v>15</v>
      </c>
      <c r="Q151" t="s">
        <v>29</v>
      </c>
      <c r="R151" t="s">
        <v>32</v>
      </c>
      <c r="S151" t="s">
        <v>32</v>
      </c>
    </row>
    <row r="152" spans="1:19" x14ac:dyDescent="0.2">
      <c r="A152" t="s">
        <v>19</v>
      </c>
      <c r="B152">
        <v>22</v>
      </c>
      <c r="C152" t="s">
        <v>359</v>
      </c>
      <c r="D152" t="s">
        <v>360</v>
      </c>
      <c r="E152" t="s">
        <v>361</v>
      </c>
      <c r="F152" t="s">
        <v>180</v>
      </c>
      <c r="G152" t="s">
        <v>24</v>
      </c>
      <c r="H152" t="s">
        <v>25</v>
      </c>
      <c r="I152" t="s">
        <v>26</v>
      </c>
      <c r="J152" t="s">
        <v>27</v>
      </c>
      <c r="K152">
        <v>1.08595</v>
      </c>
      <c r="L152">
        <v>1.3880600000000001</v>
      </c>
      <c r="M152" t="s">
        <v>362</v>
      </c>
      <c r="N152">
        <v>-6.8224430084228502E-2</v>
      </c>
      <c r="O152">
        <v>-1.25503540039062E-2</v>
      </c>
      <c r="P152" t="s">
        <v>15</v>
      </c>
      <c r="Q152" t="s">
        <v>29</v>
      </c>
      <c r="R152" t="s">
        <v>30</v>
      </c>
      <c r="S152" t="s">
        <v>30</v>
      </c>
    </row>
    <row r="153" spans="1:19" x14ac:dyDescent="0.2">
      <c r="A153" t="s">
        <v>31</v>
      </c>
      <c r="B153">
        <v>43</v>
      </c>
      <c r="C153" t="s">
        <v>359</v>
      </c>
      <c r="D153" t="s">
        <v>360</v>
      </c>
      <c r="E153" t="s">
        <v>361</v>
      </c>
      <c r="F153" t="s">
        <v>180</v>
      </c>
      <c r="G153" t="s">
        <v>24</v>
      </c>
      <c r="H153" t="s">
        <v>25</v>
      </c>
      <c r="I153" t="s">
        <v>26</v>
      </c>
      <c r="J153" t="s">
        <v>27</v>
      </c>
      <c r="K153">
        <v>1.08595</v>
      </c>
      <c r="L153">
        <v>0.70065</v>
      </c>
      <c r="M153" t="s">
        <v>362</v>
      </c>
      <c r="N153">
        <v>-3.3294200897216797E-2</v>
      </c>
      <c r="O153">
        <v>-2.0869255065918E-2</v>
      </c>
      <c r="P153" t="s">
        <v>15</v>
      </c>
      <c r="Q153" t="s">
        <v>29</v>
      </c>
      <c r="R153" t="s">
        <v>32</v>
      </c>
      <c r="S153" t="s">
        <v>32</v>
      </c>
    </row>
    <row r="154" spans="1:19" x14ac:dyDescent="0.2">
      <c r="A154" t="s">
        <v>19</v>
      </c>
      <c r="B154">
        <v>22</v>
      </c>
      <c r="C154" t="s">
        <v>363</v>
      </c>
      <c r="D154" t="s">
        <v>364</v>
      </c>
      <c r="E154" t="s">
        <v>365</v>
      </c>
      <c r="F154" t="s">
        <v>23</v>
      </c>
      <c r="G154" t="s">
        <v>24</v>
      </c>
      <c r="H154" t="s">
        <v>25</v>
      </c>
      <c r="I154" t="s">
        <v>26</v>
      </c>
      <c r="J154" t="s">
        <v>27</v>
      </c>
      <c r="K154">
        <v>1.8195600000000001</v>
      </c>
      <c r="L154">
        <v>7.07728</v>
      </c>
      <c r="M154" t="s">
        <v>366</v>
      </c>
      <c r="N154">
        <v>-6.8224430084228502E-2</v>
      </c>
      <c r="O154">
        <v>-1.25503540039062E-2</v>
      </c>
      <c r="P154" t="s">
        <v>15</v>
      </c>
      <c r="Q154" t="s">
        <v>29</v>
      </c>
      <c r="R154" t="s">
        <v>30</v>
      </c>
      <c r="S154" t="s">
        <v>30</v>
      </c>
    </row>
    <row r="155" spans="1:19" x14ac:dyDescent="0.2">
      <c r="A155" t="s">
        <v>31</v>
      </c>
      <c r="B155">
        <v>43</v>
      </c>
      <c r="C155" t="s">
        <v>363</v>
      </c>
      <c r="D155" t="s">
        <v>364</v>
      </c>
      <c r="E155" t="s">
        <v>365</v>
      </c>
      <c r="F155" t="s">
        <v>23</v>
      </c>
      <c r="G155" t="s">
        <v>24</v>
      </c>
      <c r="H155" t="s">
        <v>25</v>
      </c>
      <c r="I155" t="s">
        <v>26</v>
      </c>
      <c r="J155" t="s">
        <v>27</v>
      </c>
      <c r="K155">
        <v>1.8195600000000001</v>
      </c>
      <c r="L155">
        <v>7.0242899999999997</v>
      </c>
      <c r="M155" t="s">
        <v>366</v>
      </c>
      <c r="N155">
        <v>-3.3294200897216797E-2</v>
      </c>
      <c r="O155">
        <v>-2.0869255065918E-2</v>
      </c>
      <c r="P155" t="s">
        <v>15</v>
      </c>
      <c r="Q155" t="s">
        <v>29</v>
      </c>
      <c r="R155" t="s">
        <v>32</v>
      </c>
      <c r="S155" t="s">
        <v>32</v>
      </c>
    </row>
    <row r="156" spans="1:19" x14ac:dyDescent="0.2">
      <c r="A156" t="s">
        <v>19</v>
      </c>
      <c r="B156">
        <v>22</v>
      </c>
      <c r="C156" t="s">
        <v>367</v>
      </c>
      <c r="D156" t="s">
        <v>368</v>
      </c>
      <c r="E156" t="s">
        <v>369</v>
      </c>
      <c r="F156" t="s">
        <v>84</v>
      </c>
      <c r="G156" t="s">
        <v>24</v>
      </c>
      <c r="H156" t="s">
        <v>25</v>
      </c>
      <c r="I156" t="s">
        <v>26</v>
      </c>
      <c r="J156" t="s">
        <v>27</v>
      </c>
      <c r="K156">
        <v>0.15029999999999999</v>
      </c>
      <c r="L156">
        <v>7.4797500000000001</v>
      </c>
      <c r="M156" t="s">
        <v>370</v>
      </c>
      <c r="N156">
        <v>-6.8224430084228502E-2</v>
      </c>
      <c r="O156">
        <v>-1.25503540039062E-2</v>
      </c>
      <c r="P156" t="s">
        <v>15</v>
      </c>
      <c r="Q156" t="s">
        <v>29</v>
      </c>
      <c r="R156" t="s">
        <v>30</v>
      </c>
      <c r="S156" t="s">
        <v>30</v>
      </c>
    </row>
    <row r="157" spans="1:19" x14ac:dyDescent="0.2">
      <c r="A157" t="s">
        <v>31</v>
      </c>
      <c r="B157">
        <v>43</v>
      </c>
      <c r="C157" t="s">
        <v>367</v>
      </c>
      <c r="D157" t="s">
        <v>368</v>
      </c>
      <c r="E157" t="s">
        <v>369</v>
      </c>
      <c r="F157" t="s">
        <v>84</v>
      </c>
      <c r="G157" t="s">
        <v>24</v>
      </c>
      <c r="H157" t="s">
        <v>25</v>
      </c>
      <c r="I157" t="s">
        <v>26</v>
      </c>
      <c r="J157" t="s">
        <v>27</v>
      </c>
      <c r="K157">
        <v>0.15029999999999999</v>
      </c>
      <c r="L157">
        <v>7.4066200000000002</v>
      </c>
      <c r="M157" t="s">
        <v>370</v>
      </c>
      <c r="N157">
        <v>-3.3294200897216797E-2</v>
      </c>
      <c r="O157">
        <v>-2.0869255065918E-2</v>
      </c>
      <c r="P157" t="s">
        <v>15</v>
      </c>
      <c r="Q157" t="s">
        <v>29</v>
      </c>
      <c r="R157" t="s">
        <v>32</v>
      </c>
      <c r="S157" t="s">
        <v>32</v>
      </c>
    </row>
    <row r="158" spans="1:19" x14ac:dyDescent="0.2">
      <c r="A158" t="s">
        <v>19</v>
      </c>
      <c r="B158">
        <v>22</v>
      </c>
      <c r="C158" t="s">
        <v>371</v>
      </c>
      <c r="D158" t="s">
        <v>372</v>
      </c>
      <c r="E158" t="s">
        <v>373</v>
      </c>
      <c r="F158" t="s">
        <v>207</v>
      </c>
      <c r="G158" t="s">
        <v>24</v>
      </c>
      <c r="H158" t="s">
        <v>25</v>
      </c>
      <c r="I158" t="s">
        <v>26</v>
      </c>
      <c r="J158" t="s">
        <v>27</v>
      </c>
      <c r="K158">
        <v>2.1513300000000002</v>
      </c>
      <c r="L158">
        <v>3.4777399999999998</v>
      </c>
      <c r="M158" t="s">
        <v>374</v>
      </c>
      <c r="N158">
        <v>-6.8224430084228502E-2</v>
      </c>
      <c r="O158">
        <v>-1.25503540039062E-2</v>
      </c>
      <c r="P158" t="s">
        <v>15</v>
      </c>
      <c r="Q158" t="s">
        <v>29</v>
      </c>
      <c r="R158" t="s">
        <v>30</v>
      </c>
      <c r="S158" t="s">
        <v>30</v>
      </c>
    </row>
    <row r="159" spans="1:19" x14ac:dyDescent="0.2">
      <c r="A159" t="s">
        <v>31</v>
      </c>
      <c r="B159">
        <v>43</v>
      </c>
      <c r="C159" t="s">
        <v>371</v>
      </c>
      <c r="D159" t="s">
        <v>372</v>
      </c>
      <c r="E159" t="s">
        <v>373</v>
      </c>
      <c r="F159" t="s">
        <v>207</v>
      </c>
      <c r="G159" t="s">
        <v>24</v>
      </c>
      <c r="H159" t="s">
        <v>25</v>
      </c>
      <c r="I159" t="s">
        <v>26</v>
      </c>
      <c r="J159" t="s">
        <v>27</v>
      </c>
      <c r="K159">
        <v>2.1513300000000002</v>
      </c>
      <c r="L159">
        <v>3.2981600000000002</v>
      </c>
      <c r="M159" t="s">
        <v>374</v>
      </c>
      <c r="N159">
        <v>-3.3294200897216797E-2</v>
      </c>
      <c r="O159">
        <v>-2.0869255065918E-2</v>
      </c>
      <c r="P159" t="s">
        <v>15</v>
      </c>
      <c r="Q159" t="s">
        <v>29</v>
      </c>
      <c r="R159" t="s">
        <v>32</v>
      </c>
      <c r="S159" t="s">
        <v>32</v>
      </c>
    </row>
    <row r="160" spans="1:19" x14ac:dyDescent="0.2">
      <c r="A160" t="s">
        <v>19</v>
      </c>
      <c r="B160">
        <v>22</v>
      </c>
      <c r="C160" t="s">
        <v>375</v>
      </c>
      <c r="D160" t="s">
        <v>376</v>
      </c>
      <c r="E160" t="s">
        <v>377</v>
      </c>
      <c r="F160" t="s">
        <v>252</v>
      </c>
      <c r="G160" t="s">
        <v>24</v>
      </c>
      <c r="H160" t="s">
        <v>25</v>
      </c>
      <c r="I160" t="s">
        <v>26</v>
      </c>
      <c r="J160" t="s">
        <v>27</v>
      </c>
      <c r="K160">
        <v>-0.21496000000000001</v>
      </c>
      <c r="L160">
        <v>-7.0349999999999996E-2</v>
      </c>
      <c r="M160" t="s">
        <v>378</v>
      </c>
      <c r="N160">
        <v>-6.8224430084228502E-2</v>
      </c>
      <c r="O160">
        <v>-1.25503540039062E-2</v>
      </c>
      <c r="P160" t="s">
        <v>15</v>
      </c>
      <c r="Q160" t="s">
        <v>29</v>
      </c>
      <c r="R160" t="s">
        <v>30</v>
      </c>
      <c r="S160" t="s">
        <v>30</v>
      </c>
    </row>
    <row r="161" spans="1:19" x14ac:dyDescent="0.2">
      <c r="A161" t="s">
        <v>31</v>
      </c>
      <c r="B161">
        <v>43</v>
      </c>
      <c r="C161" t="s">
        <v>375</v>
      </c>
      <c r="D161" t="s">
        <v>376</v>
      </c>
      <c r="E161" t="s">
        <v>377</v>
      </c>
      <c r="F161" t="s">
        <v>252</v>
      </c>
      <c r="G161" t="s">
        <v>24</v>
      </c>
      <c r="H161" t="s">
        <v>25</v>
      </c>
      <c r="I161" t="s">
        <v>26</v>
      </c>
      <c r="J161" t="s">
        <v>27</v>
      </c>
      <c r="K161">
        <v>-0.21496000000000001</v>
      </c>
      <c r="L161">
        <v>-0.78571999999999997</v>
      </c>
      <c r="M161" t="s">
        <v>378</v>
      </c>
      <c r="N161">
        <v>-3.3294200897216797E-2</v>
      </c>
      <c r="O161">
        <v>-2.0869255065918E-2</v>
      </c>
      <c r="P161" t="s">
        <v>15</v>
      </c>
      <c r="Q161" t="s">
        <v>29</v>
      </c>
      <c r="R161" t="s">
        <v>32</v>
      </c>
      <c r="S161" t="s">
        <v>32</v>
      </c>
    </row>
    <row r="162" spans="1:19" x14ac:dyDescent="0.2">
      <c r="A162" t="s">
        <v>19</v>
      </c>
      <c r="B162">
        <v>22</v>
      </c>
      <c r="C162" t="s">
        <v>379</v>
      </c>
      <c r="D162" t="s">
        <v>380</v>
      </c>
      <c r="E162" t="s">
        <v>381</v>
      </c>
      <c r="F162" t="s">
        <v>154</v>
      </c>
      <c r="G162" t="s">
        <v>24</v>
      </c>
      <c r="H162" t="s">
        <v>25</v>
      </c>
      <c r="I162" t="s">
        <v>26</v>
      </c>
      <c r="J162" t="s">
        <v>27</v>
      </c>
      <c r="K162">
        <v>0.77305999999999997</v>
      </c>
      <c r="L162">
        <v>5.52006</v>
      </c>
      <c r="M162" t="s">
        <v>382</v>
      </c>
      <c r="N162">
        <v>-6.8224430084228502E-2</v>
      </c>
      <c r="O162">
        <v>-1.25503540039062E-2</v>
      </c>
      <c r="P162" t="s">
        <v>15</v>
      </c>
      <c r="Q162" t="s">
        <v>29</v>
      </c>
      <c r="R162" t="s">
        <v>30</v>
      </c>
      <c r="S162" t="s">
        <v>30</v>
      </c>
    </row>
    <row r="163" spans="1:19" x14ac:dyDescent="0.2">
      <c r="A163" t="s">
        <v>31</v>
      </c>
      <c r="B163">
        <v>43</v>
      </c>
      <c r="C163" t="s">
        <v>379</v>
      </c>
      <c r="D163" t="s">
        <v>380</v>
      </c>
      <c r="E163" t="s">
        <v>381</v>
      </c>
      <c r="F163" t="s">
        <v>154</v>
      </c>
      <c r="G163" t="s">
        <v>24</v>
      </c>
      <c r="H163" t="s">
        <v>25</v>
      </c>
      <c r="I163" t="s">
        <v>26</v>
      </c>
      <c r="J163" t="s">
        <v>27</v>
      </c>
      <c r="K163">
        <v>0.77305999999999997</v>
      </c>
      <c r="L163">
        <v>5.18147</v>
      </c>
      <c r="M163" t="s">
        <v>382</v>
      </c>
      <c r="N163">
        <v>-3.3294200897216797E-2</v>
      </c>
      <c r="O163">
        <v>-2.0869255065918E-2</v>
      </c>
      <c r="P163" t="s">
        <v>15</v>
      </c>
      <c r="Q163" t="s">
        <v>29</v>
      </c>
      <c r="R163" t="s">
        <v>32</v>
      </c>
      <c r="S163" t="s">
        <v>32</v>
      </c>
    </row>
    <row r="164" spans="1:19" x14ac:dyDescent="0.2">
      <c r="A164" t="s">
        <v>19</v>
      </c>
      <c r="B164">
        <v>22</v>
      </c>
      <c r="C164" t="s">
        <v>383</v>
      </c>
      <c r="D164" t="s">
        <v>384</v>
      </c>
      <c r="E164" t="s">
        <v>385</v>
      </c>
      <c r="F164" t="s">
        <v>386</v>
      </c>
      <c r="G164" t="s">
        <v>24</v>
      </c>
      <c r="H164" t="s">
        <v>25</v>
      </c>
      <c r="I164" t="s">
        <v>26</v>
      </c>
      <c r="J164" t="s">
        <v>27</v>
      </c>
      <c r="K164">
        <v>-0.29171000000000002</v>
      </c>
      <c r="L164">
        <v>8.8008199999999999</v>
      </c>
      <c r="M164" t="s">
        <v>387</v>
      </c>
      <c r="N164">
        <v>-6.8224430084228502E-2</v>
      </c>
      <c r="O164">
        <v>-1.25503540039062E-2</v>
      </c>
      <c r="P164" t="s">
        <v>15</v>
      </c>
      <c r="Q164" t="s">
        <v>29</v>
      </c>
      <c r="R164" t="s">
        <v>30</v>
      </c>
      <c r="S164" t="s">
        <v>30</v>
      </c>
    </row>
    <row r="165" spans="1:19" x14ac:dyDescent="0.2">
      <c r="A165" t="s">
        <v>31</v>
      </c>
      <c r="B165">
        <v>43</v>
      </c>
      <c r="C165" t="s">
        <v>383</v>
      </c>
      <c r="D165" t="s">
        <v>384</v>
      </c>
      <c r="E165" t="s">
        <v>385</v>
      </c>
      <c r="F165" t="s">
        <v>386</v>
      </c>
      <c r="G165" t="s">
        <v>24</v>
      </c>
      <c r="H165" t="s">
        <v>25</v>
      </c>
      <c r="I165" t="s">
        <v>26</v>
      </c>
      <c r="J165" t="s">
        <v>27</v>
      </c>
      <c r="K165">
        <v>-0.29171000000000002</v>
      </c>
      <c r="L165">
        <v>8.8501100000000008</v>
      </c>
      <c r="M165" t="s">
        <v>387</v>
      </c>
      <c r="N165">
        <v>-3.3294200897216797E-2</v>
      </c>
      <c r="O165">
        <v>-2.0869255065918E-2</v>
      </c>
      <c r="P165" t="s">
        <v>15</v>
      </c>
      <c r="Q165" t="s">
        <v>29</v>
      </c>
      <c r="R165" t="s">
        <v>32</v>
      </c>
      <c r="S165" t="s">
        <v>32</v>
      </c>
    </row>
    <row r="166" spans="1:19" x14ac:dyDescent="0.2">
      <c r="A166" t="s">
        <v>19</v>
      </c>
      <c r="B166">
        <v>22</v>
      </c>
      <c r="C166" t="s">
        <v>388</v>
      </c>
      <c r="D166" t="s">
        <v>389</v>
      </c>
      <c r="E166" t="s">
        <v>390</v>
      </c>
      <c r="F166" t="s">
        <v>391</v>
      </c>
      <c r="G166" t="s">
        <v>24</v>
      </c>
      <c r="H166" t="s">
        <v>25</v>
      </c>
      <c r="I166" t="s">
        <v>26</v>
      </c>
      <c r="J166" t="s">
        <v>27</v>
      </c>
      <c r="K166">
        <v>0.57199999999999995</v>
      </c>
      <c r="L166">
        <v>0.42796000000000001</v>
      </c>
      <c r="M166" t="s">
        <v>392</v>
      </c>
      <c r="N166">
        <v>-6.8224430084228502E-2</v>
      </c>
      <c r="O166">
        <v>-1.25503540039062E-2</v>
      </c>
      <c r="P166" t="s">
        <v>15</v>
      </c>
      <c r="Q166" t="s">
        <v>29</v>
      </c>
      <c r="R166" t="s">
        <v>30</v>
      </c>
      <c r="S166" t="s">
        <v>30</v>
      </c>
    </row>
    <row r="167" spans="1:19" x14ac:dyDescent="0.2">
      <c r="A167" t="s">
        <v>31</v>
      </c>
      <c r="B167">
        <v>43</v>
      </c>
      <c r="C167" t="s">
        <v>388</v>
      </c>
      <c r="D167" t="s">
        <v>389</v>
      </c>
      <c r="E167" t="s">
        <v>390</v>
      </c>
      <c r="F167" t="s">
        <v>391</v>
      </c>
      <c r="G167" t="s">
        <v>24</v>
      </c>
      <c r="H167" t="s">
        <v>25</v>
      </c>
      <c r="I167" t="s">
        <v>26</v>
      </c>
      <c r="J167" t="s">
        <v>27</v>
      </c>
      <c r="K167">
        <v>0.57199999999999995</v>
      </c>
      <c r="L167">
        <v>0.53625999999999996</v>
      </c>
      <c r="M167" t="s">
        <v>392</v>
      </c>
      <c r="N167">
        <v>-3.3294200897216797E-2</v>
      </c>
      <c r="O167">
        <v>-2.0869255065918E-2</v>
      </c>
      <c r="P167" t="s">
        <v>15</v>
      </c>
      <c r="Q167" t="s">
        <v>29</v>
      </c>
      <c r="R167" t="s">
        <v>32</v>
      </c>
      <c r="S167" t="s">
        <v>32</v>
      </c>
    </row>
    <row r="168" spans="1:19" x14ac:dyDescent="0.2">
      <c r="A168" t="s">
        <v>19</v>
      </c>
      <c r="B168">
        <v>22</v>
      </c>
      <c r="C168" t="s">
        <v>393</v>
      </c>
      <c r="D168" t="s">
        <v>394</v>
      </c>
      <c r="E168" t="s">
        <v>395</v>
      </c>
      <c r="F168" t="s">
        <v>23</v>
      </c>
      <c r="G168" t="s">
        <v>24</v>
      </c>
      <c r="H168" t="s">
        <v>25</v>
      </c>
      <c r="I168" t="s">
        <v>26</v>
      </c>
      <c r="J168" t="s">
        <v>27</v>
      </c>
      <c r="K168">
        <v>1.12104</v>
      </c>
      <c r="L168">
        <v>2.96455</v>
      </c>
      <c r="M168" t="s">
        <v>396</v>
      </c>
      <c r="N168">
        <v>-6.8224430084228502E-2</v>
      </c>
      <c r="O168">
        <v>-1.25503540039062E-2</v>
      </c>
      <c r="P168" t="s">
        <v>15</v>
      </c>
      <c r="Q168" t="s">
        <v>29</v>
      </c>
      <c r="R168" t="s">
        <v>30</v>
      </c>
      <c r="S168" t="s">
        <v>30</v>
      </c>
    </row>
    <row r="169" spans="1:19" x14ac:dyDescent="0.2">
      <c r="A169" t="s">
        <v>31</v>
      </c>
      <c r="B169">
        <v>43</v>
      </c>
      <c r="C169" t="s">
        <v>393</v>
      </c>
      <c r="D169" t="s">
        <v>394</v>
      </c>
      <c r="E169" t="s">
        <v>395</v>
      </c>
      <c r="F169" t="s">
        <v>23</v>
      </c>
      <c r="G169" t="s">
        <v>24</v>
      </c>
      <c r="H169" t="s">
        <v>25</v>
      </c>
      <c r="I169" t="s">
        <v>26</v>
      </c>
      <c r="J169" t="s">
        <v>27</v>
      </c>
      <c r="K169">
        <v>1.12104</v>
      </c>
      <c r="L169">
        <v>2.8125100000000001</v>
      </c>
      <c r="M169" t="s">
        <v>396</v>
      </c>
      <c r="N169">
        <v>-3.3294200897216797E-2</v>
      </c>
      <c r="O169">
        <v>-2.0869255065918E-2</v>
      </c>
      <c r="P169" t="s">
        <v>15</v>
      </c>
      <c r="Q169" t="s">
        <v>29</v>
      </c>
      <c r="R169" t="s">
        <v>32</v>
      </c>
      <c r="S169" t="s">
        <v>32</v>
      </c>
    </row>
    <row r="170" spans="1:19" x14ac:dyDescent="0.2">
      <c r="A170" t="s">
        <v>19</v>
      </c>
      <c r="B170">
        <v>22</v>
      </c>
      <c r="C170" t="s">
        <v>397</v>
      </c>
      <c r="D170" t="s">
        <v>398</v>
      </c>
      <c r="E170" t="s">
        <v>399</v>
      </c>
      <c r="F170" t="s">
        <v>84</v>
      </c>
      <c r="G170" t="s">
        <v>24</v>
      </c>
      <c r="H170" t="s">
        <v>25</v>
      </c>
      <c r="I170" t="s">
        <v>26</v>
      </c>
      <c r="J170" t="s">
        <v>27</v>
      </c>
      <c r="K170">
        <v>0.40984999999999999</v>
      </c>
      <c r="L170">
        <v>3.0008499999999998</v>
      </c>
      <c r="M170" t="s">
        <v>400</v>
      </c>
      <c r="N170">
        <v>-6.8224430084228502E-2</v>
      </c>
      <c r="O170">
        <v>-1.25503540039062E-2</v>
      </c>
      <c r="P170" t="s">
        <v>15</v>
      </c>
      <c r="Q170" t="s">
        <v>29</v>
      </c>
      <c r="R170" t="s">
        <v>30</v>
      </c>
      <c r="S170" t="s">
        <v>30</v>
      </c>
    </row>
    <row r="171" spans="1:19" x14ac:dyDescent="0.2">
      <c r="A171" t="s">
        <v>31</v>
      </c>
      <c r="B171">
        <v>43</v>
      </c>
      <c r="C171" t="s">
        <v>397</v>
      </c>
      <c r="D171" t="s">
        <v>398</v>
      </c>
      <c r="E171" t="s">
        <v>399</v>
      </c>
      <c r="F171" t="s">
        <v>84</v>
      </c>
      <c r="G171" t="s">
        <v>24</v>
      </c>
      <c r="H171" t="s">
        <v>25</v>
      </c>
      <c r="I171" t="s">
        <v>26</v>
      </c>
      <c r="J171" t="s">
        <v>27</v>
      </c>
      <c r="K171">
        <v>0.40984999999999999</v>
      </c>
      <c r="L171">
        <v>2.8962699999999999</v>
      </c>
      <c r="M171" t="s">
        <v>400</v>
      </c>
      <c r="N171">
        <v>-3.3294200897216797E-2</v>
      </c>
      <c r="O171">
        <v>-2.0869255065918E-2</v>
      </c>
      <c r="P171" t="s">
        <v>15</v>
      </c>
      <c r="Q171" t="s">
        <v>29</v>
      </c>
      <c r="R171" t="s">
        <v>32</v>
      </c>
      <c r="S171" t="s">
        <v>32</v>
      </c>
    </row>
    <row r="172" spans="1:19" x14ac:dyDescent="0.2">
      <c r="A172" t="s">
        <v>19</v>
      </c>
      <c r="B172">
        <v>22</v>
      </c>
      <c r="C172" t="s">
        <v>401</v>
      </c>
      <c r="D172" t="s">
        <v>402</v>
      </c>
      <c r="E172" t="s">
        <v>403</v>
      </c>
      <c r="F172" t="s">
        <v>23</v>
      </c>
      <c r="G172" t="s">
        <v>24</v>
      </c>
      <c r="H172" t="s">
        <v>25</v>
      </c>
      <c r="I172" t="s">
        <v>26</v>
      </c>
      <c r="J172" t="s">
        <v>27</v>
      </c>
      <c r="K172">
        <v>1.1097399999999999</v>
      </c>
      <c r="L172">
        <v>3.6377000000000002</v>
      </c>
      <c r="M172" t="s">
        <v>404</v>
      </c>
      <c r="N172">
        <v>-6.8224430084228502E-2</v>
      </c>
      <c r="O172">
        <v>-1.25503540039062E-2</v>
      </c>
      <c r="P172" t="s">
        <v>15</v>
      </c>
      <c r="Q172" t="s">
        <v>29</v>
      </c>
      <c r="R172" t="s">
        <v>30</v>
      </c>
      <c r="S172" t="s">
        <v>30</v>
      </c>
    </row>
    <row r="173" spans="1:19" x14ac:dyDescent="0.2">
      <c r="A173" t="s">
        <v>31</v>
      </c>
      <c r="B173">
        <v>43</v>
      </c>
      <c r="C173" t="s">
        <v>401</v>
      </c>
      <c r="D173" t="s">
        <v>402</v>
      </c>
      <c r="E173" t="s">
        <v>403</v>
      </c>
      <c r="F173" t="s">
        <v>23</v>
      </c>
      <c r="G173" t="s">
        <v>24</v>
      </c>
      <c r="H173" t="s">
        <v>25</v>
      </c>
      <c r="I173" t="s">
        <v>26</v>
      </c>
      <c r="J173" t="s">
        <v>27</v>
      </c>
      <c r="K173">
        <v>1.1097399999999999</v>
      </c>
      <c r="L173">
        <v>3.8957899999999999</v>
      </c>
      <c r="M173" t="s">
        <v>404</v>
      </c>
      <c r="N173">
        <v>-3.3294200897216797E-2</v>
      </c>
      <c r="O173">
        <v>-2.0869255065918E-2</v>
      </c>
      <c r="P173" t="s">
        <v>15</v>
      </c>
      <c r="Q173" t="s">
        <v>29</v>
      </c>
      <c r="R173" t="s">
        <v>32</v>
      </c>
      <c r="S173" t="s">
        <v>32</v>
      </c>
    </row>
    <row r="174" spans="1:19" x14ac:dyDescent="0.2">
      <c r="A174" t="s">
        <v>19</v>
      </c>
      <c r="B174">
        <v>22</v>
      </c>
      <c r="C174" t="s">
        <v>405</v>
      </c>
      <c r="D174" t="s">
        <v>406</v>
      </c>
      <c r="E174" t="s">
        <v>407</v>
      </c>
      <c r="F174" t="s">
        <v>408</v>
      </c>
      <c r="G174" t="s">
        <v>24</v>
      </c>
      <c r="H174" t="s">
        <v>25</v>
      </c>
      <c r="I174" t="s">
        <v>26</v>
      </c>
      <c r="J174" t="s">
        <v>27</v>
      </c>
      <c r="K174">
        <v>0.42342000000000002</v>
      </c>
      <c r="L174">
        <v>4.5041599999999997</v>
      </c>
      <c r="M174" t="s">
        <v>409</v>
      </c>
      <c r="N174">
        <v>-6.8224430084228502E-2</v>
      </c>
      <c r="O174">
        <v>-1.25503540039062E-2</v>
      </c>
      <c r="P174" t="s">
        <v>15</v>
      </c>
      <c r="Q174" t="s">
        <v>29</v>
      </c>
      <c r="R174" t="s">
        <v>30</v>
      </c>
      <c r="S174" t="s">
        <v>30</v>
      </c>
    </row>
    <row r="175" spans="1:19" x14ac:dyDescent="0.2">
      <c r="A175" t="s">
        <v>31</v>
      </c>
      <c r="B175">
        <v>43</v>
      </c>
      <c r="C175" t="s">
        <v>405</v>
      </c>
      <c r="D175" t="s">
        <v>406</v>
      </c>
      <c r="E175" t="s">
        <v>407</v>
      </c>
      <c r="F175" t="s">
        <v>408</v>
      </c>
      <c r="G175" t="s">
        <v>24</v>
      </c>
      <c r="H175" t="s">
        <v>25</v>
      </c>
      <c r="I175" t="s">
        <v>26</v>
      </c>
      <c r="J175" t="s">
        <v>27</v>
      </c>
      <c r="K175">
        <v>0.42342000000000002</v>
      </c>
      <c r="L175">
        <v>2.3627199999999999</v>
      </c>
      <c r="M175" t="s">
        <v>409</v>
      </c>
      <c r="N175">
        <v>-3.3294200897216797E-2</v>
      </c>
      <c r="O175">
        <v>-2.0869255065918E-2</v>
      </c>
      <c r="P175" t="s">
        <v>15</v>
      </c>
      <c r="Q175" t="s">
        <v>29</v>
      </c>
      <c r="R175" t="s">
        <v>32</v>
      </c>
      <c r="S175" t="s">
        <v>32</v>
      </c>
    </row>
    <row r="176" spans="1:19" x14ac:dyDescent="0.2">
      <c r="A176" t="s">
        <v>19</v>
      </c>
      <c r="B176">
        <v>22</v>
      </c>
      <c r="C176" t="s">
        <v>410</v>
      </c>
      <c r="D176" t="s">
        <v>411</v>
      </c>
      <c r="E176" t="s">
        <v>412</v>
      </c>
      <c r="F176" t="s">
        <v>413</v>
      </c>
      <c r="G176" t="s">
        <v>24</v>
      </c>
      <c r="H176" t="s">
        <v>25</v>
      </c>
      <c r="I176" t="s">
        <v>26</v>
      </c>
      <c r="J176" t="s">
        <v>27</v>
      </c>
      <c r="K176">
        <v>1.94563</v>
      </c>
      <c r="L176">
        <v>1.58049</v>
      </c>
      <c r="M176" t="s">
        <v>414</v>
      </c>
      <c r="N176">
        <v>-6.8224430084228502E-2</v>
      </c>
      <c r="O176">
        <v>-1.25503540039062E-2</v>
      </c>
      <c r="P176" t="s">
        <v>15</v>
      </c>
      <c r="Q176" t="s">
        <v>29</v>
      </c>
      <c r="R176" t="s">
        <v>30</v>
      </c>
      <c r="S176" t="s">
        <v>30</v>
      </c>
    </row>
    <row r="177" spans="1:19" x14ac:dyDescent="0.2">
      <c r="A177" t="s">
        <v>31</v>
      </c>
      <c r="B177">
        <v>43</v>
      </c>
      <c r="C177" t="s">
        <v>410</v>
      </c>
      <c r="D177" t="s">
        <v>411</v>
      </c>
      <c r="E177" t="s">
        <v>412</v>
      </c>
      <c r="F177" t="s">
        <v>413</v>
      </c>
      <c r="G177" t="s">
        <v>24</v>
      </c>
      <c r="H177" t="s">
        <v>25</v>
      </c>
      <c r="I177" t="s">
        <v>26</v>
      </c>
      <c r="J177" t="s">
        <v>27</v>
      </c>
      <c r="K177">
        <v>1.94563</v>
      </c>
      <c r="L177">
        <v>1.69787</v>
      </c>
      <c r="M177" t="s">
        <v>414</v>
      </c>
      <c r="N177">
        <v>-3.3294200897216797E-2</v>
      </c>
      <c r="O177">
        <v>-2.0869255065918E-2</v>
      </c>
      <c r="P177" t="s">
        <v>15</v>
      </c>
      <c r="Q177" t="s">
        <v>29</v>
      </c>
      <c r="R177" t="s">
        <v>32</v>
      </c>
      <c r="S177" t="s">
        <v>32</v>
      </c>
    </row>
    <row r="178" spans="1:19" x14ac:dyDescent="0.2">
      <c r="A178" t="s">
        <v>19</v>
      </c>
      <c r="B178">
        <v>22</v>
      </c>
      <c r="C178" t="s">
        <v>415</v>
      </c>
      <c r="D178" t="s">
        <v>416</v>
      </c>
      <c r="E178" t="s">
        <v>417</v>
      </c>
      <c r="F178" t="s">
        <v>408</v>
      </c>
      <c r="G178" t="s">
        <v>24</v>
      </c>
      <c r="H178" t="s">
        <v>25</v>
      </c>
      <c r="I178" t="s">
        <v>26</v>
      </c>
      <c r="J178" t="s">
        <v>27</v>
      </c>
      <c r="K178">
        <v>1.2847500000000001</v>
      </c>
      <c r="L178">
        <v>4.7458999999999998</v>
      </c>
      <c r="M178" t="s">
        <v>418</v>
      </c>
      <c r="N178">
        <v>-6.8224430084228502E-2</v>
      </c>
      <c r="O178">
        <v>-1.25503540039062E-2</v>
      </c>
      <c r="P178" t="s">
        <v>15</v>
      </c>
      <c r="Q178" t="s">
        <v>29</v>
      </c>
      <c r="R178" t="s">
        <v>30</v>
      </c>
      <c r="S178" t="s">
        <v>30</v>
      </c>
    </row>
    <row r="179" spans="1:19" x14ac:dyDescent="0.2">
      <c r="A179" t="s">
        <v>31</v>
      </c>
      <c r="B179">
        <v>43</v>
      </c>
      <c r="C179" t="s">
        <v>415</v>
      </c>
      <c r="D179" t="s">
        <v>416</v>
      </c>
      <c r="E179" t="s">
        <v>417</v>
      </c>
      <c r="F179" t="s">
        <v>408</v>
      </c>
      <c r="G179" t="s">
        <v>24</v>
      </c>
      <c r="H179" t="s">
        <v>25</v>
      </c>
      <c r="I179" t="s">
        <v>26</v>
      </c>
      <c r="J179" t="s">
        <v>27</v>
      </c>
      <c r="K179">
        <v>1.2847500000000001</v>
      </c>
      <c r="L179">
        <v>4.6466399999999997</v>
      </c>
      <c r="M179" t="s">
        <v>418</v>
      </c>
      <c r="N179">
        <v>-3.3294200897216797E-2</v>
      </c>
      <c r="O179">
        <v>-2.0869255065918E-2</v>
      </c>
      <c r="P179" t="s">
        <v>15</v>
      </c>
      <c r="Q179" t="s">
        <v>29</v>
      </c>
      <c r="R179" t="s">
        <v>32</v>
      </c>
      <c r="S179" t="s">
        <v>32</v>
      </c>
    </row>
    <row r="180" spans="1:19" x14ac:dyDescent="0.2">
      <c r="A180" t="s">
        <v>19</v>
      </c>
      <c r="B180">
        <v>22</v>
      </c>
      <c r="C180" t="s">
        <v>419</v>
      </c>
      <c r="D180" t="s">
        <v>420</v>
      </c>
      <c r="E180" t="s">
        <v>421</v>
      </c>
      <c r="F180" t="s">
        <v>422</v>
      </c>
      <c r="G180" t="s">
        <v>24</v>
      </c>
      <c r="H180" t="s">
        <v>25</v>
      </c>
      <c r="I180" t="s">
        <v>26</v>
      </c>
      <c r="J180" t="s">
        <v>27</v>
      </c>
      <c r="K180">
        <v>1.01257</v>
      </c>
      <c r="L180">
        <v>0.85575999999999997</v>
      </c>
      <c r="M180" t="s">
        <v>423</v>
      </c>
      <c r="N180">
        <v>-6.8224430084228502E-2</v>
      </c>
      <c r="O180">
        <v>-1.25503540039062E-2</v>
      </c>
      <c r="P180" t="s">
        <v>15</v>
      </c>
      <c r="Q180" t="s">
        <v>29</v>
      </c>
      <c r="R180" t="s">
        <v>30</v>
      </c>
      <c r="S180" t="s">
        <v>30</v>
      </c>
    </row>
    <row r="181" spans="1:19" x14ac:dyDescent="0.2">
      <c r="A181" t="s">
        <v>31</v>
      </c>
      <c r="B181">
        <v>43</v>
      </c>
      <c r="C181" t="s">
        <v>419</v>
      </c>
      <c r="D181" t="s">
        <v>420</v>
      </c>
      <c r="E181" t="s">
        <v>421</v>
      </c>
      <c r="F181" t="s">
        <v>422</v>
      </c>
      <c r="G181" t="s">
        <v>24</v>
      </c>
      <c r="H181" t="s">
        <v>25</v>
      </c>
      <c r="I181" t="s">
        <v>26</v>
      </c>
      <c r="J181" t="s">
        <v>27</v>
      </c>
      <c r="K181">
        <v>1.01257</v>
      </c>
      <c r="L181">
        <v>0.87822</v>
      </c>
      <c r="M181" t="s">
        <v>423</v>
      </c>
      <c r="N181">
        <v>-3.3294200897216797E-2</v>
      </c>
      <c r="O181">
        <v>-2.0869255065918E-2</v>
      </c>
      <c r="P181" t="s">
        <v>15</v>
      </c>
      <c r="Q181" t="s">
        <v>29</v>
      </c>
      <c r="R181" t="s">
        <v>32</v>
      </c>
      <c r="S181" t="s">
        <v>32</v>
      </c>
    </row>
    <row r="182" spans="1:19" x14ac:dyDescent="0.2">
      <c r="A182" t="s">
        <v>19</v>
      </c>
      <c r="B182">
        <v>22</v>
      </c>
      <c r="C182" t="s">
        <v>424</v>
      </c>
      <c r="D182" t="s">
        <v>425</v>
      </c>
      <c r="E182" t="s">
        <v>426</v>
      </c>
      <c r="F182" t="s">
        <v>427</v>
      </c>
      <c r="G182" t="s">
        <v>24</v>
      </c>
      <c r="H182" t="s">
        <v>25</v>
      </c>
      <c r="I182" t="s">
        <v>26</v>
      </c>
      <c r="J182" t="s">
        <v>27</v>
      </c>
      <c r="K182">
        <v>1.69432</v>
      </c>
      <c r="L182">
        <v>1.70173</v>
      </c>
      <c r="M182" t="s">
        <v>428</v>
      </c>
      <c r="N182">
        <v>-6.8224430084228502E-2</v>
      </c>
      <c r="O182">
        <v>-1.25503540039062E-2</v>
      </c>
      <c r="P182" t="s">
        <v>15</v>
      </c>
      <c r="Q182" t="s">
        <v>29</v>
      </c>
      <c r="R182" t="s">
        <v>30</v>
      </c>
      <c r="S182" t="s">
        <v>30</v>
      </c>
    </row>
    <row r="183" spans="1:19" x14ac:dyDescent="0.2">
      <c r="A183" t="s">
        <v>31</v>
      </c>
      <c r="B183">
        <v>43</v>
      </c>
      <c r="C183" t="s">
        <v>424</v>
      </c>
      <c r="D183" t="s">
        <v>425</v>
      </c>
      <c r="E183" t="s">
        <v>426</v>
      </c>
      <c r="F183" t="s">
        <v>427</v>
      </c>
      <c r="G183" t="s">
        <v>24</v>
      </c>
      <c r="H183" t="s">
        <v>25</v>
      </c>
      <c r="I183" t="s">
        <v>26</v>
      </c>
      <c r="J183" t="s">
        <v>27</v>
      </c>
      <c r="K183">
        <v>1.69432</v>
      </c>
      <c r="L183">
        <v>1.81043</v>
      </c>
      <c r="M183" t="s">
        <v>428</v>
      </c>
      <c r="N183">
        <v>-3.3294200897216797E-2</v>
      </c>
      <c r="O183">
        <v>-2.0869255065918E-2</v>
      </c>
      <c r="P183" t="s">
        <v>15</v>
      </c>
      <c r="Q183" t="s">
        <v>29</v>
      </c>
      <c r="R183" t="s">
        <v>32</v>
      </c>
      <c r="S183" t="s">
        <v>32</v>
      </c>
    </row>
    <row r="184" spans="1:19" x14ac:dyDescent="0.2">
      <c r="A184" t="s">
        <v>19</v>
      </c>
      <c r="B184">
        <v>22</v>
      </c>
      <c r="C184" t="s">
        <v>429</v>
      </c>
      <c r="D184" t="s">
        <v>430</v>
      </c>
      <c r="E184" t="s">
        <v>431</v>
      </c>
      <c r="F184" t="s">
        <v>64</v>
      </c>
      <c r="G184" t="s">
        <v>24</v>
      </c>
      <c r="H184" t="s">
        <v>25</v>
      </c>
      <c r="I184" t="s">
        <v>26</v>
      </c>
      <c r="J184" t="s">
        <v>27</v>
      </c>
      <c r="K184">
        <v>1.0024599999999999</v>
      </c>
      <c r="L184">
        <v>5.8639700000000001</v>
      </c>
      <c r="M184" t="s">
        <v>432</v>
      </c>
      <c r="N184">
        <v>-6.8224430084228502E-2</v>
      </c>
      <c r="O184">
        <v>-1.25503540039062E-2</v>
      </c>
      <c r="P184" t="s">
        <v>15</v>
      </c>
      <c r="Q184" t="s">
        <v>29</v>
      </c>
      <c r="R184" t="s">
        <v>30</v>
      </c>
      <c r="S184" t="s">
        <v>30</v>
      </c>
    </row>
    <row r="185" spans="1:19" x14ac:dyDescent="0.2">
      <c r="A185" t="s">
        <v>31</v>
      </c>
      <c r="B185">
        <v>43</v>
      </c>
      <c r="C185" t="s">
        <v>429</v>
      </c>
      <c r="D185" t="s">
        <v>430</v>
      </c>
      <c r="E185" t="s">
        <v>431</v>
      </c>
      <c r="F185" t="s">
        <v>64</v>
      </c>
      <c r="G185" t="s">
        <v>24</v>
      </c>
      <c r="H185" t="s">
        <v>25</v>
      </c>
      <c r="I185" t="s">
        <v>26</v>
      </c>
      <c r="J185" t="s">
        <v>27</v>
      </c>
      <c r="K185">
        <v>1.0024599999999999</v>
      </c>
      <c r="L185">
        <v>5.8772799999999998</v>
      </c>
      <c r="M185" t="s">
        <v>432</v>
      </c>
      <c r="N185">
        <v>-3.3294200897216797E-2</v>
      </c>
      <c r="O185">
        <v>-2.0869255065918E-2</v>
      </c>
      <c r="P185" t="s">
        <v>15</v>
      </c>
      <c r="Q185" t="s">
        <v>29</v>
      </c>
      <c r="R185" t="s">
        <v>32</v>
      </c>
      <c r="S185" t="s">
        <v>32</v>
      </c>
    </row>
    <row r="186" spans="1:19" x14ac:dyDescent="0.2">
      <c r="A186" t="s">
        <v>19</v>
      </c>
      <c r="B186">
        <v>22</v>
      </c>
      <c r="C186" t="s">
        <v>433</v>
      </c>
      <c r="D186" t="s">
        <v>434</v>
      </c>
      <c r="E186" t="s">
        <v>435</v>
      </c>
      <c r="F186" t="s">
        <v>436</v>
      </c>
      <c r="G186" t="s">
        <v>24</v>
      </c>
      <c r="H186" t="s">
        <v>25</v>
      </c>
      <c r="I186" t="s">
        <v>26</v>
      </c>
      <c r="J186" t="s">
        <v>27</v>
      </c>
      <c r="K186">
        <v>8.2890000000000005E-2</v>
      </c>
      <c r="L186">
        <v>1.29752</v>
      </c>
      <c r="M186" t="s">
        <v>437</v>
      </c>
      <c r="N186">
        <v>-6.8224430084228502E-2</v>
      </c>
      <c r="O186">
        <v>-1.25503540039062E-2</v>
      </c>
      <c r="P186" t="s">
        <v>15</v>
      </c>
      <c r="Q186" t="s">
        <v>29</v>
      </c>
      <c r="R186" t="s">
        <v>30</v>
      </c>
      <c r="S186" t="s">
        <v>30</v>
      </c>
    </row>
    <row r="187" spans="1:19" x14ac:dyDescent="0.2">
      <c r="A187" t="s">
        <v>31</v>
      </c>
      <c r="B187">
        <v>43</v>
      </c>
      <c r="C187" t="s">
        <v>433</v>
      </c>
      <c r="D187" t="s">
        <v>434</v>
      </c>
      <c r="E187" t="s">
        <v>435</v>
      </c>
      <c r="F187" t="s">
        <v>436</v>
      </c>
      <c r="G187" t="s">
        <v>24</v>
      </c>
      <c r="H187" t="s">
        <v>25</v>
      </c>
      <c r="I187" t="s">
        <v>26</v>
      </c>
      <c r="J187" t="s">
        <v>27</v>
      </c>
      <c r="K187">
        <v>8.2890000000000005E-2</v>
      </c>
      <c r="L187">
        <v>1.3827499999999999</v>
      </c>
      <c r="M187" t="s">
        <v>437</v>
      </c>
      <c r="N187">
        <v>-3.3294200897216797E-2</v>
      </c>
      <c r="O187">
        <v>-2.0869255065918E-2</v>
      </c>
      <c r="P187" t="s">
        <v>15</v>
      </c>
      <c r="Q187" t="s">
        <v>29</v>
      </c>
      <c r="R187" t="s">
        <v>32</v>
      </c>
      <c r="S187" t="s">
        <v>32</v>
      </c>
    </row>
    <row r="188" spans="1:19" x14ac:dyDescent="0.2">
      <c r="A188" t="s">
        <v>19</v>
      </c>
      <c r="B188">
        <v>22</v>
      </c>
      <c r="C188" t="s">
        <v>438</v>
      </c>
      <c r="D188" t="s">
        <v>439</v>
      </c>
      <c r="E188" t="s">
        <v>440</v>
      </c>
      <c r="F188" t="s">
        <v>330</v>
      </c>
      <c r="G188" t="s">
        <v>24</v>
      </c>
      <c r="H188" t="s">
        <v>25</v>
      </c>
      <c r="I188" t="s">
        <v>26</v>
      </c>
      <c r="J188" t="s">
        <v>27</v>
      </c>
      <c r="K188">
        <v>0.82940999999999998</v>
      </c>
      <c r="L188">
        <v>0.67007000000000005</v>
      </c>
      <c r="M188" t="s">
        <v>441</v>
      </c>
      <c r="N188">
        <v>-6.8224430084228502E-2</v>
      </c>
      <c r="O188">
        <v>-1.25503540039062E-2</v>
      </c>
      <c r="P188" t="s">
        <v>15</v>
      </c>
      <c r="Q188" t="s">
        <v>29</v>
      </c>
      <c r="R188" t="s">
        <v>30</v>
      </c>
      <c r="S188" t="s">
        <v>30</v>
      </c>
    </row>
    <row r="189" spans="1:19" x14ac:dyDescent="0.2">
      <c r="A189" t="s">
        <v>31</v>
      </c>
      <c r="B189">
        <v>43</v>
      </c>
      <c r="C189" t="s">
        <v>438</v>
      </c>
      <c r="D189" t="s">
        <v>439</v>
      </c>
      <c r="E189" t="s">
        <v>440</v>
      </c>
      <c r="F189" t="s">
        <v>330</v>
      </c>
      <c r="G189" t="s">
        <v>24</v>
      </c>
      <c r="H189" t="s">
        <v>25</v>
      </c>
      <c r="I189" t="s">
        <v>26</v>
      </c>
      <c r="J189" t="s">
        <v>27</v>
      </c>
      <c r="K189">
        <v>0.82940999999999998</v>
      </c>
      <c r="L189">
        <v>0.68095000000000006</v>
      </c>
      <c r="M189" t="s">
        <v>441</v>
      </c>
      <c r="N189">
        <v>-3.3294200897216797E-2</v>
      </c>
      <c r="O189">
        <v>-2.0869255065918E-2</v>
      </c>
      <c r="P189" t="s">
        <v>15</v>
      </c>
      <c r="Q189" t="s">
        <v>29</v>
      </c>
      <c r="R189" t="s">
        <v>32</v>
      </c>
      <c r="S189" t="s">
        <v>32</v>
      </c>
    </row>
    <row r="190" spans="1:19" x14ac:dyDescent="0.2">
      <c r="A190" t="s">
        <v>19</v>
      </c>
      <c r="B190">
        <v>22</v>
      </c>
      <c r="C190" t="s">
        <v>442</v>
      </c>
      <c r="D190" t="s">
        <v>443</v>
      </c>
      <c r="E190" t="s">
        <v>444</v>
      </c>
      <c r="F190" t="s">
        <v>36</v>
      </c>
      <c r="G190" t="s">
        <v>24</v>
      </c>
      <c r="H190" t="s">
        <v>25</v>
      </c>
      <c r="I190" t="s">
        <v>26</v>
      </c>
      <c r="J190" t="s">
        <v>27</v>
      </c>
      <c r="K190">
        <v>0.70143</v>
      </c>
      <c r="L190">
        <v>6.1091300000000004</v>
      </c>
      <c r="M190" t="s">
        <v>445</v>
      </c>
      <c r="N190">
        <v>-6.8224430084228502E-2</v>
      </c>
      <c r="O190">
        <v>-1.25503540039062E-2</v>
      </c>
      <c r="P190" t="s">
        <v>15</v>
      </c>
      <c r="Q190" t="s">
        <v>29</v>
      </c>
      <c r="R190" t="s">
        <v>30</v>
      </c>
      <c r="S190" t="s">
        <v>30</v>
      </c>
    </row>
    <row r="191" spans="1:19" x14ac:dyDescent="0.2">
      <c r="A191" t="s">
        <v>31</v>
      </c>
      <c r="B191">
        <v>43</v>
      </c>
      <c r="C191" t="s">
        <v>442</v>
      </c>
      <c r="D191" t="s">
        <v>443</v>
      </c>
      <c r="E191" t="s">
        <v>444</v>
      </c>
      <c r="F191" t="s">
        <v>36</v>
      </c>
      <c r="G191" t="s">
        <v>24</v>
      </c>
      <c r="H191" t="s">
        <v>25</v>
      </c>
      <c r="I191" t="s">
        <v>26</v>
      </c>
      <c r="J191" t="s">
        <v>27</v>
      </c>
      <c r="K191">
        <v>0.70143</v>
      </c>
      <c r="L191">
        <v>6.1274100000000002</v>
      </c>
      <c r="M191" t="s">
        <v>445</v>
      </c>
      <c r="N191">
        <v>-3.3294200897216797E-2</v>
      </c>
      <c r="O191">
        <v>-2.0869255065918E-2</v>
      </c>
      <c r="P191" t="s">
        <v>15</v>
      </c>
      <c r="Q191" t="s">
        <v>29</v>
      </c>
      <c r="R191" t="s">
        <v>32</v>
      </c>
      <c r="S191" t="s">
        <v>32</v>
      </c>
    </row>
    <row r="192" spans="1:19" x14ac:dyDescent="0.2">
      <c r="A192" t="s">
        <v>19</v>
      </c>
      <c r="B192">
        <v>22</v>
      </c>
      <c r="C192" t="s">
        <v>446</v>
      </c>
      <c r="D192" t="s">
        <v>447</v>
      </c>
      <c r="E192" t="s">
        <v>448</v>
      </c>
      <c r="F192" t="s">
        <v>36</v>
      </c>
      <c r="G192" t="s">
        <v>24</v>
      </c>
      <c r="H192" t="s">
        <v>25</v>
      </c>
      <c r="I192" t="s">
        <v>26</v>
      </c>
      <c r="J192" t="s">
        <v>27</v>
      </c>
      <c r="K192">
        <v>-0.96294000000000002</v>
      </c>
      <c r="L192">
        <v>13.333690000000001</v>
      </c>
      <c r="M192" t="s">
        <v>449</v>
      </c>
      <c r="N192">
        <v>-6.8224430084228502E-2</v>
      </c>
      <c r="O192">
        <v>-1.25503540039062E-2</v>
      </c>
      <c r="P192" t="s">
        <v>15</v>
      </c>
      <c r="Q192" t="s">
        <v>29</v>
      </c>
      <c r="R192" t="s">
        <v>30</v>
      </c>
      <c r="S192" t="s">
        <v>30</v>
      </c>
    </row>
    <row r="193" spans="1:19" x14ac:dyDescent="0.2">
      <c r="A193" t="s">
        <v>31</v>
      </c>
      <c r="B193">
        <v>43</v>
      </c>
      <c r="C193" t="s">
        <v>446</v>
      </c>
      <c r="D193" t="s">
        <v>447</v>
      </c>
      <c r="E193" t="s">
        <v>448</v>
      </c>
      <c r="F193" t="s">
        <v>36</v>
      </c>
      <c r="G193" t="s">
        <v>24</v>
      </c>
      <c r="H193" t="s">
        <v>25</v>
      </c>
      <c r="I193" t="s">
        <v>26</v>
      </c>
      <c r="J193" t="s">
        <v>27</v>
      </c>
      <c r="K193">
        <v>-0.96294000000000002</v>
      </c>
      <c r="L193">
        <v>13.35247</v>
      </c>
      <c r="M193" t="s">
        <v>449</v>
      </c>
      <c r="N193">
        <v>-3.3294200897216797E-2</v>
      </c>
      <c r="O193">
        <v>-2.0869255065918E-2</v>
      </c>
      <c r="P193" t="s">
        <v>15</v>
      </c>
      <c r="Q193" t="s">
        <v>29</v>
      </c>
      <c r="R193" t="s">
        <v>32</v>
      </c>
      <c r="S193" t="s">
        <v>32</v>
      </c>
    </row>
    <row r="194" spans="1:19" x14ac:dyDescent="0.2">
      <c r="A194" t="s">
        <v>19</v>
      </c>
      <c r="B194">
        <v>22</v>
      </c>
      <c r="C194" t="s">
        <v>450</v>
      </c>
      <c r="D194" t="s">
        <v>451</v>
      </c>
      <c r="E194" t="s">
        <v>452</v>
      </c>
      <c r="F194" t="s">
        <v>23</v>
      </c>
      <c r="G194" t="s">
        <v>453</v>
      </c>
      <c r="H194" t="s">
        <v>454</v>
      </c>
      <c r="I194" t="s">
        <v>455</v>
      </c>
      <c r="J194" t="s">
        <v>27</v>
      </c>
      <c r="K194">
        <v>0.77968000000000004</v>
      </c>
      <c r="L194">
        <v>13.83076</v>
      </c>
      <c r="N194">
        <v>-0.16136550903320299</v>
      </c>
      <c r="O194">
        <v>-0.131370544433594</v>
      </c>
      <c r="P194" t="s">
        <v>15</v>
      </c>
      <c r="Q194" t="s">
        <v>29</v>
      </c>
      <c r="R194" t="s">
        <v>30</v>
      </c>
      <c r="S194" t="s">
        <v>30</v>
      </c>
    </row>
    <row r="195" spans="1:19" x14ac:dyDescent="0.2">
      <c r="A195" t="s">
        <v>31</v>
      </c>
      <c r="B195">
        <v>43</v>
      </c>
      <c r="C195" t="s">
        <v>450</v>
      </c>
      <c r="D195" t="s">
        <v>451</v>
      </c>
      <c r="E195" t="s">
        <v>452</v>
      </c>
      <c r="F195" t="s">
        <v>23</v>
      </c>
      <c r="G195" t="s">
        <v>453</v>
      </c>
      <c r="H195" t="s">
        <v>454</v>
      </c>
      <c r="I195" t="s">
        <v>455</v>
      </c>
      <c r="J195" t="s">
        <v>27</v>
      </c>
      <c r="K195">
        <v>0.77968000000000004</v>
      </c>
      <c r="L195">
        <v>13.964869999999999</v>
      </c>
      <c r="N195">
        <v>-7.6765060424804701E-2</v>
      </c>
      <c r="O195">
        <v>-2.9600143432617201E-2</v>
      </c>
      <c r="P195" t="s">
        <v>15</v>
      </c>
      <c r="Q195" t="s">
        <v>29</v>
      </c>
      <c r="R195" t="s">
        <v>32</v>
      </c>
      <c r="S195" t="s">
        <v>32</v>
      </c>
    </row>
    <row r="196" spans="1:19" x14ac:dyDescent="0.2">
      <c r="A196" t="s">
        <v>19</v>
      </c>
      <c r="B196">
        <v>22</v>
      </c>
      <c r="C196" t="s">
        <v>456</v>
      </c>
      <c r="D196" t="s">
        <v>34</v>
      </c>
      <c r="E196" t="s">
        <v>35</v>
      </c>
      <c r="F196" t="s">
        <v>36</v>
      </c>
      <c r="G196" t="s">
        <v>453</v>
      </c>
      <c r="H196" t="s">
        <v>454</v>
      </c>
      <c r="I196" t="s">
        <v>455</v>
      </c>
      <c r="J196" t="s">
        <v>27</v>
      </c>
      <c r="K196">
        <v>1.42621</v>
      </c>
      <c r="L196">
        <v>13.92531</v>
      </c>
      <c r="N196">
        <v>-0.16136550903320299</v>
      </c>
      <c r="O196">
        <v>-0.131370544433594</v>
      </c>
      <c r="P196" t="s">
        <v>15</v>
      </c>
      <c r="Q196" t="s">
        <v>29</v>
      </c>
      <c r="R196" t="s">
        <v>30</v>
      </c>
      <c r="S196" t="s">
        <v>30</v>
      </c>
    </row>
    <row r="197" spans="1:19" x14ac:dyDescent="0.2">
      <c r="A197" t="s">
        <v>31</v>
      </c>
      <c r="B197">
        <v>43</v>
      </c>
      <c r="C197" t="s">
        <v>456</v>
      </c>
      <c r="D197" t="s">
        <v>34</v>
      </c>
      <c r="E197" t="s">
        <v>35</v>
      </c>
      <c r="F197" t="s">
        <v>36</v>
      </c>
      <c r="G197" t="s">
        <v>453</v>
      </c>
      <c r="H197" t="s">
        <v>454</v>
      </c>
      <c r="I197" t="s">
        <v>455</v>
      </c>
      <c r="J197" t="s">
        <v>27</v>
      </c>
      <c r="K197">
        <v>1.42621</v>
      </c>
      <c r="L197">
        <v>14.03839</v>
      </c>
      <c r="N197">
        <v>-7.6765060424804701E-2</v>
      </c>
      <c r="O197">
        <v>-2.9600143432617201E-2</v>
      </c>
      <c r="P197" t="s">
        <v>15</v>
      </c>
      <c r="Q197" t="s">
        <v>29</v>
      </c>
      <c r="R197" t="s">
        <v>32</v>
      </c>
      <c r="S197" t="s">
        <v>32</v>
      </c>
    </row>
    <row r="198" spans="1:19" x14ac:dyDescent="0.2">
      <c r="A198" t="s">
        <v>19</v>
      </c>
      <c r="B198">
        <v>22</v>
      </c>
      <c r="C198" t="s">
        <v>457</v>
      </c>
      <c r="D198" t="s">
        <v>458</v>
      </c>
      <c r="E198" t="s">
        <v>459</v>
      </c>
      <c r="F198" t="s">
        <v>460</v>
      </c>
      <c r="G198" t="s">
        <v>453</v>
      </c>
      <c r="H198" t="s">
        <v>454</v>
      </c>
      <c r="I198" t="s">
        <v>455</v>
      </c>
      <c r="J198" t="s">
        <v>27</v>
      </c>
      <c r="K198">
        <v>0.60614000000000001</v>
      </c>
      <c r="L198">
        <v>1.451E-2</v>
      </c>
      <c r="N198">
        <v>-0.16136550903320299</v>
      </c>
      <c r="O198">
        <v>-0.131370544433594</v>
      </c>
      <c r="P198" t="s">
        <v>15</v>
      </c>
      <c r="Q198" t="s">
        <v>29</v>
      </c>
      <c r="R198" t="s">
        <v>30</v>
      </c>
      <c r="S198" t="s">
        <v>30</v>
      </c>
    </row>
    <row r="199" spans="1:19" x14ac:dyDescent="0.2">
      <c r="A199" t="s">
        <v>31</v>
      </c>
      <c r="B199">
        <v>43</v>
      </c>
      <c r="C199" t="s">
        <v>457</v>
      </c>
      <c r="D199" t="s">
        <v>458</v>
      </c>
      <c r="E199" t="s">
        <v>459</v>
      </c>
      <c r="F199" t="s">
        <v>460</v>
      </c>
      <c r="G199" t="s">
        <v>453</v>
      </c>
      <c r="H199" t="s">
        <v>454</v>
      </c>
      <c r="I199" t="s">
        <v>455</v>
      </c>
      <c r="J199" t="s">
        <v>27</v>
      </c>
      <c r="K199">
        <v>0.60614000000000001</v>
      </c>
      <c r="L199">
        <v>0.24951000000000001</v>
      </c>
      <c r="N199">
        <v>-7.6765060424804701E-2</v>
      </c>
      <c r="O199">
        <v>-2.9600143432617201E-2</v>
      </c>
      <c r="P199" t="s">
        <v>15</v>
      </c>
      <c r="Q199" t="s">
        <v>29</v>
      </c>
      <c r="R199" t="s">
        <v>32</v>
      </c>
      <c r="S199" t="s">
        <v>32</v>
      </c>
    </row>
    <row r="200" spans="1:19" x14ac:dyDescent="0.2">
      <c r="A200" t="s">
        <v>19</v>
      </c>
      <c r="B200">
        <v>22</v>
      </c>
      <c r="C200" t="s">
        <v>42</v>
      </c>
      <c r="D200" t="s">
        <v>43</v>
      </c>
      <c r="E200" t="s">
        <v>42</v>
      </c>
      <c r="F200" t="s">
        <v>461</v>
      </c>
      <c r="G200" t="s">
        <v>453</v>
      </c>
      <c r="H200" t="s">
        <v>454</v>
      </c>
      <c r="I200" t="s">
        <v>455</v>
      </c>
      <c r="J200" t="s">
        <v>27</v>
      </c>
      <c r="K200">
        <v>-0.10341</v>
      </c>
      <c r="L200">
        <v>-0.30142999999999998</v>
      </c>
      <c r="N200">
        <v>-0.16136550903320299</v>
      </c>
      <c r="O200">
        <v>-0.131370544433594</v>
      </c>
      <c r="P200" t="s">
        <v>15</v>
      </c>
      <c r="Q200" t="s">
        <v>29</v>
      </c>
      <c r="R200" t="s">
        <v>30</v>
      </c>
      <c r="S200" t="s">
        <v>30</v>
      </c>
    </row>
    <row r="201" spans="1:19" x14ac:dyDescent="0.2">
      <c r="A201" t="s">
        <v>31</v>
      </c>
      <c r="B201">
        <v>43</v>
      </c>
      <c r="C201" t="s">
        <v>42</v>
      </c>
      <c r="D201" t="s">
        <v>43</v>
      </c>
      <c r="E201" t="s">
        <v>42</v>
      </c>
      <c r="F201" t="s">
        <v>461</v>
      </c>
      <c r="G201" t="s">
        <v>453</v>
      </c>
      <c r="H201" t="s">
        <v>454</v>
      </c>
      <c r="I201" t="s">
        <v>455</v>
      </c>
      <c r="J201" t="s">
        <v>27</v>
      </c>
      <c r="K201">
        <v>-0.10341</v>
      </c>
      <c r="L201">
        <v>-0.12645000000000001</v>
      </c>
      <c r="N201">
        <v>-7.6765060424804701E-2</v>
      </c>
      <c r="O201">
        <v>-2.9600143432617201E-2</v>
      </c>
      <c r="P201" t="s">
        <v>15</v>
      </c>
      <c r="Q201" t="s">
        <v>29</v>
      </c>
      <c r="R201" t="s">
        <v>32</v>
      </c>
      <c r="S201" t="s">
        <v>32</v>
      </c>
    </row>
    <row r="202" spans="1:19" x14ac:dyDescent="0.2">
      <c r="A202" t="s">
        <v>19</v>
      </c>
      <c r="B202">
        <v>22</v>
      </c>
      <c r="C202" t="s">
        <v>462</v>
      </c>
      <c r="D202" t="s">
        <v>463</v>
      </c>
      <c r="E202" t="s">
        <v>464</v>
      </c>
      <c r="F202" t="s">
        <v>89</v>
      </c>
      <c r="G202" t="s">
        <v>453</v>
      </c>
      <c r="H202" t="s">
        <v>454</v>
      </c>
      <c r="I202" t="s">
        <v>455</v>
      </c>
      <c r="J202" t="s">
        <v>27</v>
      </c>
      <c r="K202">
        <v>0.62833000000000006</v>
      </c>
      <c r="L202">
        <v>2.7641100000000001</v>
      </c>
      <c r="N202">
        <v>-0.16136550903320299</v>
      </c>
      <c r="O202">
        <v>-0.131370544433594</v>
      </c>
      <c r="P202" t="s">
        <v>15</v>
      </c>
      <c r="Q202" t="s">
        <v>29</v>
      </c>
      <c r="R202" t="s">
        <v>30</v>
      </c>
      <c r="S202" t="s">
        <v>30</v>
      </c>
    </row>
    <row r="203" spans="1:19" x14ac:dyDescent="0.2">
      <c r="A203" t="s">
        <v>31</v>
      </c>
      <c r="B203">
        <v>43</v>
      </c>
      <c r="C203" t="s">
        <v>462</v>
      </c>
      <c r="D203" t="s">
        <v>463</v>
      </c>
      <c r="E203" t="s">
        <v>464</v>
      </c>
      <c r="F203" t="s">
        <v>89</v>
      </c>
      <c r="G203" t="s">
        <v>453</v>
      </c>
      <c r="H203" t="s">
        <v>454</v>
      </c>
      <c r="I203" t="s">
        <v>455</v>
      </c>
      <c r="J203" t="s">
        <v>27</v>
      </c>
      <c r="K203">
        <v>0.62833000000000006</v>
      </c>
      <c r="L203">
        <v>2.41893</v>
      </c>
      <c r="N203">
        <v>-7.6765060424804701E-2</v>
      </c>
      <c r="O203">
        <v>-2.9600143432617201E-2</v>
      </c>
      <c r="P203" t="s">
        <v>15</v>
      </c>
      <c r="Q203" t="s">
        <v>29</v>
      </c>
      <c r="R203" t="s">
        <v>32</v>
      </c>
      <c r="S203" t="s">
        <v>32</v>
      </c>
    </row>
    <row r="204" spans="1:19" x14ac:dyDescent="0.2">
      <c r="A204" t="s">
        <v>19</v>
      </c>
      <c r="B204">
        <v>22</v>
      </c>
      <c r="C204" t="s">
        <v>465</v>
      </c>
      <c r="D204" t="s">
        <v>466</v>
      </c>
      <c r="E204" t="s">
        <v>467</v>
      </c>
      <c r="F204" t="s">
        <v>339</v>
      </c>
      <c r="G204" t="s">
        <v>453</v>
      </c>
      <c r="H204" t="s">
        <v>454</v>
      </c>
      <c r="I204" t="s">
        <v>455</v>
      </c>
      <c r="J204" t="s">
        <v>27</v>
      </c>
      <c r="K204">
        <v>0.27353</v>
      </c>
      <c r="L204">
        <v>-0.1139</v>
      </c>
      <c r="N204">
        <v>-0.16136550903320299</v>
      </c>
      <c r="O204">
        <v>-0.131370544433594</v>
      </c>
      <c r="P204" t="s">
        <v>15</v>
      </c>
      <c r="Q204" t="s">
        <v>29</v>
      </c>
      <c r="R204" t="s">
        <v>30</v>
      </c>
      <c r="S204" t="s">
        <v>30</v>
      </c>
    </row>
    <row r="205" spans="1:19" x14ac:dyDescent="0.2">
      <c r="A205" t="s">
        <v>31</v>
      </c>
      <c r="B205">
        <v>43</v>
      </c>
      <c r="C205" t="s">
        <v>465</v>
      </c>
      <c r="D205" t="s">
        <v>466</v>
      </c>
      <c r="E205" t="s">
        <v>467</v>
      </c>
      <c r="F205" t="s">
        <v>339</v>
      </c>
      <c r="G205" t="s">
        <v>453</v>
      </c>
      <c r="H205" t="s">
        <v>454</v>
      </c>
      <c r="I205" t="s">
        <v>455</v>
      </c>
      <c r="J205" t="s">
        <v>27</v>
      </c>
      <c r="K205">
        <v>0.27353</v>
      </c>
      <c r="L205">
        <v>0.34854000000000002</v>
      </c>
      <c r="N205">
        <v>-7.6765060424804701E-2</v>
      </c>
      <c r="O205">
        <v>-2.9600143432617201E-2</v>
      </c>
      <c r="P205" t="s">
        <v>15</v>
      </c>
      <c r="Q205" t="s">
        <v>29</v>
      </c>
      <c r="R205" t="s">
        <v>32</v>
      </c>
      <c r="S205" t="s">
        <v>32</v>
      </c>
    </row>
    <row r="206" spans="1:19" x14ac:dyDescent="0.2">
      <c r="A206" t="s">
        <v>19</v>
      </c>
      <c r="B206">
        <v>22</v>
      </c>
      <c r="C206" t="s">
        <v>468</v>
      </c>
      <c r="D206" t="s">
        <v>469</v>
      </c>
      <c r="E206" t="s">
        <v>470</v>
      </c>
      <c r="F206" t="s">
        <v>471</v>
      </c>
      <c r="G206" t="s">
        <v>453</v>
      </c>
      <c r="H206" t="s">
        <v>454</v>
      </c>
      <c r="I206" t="s">
        <v>455</v>
      </c>
      <c r="J206" t="s">
        <v>27</v>
      </c>
      <c r="K206">
        <v>-1.1065</v>
      </c>
      <c r="L206">
        <v>9.1942900000000005</v>
      </c>
      <c r="N206">
        <v>-0.16136550903320299</v>
      </c>
      <c r="O206">
        <v>-0.131370544433594</v>
      </c>
      <c r="P206" t="s">
        <v>15</v>
      </c>
      <c r="Q206" t="s">
        <v>29</v>
      </c>
      <c r="R206" t="s">
        <v>30</v>
      </c>
      <c r="S206" t="s">
        <v>30</v>
      </c>
    </row>
    <row r="207" spans="1:19" x14ac:dyDescent="0.2">
      <c r="A207" t="s">
        <v>31</v>
      </c>
      <c r="B207">
        <v>43</v>
      </c>
      <c r="C207" t="s">
        <v>468</v>
      </c>
      <c r="D207" t="s">
        <v>469</v>
      </c>
      <c r="E207" t="s">
        <v>470</v>
      </c>
      <c r="F207" t="s">
        <v>471</v>
      </c>
      <c r="G207" t="s">
        <v>453</v>
      </c>
      <c r="H207" t="s">
        <v>454</v>
      </c>
      <c r="I207" t="s">
        <v>455</v>
      </c>
      <c r="J207" t="s">
        <v>27</v>
      </c>
      <c r="K207">
        <v>-1.1065</v>
      </c>
      <c r="L207">
        <v>9.2599</v>
      </c>
      <c r="N207">
        <v>-7.6765060424804701E-2</v>
      </c>
      <c r="O207">
        <v>-2.9600143432617201E-2</v>
      </c>
      <c r="P207" t="s">
        <v>15</v>
      </c>
      <c r="Q207" t="s">
        <v>29</v>
      </c>
      <c r="R207" t="s">
        <v>32</v>
      </c>
      <c r="S207" t="s">
        <v>32</v>
      </c>
    </row>
    <row r="208" spans="1:19" x14ac:dyDescent="0.2">
      <c r="A208" t="s">
        <v>19</v>
      </c>
      <c r="B208">
        <v>22</v>
      </c>
      <c r="C208" t="s">
        <v>472</v>
      </c>
      <c r="D208" t="s">
        <v>473</v>
      </c>
      <c r="E208" t="s">
        <v>474</v>
      </c>
      <c r="F208" t="s">
        <v>413</v>
      </c>
      <c r="G208" t="s">
        <v>453</v>
      </c>
      <c r="H208" t="s">
        <v>454</v>
      </c>
      <c r="I208" t="s">
        <v>455</v>
      </c>
      <c r="J208" t="s">
        <v>27</v>
      </c>
      <c r="K208">
        <v>-0.20785999999999999</v>
      </c>
      <c r="L208">
        <v>-0.50427</v>
      </c>
      <c r="N208">
        <v>-0.16136550903320299</v>
      </c>
      <c r="O208">
        <v>-0.131370544433594</v>
      </c>
      <c r="P208" t="s">
        <v>15</v>
      </c>
      <c r="Q208" t="s">
        <v>29</v>
      </c>
      <c r="R208" t="s">
        <v>30</v>
      </c>
      <c r="S208" t="s">
        <v>30</v>
      </c>
    </row>
    <row r="209" spans="1:19" x14ac:dyDescent="0.2">
      <c r="A209" t="s">
        <v>31</v>
      </c>
      <c r="B209">
        <v>43</v>
      </c>
      <c r="C209" t="s">
        <v>472</v>
      </c>
      <c r="D209" t="s">
        <v>473</v>
      </c>
      <c r="E209" t="s">
        <v>474</v>
      </c>
      <c r="F209" t="s">
        <v>413</v>
      </c>
      <c r="G209" t="s">
        <v>453</v>
      </c>
      <c r="H209" t="s">
        <v>454</v>
      </c>
      <c r="I209" t="s">
        <v>455</v>
      </c>
      <c r="J209" t="s">
        <v>27</v>
      </c>
      <c r="K209">
        <v>-0.20785999999999999</v>
      </c>
      <c r="L209">
        <v>-0.86797000000000002</v>
      </c>
      <c r="N209">
        <v>-7.6765060424804701E-2</v>
      </c>
      <c r="O209">
        <v>-2.9600143432617201E-2</v>
      </c>
      <c r="P209" t="s">
        <v>15</v>
      </c>
      <c r="Q209" t="s">
        <v>29</v>
      </c>
      <c r="R209" t="s">
        <v>32</v>
      </c>
      <c r="S209" t="s">
        <v>32</v>
      </c>
    </row>
    <row r="210" spans="1:19" x14ac:dyDescent="0.2">
      <c r="A210" t="s">
        <v>19</v>
      </c>
      <c r="B210">
        <v>22</v>
      </c>
      <c r="C210" t="s">
        <v>475</v>
      </c>
      <c r="D210" t="s">
        <v>476</v>
      </c>
      <c r="E210" t="s">
        <v>477</v>
      </c>
      <c r="F210" t="s">
        <v>478</v>
      </c>
      <c r="G210" t="s">
        <v>453</v>
      </c>
      <c r="H210" t="s">
        <v>454</v>
      </c>
      <c r="I210" t="s">
        <v>455</v>
      </c>
      <c r="J210" t="s">
        <v>27</v>
      </c>
      <c r="K210">
        <v>-9.9279999999999993E-2</v>
      </c>
      <c r="L210">
        <v>0.63500000000000001</v>
      </c>
      <c r="N210">
        <v>-0.16136550903320299</v>
      </c>
      <c r="O210">
        <v>-0.131370544433594</v>
      </c>
      <c r="P210" t="s">
        <v>15</v>
      </c>
      <c r="Q210" t="s">
        <v>29</v>
      </c>
      <c r="R210" t="s">
        <v>30</v>
      </c>
      <c r="S210" t="s">
        <v>30</v>
      </c>
    </row>
    <row r="211" spans="1:19" x14ac:dyDescent="0.2">
      <c r="A211" t="s">
        <v>31</v>
      </c>
      <c r="B211">
        <v>43</v>
      </c>
      <c r="C211" t="s">
        <v>475</v>
      </c>
      <c r="D211" t="s">
        <v>476</v>
      </c>
      <c r="E211" t="s">
        <v>477</v>
      </c>
      <c r="F211" t="s">
        <v>478</v>
      </c>
      <c r="G211" t="s">
        <v>453</v>
      </c>
      <c r="H211" t="s">
        <v>454</v>
      </c>
      <c r="I211" t="s">
        <v>455</v>
      </c>
      <c r="J211" t="s">
        <v>27</v>
      </c>
      <c r="K211">
        <v>-9.9279999999999993E-2</v>
      </c>
      <c r="L211">
        <v>0.75165999999999999</v>
      </c>
      <c r="N211">
        <v>-7.6765060424804701E-2</v>
      </c>
      <c r="O211">
        <v>-2.9600143432617201E-2</v>
      </c>
      <c r="P211" t="s">
        <v>15</v>
      </c>
      <c r="Q211" t="s">
        <v>29</v>
      </c>
      <c r="R211" t="s">
        <v>32</v>
      </c>
      <c r="S211" t="s">
        <v>32</v>
      </c>
    </row>
    <row r="212" spans="1:19" x14ac:dyDescent="0.2">
      <c r="A212" t="s">
        <v>19</v>
      </c>
      <c r="B212">
        <v>22</v>
      </c>
      <c r="C212" t="s">
        <v>479</v>
      </c>
      <c r="D212" t="s">
        <v>480</v>
      </c>
      <c r="E212" t="s">
        <v>481</v>
      </c>
      <c r="F212" t="s">
        <v>36</v>
      </c>
      <c r="G212" t="s">
        <v>453</v>
      </c>
      <c r="H212" t="s">
        <v>454</v>
      </c>
      <c r="I212" t="s">
        <v>455</v>
      </c>
      <c r="J212" t="s">
        <v>27</v>
      </c>
      <c r="K212">
        <v>4.2040000000000001E-2</v>
      </c>
      <c r="L212">
        <v>12.41259</v>
      </c>
      <c r="N212">
        <v>-0.16136550903320299</v>
      </c>
      <c r="O212">
        <v>-0.131370544433594</v>
      </c>
      <c r="P212" t="s">
        <v>15</v>
      </c>
      <c r="Q212" t="s">
        <v>29</v>
      </c>
      <c r="R212" t="s">
        <v>30</v>
      </c>
      <c r="S212" t="s">
        <v>30</v>
      </c>
    </row>
    <row r="213" spans="1:19" x14ac:dyDescent="0.2">
      <c r="A213" t="s">
        <v>31</v>
      </c>
      <c r="B213">
        <v>43</v>
      </c>
      <c r="C213" t="s">
        <v>479</v>
      </c>
      <c r="D213" t="s">
        <v>480</v>
      </c>
      <c r="E213" t="s">
        <v>481</v>
      </c>
      <c r="F213" t="s">
        <v>36</v>
      </c>
      <c r="G213" t="s">
        <v>453</v>
      </c>
      <c r="H213" t="s">
        <v>454</v>
      </c>
      <c r="I213" t="s">
        <v>455</v>
      </c>
      <c r="J213" t="s">
        <v>27</v>
      </c>
      <c r="K213">
        <v>4.2040000000000001E-2</v>
      </c>
      <c r="L213">
        <v>12.558199999999999</v>
      </c>
      <c r="N213">
        <v>-7.6765060424804701E-2</v>
      </c>
      <c r="O213">
        <v>-2.9600143432617201E-2</v>
      </c>
      <c r="P213" t="s">
        <v>15</v>
      </c>
      <c r="Q213" t="s">
        <v>29</v>
      </c>
      <c r="R213" t="s">
        <v>32</v>
      </c>
      <c r="S213" t="s">
        <v>32</v>
      </c>
    </row>
    <row r="214" spans="1:19" x14ac:dyDescent="0.2">
      <c r="A214" t="s">
        <v>19</v>
      </c>
      <c r="B214">
        <v>22</v>
      </c>
      <c r="C214" t="s">
        <v>482</v>
      </c>
      <c r="D214" t="s">
        <v>483</v>
      </c>
      <c r="E214" t="s">
        <v>484</v>
      </c>
      <c r="F214" t="s">
        <v>296</v>
      </c>
      <c r="G214" t="s">
        <v>453</v>
      </c>
      <c r="H214" t="s">
        <v>454</v>
      </c>
      <c r="I214" t="s">
        <v>455</v>
      </c>
      <c r="J214" t="s">
        <v>27</v>
      </c>
      <c r="K214">
        <v>0.64183999999999997</v>
      </c>
      <c r="L214">
        <v>3.2262400000000002</v>
      </c>
      <c r="N214">
        <v>-0.16136550903320299</v>
      </c>
      <c r="O214">
        <v>-0.131370544433594</v>
      </c>
      <c r="P214" t="s">
        <v>15</v>
      </c>
      <c r="Q214" t="s">
        <v>29</v>
      </c>
      <c r="R214" t="s">
        <v>30</v>
      </c>
      <c r="S214" t="s">
        <v>30</v>
      </c>
    </row>
    <row r="215" spans="1:19" x14ac:dyDescent="0.2">
      <c r="A215" t="s">
        <v>31</v>
      </c>
      <c r="B215">
        <v>43</v>
      </c>
      <c r="C215" t="s">
        <v>482</v>
      </c>
      <c r="D215" t="s">
        <v>483</v>
      </c>
      <c r="E215" t="s">
        <v>484</v>
      </c>
      <c r="F215" t="s">
        <v>296</v>
      </c>
      <c r="G215" t="s">
        <v>453</v>
      </c>
      <c r="H215" t="s">
        <v>454</v>
      </c>
      <c r="I215" t="s">
        <v>455</v>
      </c>
      <c r="J215" t="s">
        <v>27</v>
      </c>
      <c r="K215">
        <v>0.64183999999999997</v>
      </c>
      <c r="L215">
        <v>3.3507500000000001</v>
      </c>
      <c r="N215">
        <v>-7.6765060424804701E-2</v>
      </c>
      <c r="O215">
        <v>-2.9600143432617201E-2</v>
      </c>
      <c r="P215" t="s">
        <v>15</v>
      </c>
      <c r="Q215" t="s">
        <v>29</v>
      </c>
      <c r="R215" t="s">
        <v>32</v>
      </c>
      <c r="S215" t="s">
        <v>32</v>
      </c>
    </row>
    <row r="216" spans="1:19" x14ac:dyDescent="0.2">
      <c r="A216" t="s">
        <v>19</v>
      </c>
      <c r="B216">
        <v>22</v>
      </c>
      <c r="C216" t="s">
        <v>485</v>
      </c>
      <c r="D216" t="s">
        <v>486</v>
      </c>
      <c r="E216" t="s">
        <v>487</v>
      </c>
      <c r="F216" t="s">
        <v>36</v>
      </c>
      <c r="G216" t="s">
        <v>453</v>
      </c>
      <c r="H216" t="s">
        <v>454</v>
      </c>
      <c r="I216" t="s">
        <v>455</v>
      </c>
      <c r="J216" t="s">
        <v>27</v>
      </c>
      <c r="K216">
        <v>0.46128000000000002</v>
      </c>
      <c r="L216">
        <v>11.854089999999999</v>
      </c>
      <c r="N216">
        <v>-0.16136550903320299</v>
      </c>
      <c r="O216">
        <v>-0.131370544433594</v>
      </c>
      <c r="P216" t="s">
        <v>15</v>
      </c>
      <c r="Q216" t="s">
        <v>29</v>
      </c>
      <c r="R216" t="s">
        <v>30</v>
      </c>
      <c r="S216" t="s">
        <v>30</v>
      </c>
    </row>
    <row r="217" spans="1:19" x14ac:dyDescent="0.2">
      <c r="A217" t="s">
        <v>31</v>
      </c>
      <c r="B217">
        <v>43</v>
      </c>
      <c r="C217" t="s">
        <v>485</v>
      </c>
      <c r="D217" t="s">
        <v>486</v>
      </c>
      <c r="E217" t="s">
        <v>487</v>
      </c>
      <c r="F217" t="s">
        <v>36</v>
      </c>
      <c r="G217" t="s">
        <v>453</v>
      </c>
      <c r="H217" t="s">
        <v>454</v>
      </c>
      <c r="I217" t="s">
        <v>455</v>
      </c>
      <c r="J217" t="s">
        <v>27</v>
      </c>
      <c r="K217">
        <v>0.46128000000000002</v>
      </c>
      <c r="L217">
        <v>11.81345</v>
      </c>
      <c r="N217">
        <v>-7.6765060424804701E-2</v>
      </c>
      <c r="O217">
        <v>-2.9600143432617201E-2</v>
      </c>
      <c r="P217" t="s">
        <v>15</v>
      </c>
      <c r="Q217" t="s">
        <v>29</v>
      </c>
      <c r="R217" t="s">
        <v>32</v>
      </c>
      <c r="S217" t="s">
        <v>32</v>
      </c>
    </row>
    <row r="218" spans="1:19" x14ac:dyDescent="0.2">
      <c r="A218" t="s">
        <v>19</v>
      </c>
      <c r="B218">
        <v>22</v>
      </c>
      <c r="C218" t="s">
        <v>488</v>
      </c>
      <c r="D218" t="s">
        <v>87</v>
      </c>
      <c r="E218" t="s">
        <v>88</v>
      </c>
      <c r="F218" t="s">
        <v>23</v>
      </c>
      <c r="G218" t="s">
        <v>453</v>
      </c>
      <c r="H218" t="s">
        <v>454</v>
      </c>
      <c r="I218" t="s">
        <v>455</v>
      </c>
      <c r="J218" t="s">
        <v>27</v>
      </c>
      <c r="K218">
        <v>0.41456999999999999</v>
      </c>
      <c r="L218">
        <v>13.263909999999999</v>
      </c>
      <c r="N218">
        <v>-0.16136550903320299</v>
      </c>
      <c r="O218">
        <v>-0.131370544433594</v>
      </c>
      <c r="P218" t="s">
        <v>15</v>
      </c>
      <c r="Q218" t="s">
        <v>29</v>
      </c>
      <c r="R218" t="s">
        <v>30</v>
      </c>
      <c r="S218" t="s">
        <v>30</v>
      </c>
    </row>
    <row r="219" spans="1:19" x14ac:dyDescent="0.2">
      <c r="A219" t="s">
        <v>31</v>
      </c>
      <c r="B219">
        <v>43</v>
      </c>
      <c r="C219" t="s">
        <v>488</v>
      </c>
      <c r="D219" t="s">
        <v>87</v>
      </c>
      <c r="E219" t="s">
        <v>88</v>
      </c>
      <c r="F219" t="s">
        <v>23</v>
      </c>
      <c r="G219" t="s">
        <v>453</v>
      </c>
      <c r="H219" t="s">
        <v>454</v>
      </c>
      <c r="I219" t="s">
        <v>455</v>
      </c>
      <c r="J219" t="s">
        <v>27</v>
      </c>
      <c r="K219">
        <v>0.41456999999999999</v>
      </c>
      <c r="L219">
        <v>13.47963</v>
      </c>
      <c r="N219">
        <v>-7.6765060424804701E-2</v>
      </c>
      <c r="O219">
        <v>-2.9600143432617201E-2</v>
      </c>
      <c r="P219" t="s">
        <v>15</v>
      </c>
      <c r="Q219" t="s">
        <v>29</v>
      </c>
      <c r="R219" t="s">
        <v>32</v>
      </c>
      <c r="S219" t="s">
        <v>32</v>
      </c>
    </row>
    <row r="220" spans="1:19" x14ac:dyDescent="0.2">
      <c r="A220" t="s">
        <v>19</v>
      </c>
      <c r="B220">
        <v>22</v>
      </c>
      <c r="C220" t="s">
        <v>489</v>
      </c>
      <c r="D220" t="s">
        <v>490</v>
      </c>
      <c r="E220" t="s">
        <v>491</v>
      </c>
      <c r="F220" t="s">
        <v>492</v>
      </c>
      <c r="G220" t="s">
        <v>453</v>
      </c>
      <c r="H220" t="s">
        <v>454</v>
      </c>
      <c r="I220" t="s">
        <v>455</v>
      </c>
      <c r="J220" t="s">
        <v>27</v>
      </c>
      <c r="K220">
        <v>0.36770000000000003</v>
      </c>
      <c r="L220">
        <v>-0.7268</v>
      </c>
      <c r="N220">
        <v>-0.16136550903320299</v>
      </c>
      <c r="O220">
        <v>-0.131370544433594</v>
      </c>
      <c r="P220" t="s">
        <v>15</v>
      </c>
      <c r="Q220" t="s">
        <v>29</v>
      </c>
      <c r="R220" t="s">
        <v>30</v>
      </c>
      <c r="S220" t="s">
        <v>30</v>
      </c>
    </row>
    <row r="221" spans="1:19" x14ac:dyDescent="0.2">
      <c r="A221" t="s">
        <v>31</v>
      </c>
      <c r="B221">
        <v>43</v>
      </c>
      <c r="C221" t="s">
        <v>489</v>
      </c>
      <c r="D221" t="s">
        <v>490</v>
      </c>
      <c r="E221" t="s">
        <v>491</v>
      </c>
      <c r="F221" t="s">
        <v>492</v>
      </c>
      <c r="G221" t="s">
        <v>453</v>
      </c>
      <c r="H221" t="s">
        <v>454</v>
      </c>
      <c r="I221" t="s">
        <v>455</v>
      </c>
      <c r="J221" t="s">
        <v>27</v>
      </c>
      <c r="K221">
        <v>0.36770000000000003</v>
      </c>
      <c r="L221">
        <v>-0.22211</v>
      </c>
      <c r="N221">
        <v>-7.6765060424804701E-2</v>
      </c>
      <c r="O221">
        <v>-2.9600143432617201E-2</v>
      </c>
      <c r="P221" t="s">
        <v>15</v>
      </c>
      <c r="Q221" t="s">
        <v>29</v>
      </c>
      <c r="R221" t="s">
        <v>32</v>
      </c>
      <c r="S221" t="s">
        <v>32</v>
      </c>
    </row>
    <row r="222" spans="1:19" x14ac:dyDescent="0.2">
      <c r="A222" t="s">
        <v>19</v>
      </c>
      <c r="B222">
        <v>22</v>
      </c>
      <c r="C222" t="s">
        <v>493</v>
      </c>
      <c r="D222" t="s">
        <v>494</v>
      </c>
      <c r="E222" t="s">
        <v>495</v>
      </c>
      <c r="F222" t="s">
        <v>36</v>
      </c>
      <c r="G222" t="s">
        <v>453</v>
      </c>
      <c r="H222" t="s">
        <v>454</v>
      </c>
      <c r="I222" t="s">
        <v>455</v>
      </c>
      <c r="J222" t="s">
        <v>27</v>
      </c>
      <c r="K222">
        <v>0.25551000000000001</v>
      </c>
      <c r="L222">
        <v>14.96195</v>
      </c>
      <c r="N222">
        <v>-0.16136550903320299</v>
      </c>
      <c r="O222">
        <v>-0.131370544433594</v>
      </c>
      <c r="P222" t="s">
        <v>15</v>
      </c>
      <c r="Q222" t="s">
        <v>29</v>
      </c>
      <c r="R222" t="s">
        <v>30</v>
      </c>
      <c r="S222" t="s">
        <v>30</v>
      </c>
    </row>
    <row r="223" spans="1:19" x14ac:dyDescent="0.2">
      <c r="A223" t="s">
        <v>31</v>
      </c>
      <c r="B223">
        <v>43</v>
      </c>
      <c r="C223" t="s">
        <v>493</v>
      </c>
      <c r="D223" t="s">
        <v>494</v>
      </c>
      <c r="E223" t="s">
        <v>495</v>
      </c>
      <c r="F223" t="s">
        <v>36</v>
      </c>
      <c r="G223" t="s">
        <v>453</v>
      </c>
      <c r="H223" t="s">
        <v>454</v>
      </c>
      <c r="I223" t="s">
        <v>455</v>
      </c>
      <c r="J223" t="s">
        <v>27</v>
      </c>
      <c r="K223">
        <v>0.25551000000000001</v>
      </c>
      <c r="L223">
        <v>14.919930000000001</v>
      </c>
      <c r="N223">
        <v>-7.6765060424804701E-2</v>
      </c>
      <c r="O223">
        <v>-2.9600143432617201E-2</v>
      </c>
      <c r="P223" t="s">
        <v>15</v>
      </c>
      <c r="Q223" t="s">
        <v>29</v>
      </c>
      <c r="R223" t="s">
        <v>32</v>
      </c>
      <c r="S223" t="s">
        <v>32</v>
      </c>
    </row>
    <row r="224" spans="1:19" x14ac:dyDescent="0.2">
      <c r="A224" t="s">
        <v>19</v>
      </c>
      <c r="B224">
        <v>22</v>
      </c>
      <c r="C224" t="s">
        <v>496</v>
      </c>
      <c r="D224" t="s">
        <v>497</v>
      </c>
      <c r="E224" t="s">
        <v>498</v>
      </c>
      <c r="F224" t="s">
        <v>386</v>
      </c>
      <c r="G224" t="s">
        <v>453</v>
      </c>
      <c r="H224" t="s">
        <v>454</v>
      </c>
      <c r="I224" t="s">
        <v>455</v>
      </c>
      <c r="J224" t="s">
        <v>27</v>
      </c>
      <c r="K224">
        <v>-0.55576000000000003</v>
      </c>
      <c r="L224">
        <v>-1.1904600000000001</v>
      </c>
      <c r="N224">
        <v>-0.16136550903320299</v>
      </c>
      <c r="O224">
        <v>-0.131370544433594</v>
      </c>
      <c r="P224" t="s">
        <v>15</v>
      </c>
      <c r="Q224" t="s">
        <v>29</v>
      </c>
      <c r="R224" t="s">
        <v>30</v>
      </c>
      <c r="S224" t="s">
        <v>30</v>
      </c>
    </row>
    <row r="225" spans="1:19" x14ac:dyDescent="0.2">
      <c r="A225" t="s">
        <v>31</v>
      </c>
      <c r="B225">
        <v>43</v>
      </c>
      <c r="C225" t="s">
        <v>496</v>
      </c>
      <c r="D225" t="s">
        <v>497</v>
      </c>
      <c r="E225" t="s">
        <v>498</v>
      </c>
      <c r="F225" t="s">
        <v>386</v>
      </c>
      <c r="G225" t="s">
        <v>453</v>
      </c>
      <c r="H225" t="s">
        <v>454</v>
      </c>
      <c r="I225" t="s">
        <v>455</v>
      </c>
      <c r="J225" t="s">
        <v>27</v>
      </c>
      <c r="K225">
        <v>-0.55576000000000003</v>
      </c>
      <c r="L225">
        <v>-0.79964999999999997</v>
      </c>
      <c r="N225">
        <v>-7.6765060424804701E-2</v>
      </c>
      <c r="O225">
        <v>-2.9600143432617201E-2</v>
      </c>
      <c r="P225" t="s">
        <v>15</v>
      </c>
      <c r="Q225" t="s">
        <v>29</v>
      </c>
      <c r="R225" t="s">
        <v>32</v>
      </c>
      <c r="S225" t="s">
        <v>32</v>
      </c>
    </row>
    <row r="226" spans="1:19" x14ac:dyDescent="0.2">
      <c r="A226" t="s">
        <v>19</v>
      </c>
      <c r="B226">
        <v>22</v>
      </c>
      <c r="C226" t="s">
        <v>499</v>
      </c>
      <c r="D226" t="s">
        <v>500</v>
      </c>
      <c r="E226" t="s">
        <v>501</v>
      </c>
      <c r="F226" t="s">
        <v>436</v>
      </c>
      <c r="G226" t="s">
        <v>453</v>
      </c>
      <c r="H226" t="s">
        <v>454</v>
      </c>
      <c r="I226" t="s">
        <v>455</v>
      </c>
      <c r="J226" t="s">
        <v>27</v>
      </c>
      <c r="K226">
        <v>0.13228000000000001</v>
      </c>
      <c r="L226">
        <v>2.2724099999999998</v>
      </c>
      <c r="N226">
        <v>-0.16136550903320299</v>
      </c>
      <c r="O226">
        <v>-0.131370544433594</v>
      </c>
      <c r="P226" t="s">
        <v>15</v>
      </c>
      <c r="Q226" t="s">
        <v>29</v>
      </c>
      <c r="R226" t="s">
        <v>30</v>
      </c>
      <c r="S226" t="s">
        <v>30</v>
      </c>
    </row>
    <row r="227" spans="1:19" x14ac:dyDescent="0.2">
      <c r="A227" t="s">
        <v>31</v>
      </c>
      <c r="B227">
        <v>43</v>
      </c>
      <c r="C227" t="s">
        <v>499</v>
      </c>
      <c r="D227" t="s">
        <v>500</v>
      </c>
      <c r="E227" t="s">
        <v>501</v>
      </c>
      <c r="F227" t="s">
        <v>436</v>
      </c>
      <c r="G227" t="s">
        <v>453</v>
      </c>
      <c r="H227" t="s">
        <v>454</v>
      </c>
      <c r="I227" t="s">
        <v>455</v>
      </c>
      <c r="J227" t="s">
        <v>27</v>
      </c>
      <c r="K227">
        <v>0.13228000000000001</v>
      </c>
      <c r="L227">
        <v>0.90161999999999998</v>
      </c>
      <c r="N227">
        <v>-7.6765060424804701E-2</v>
      </c>
      <c r="O227">
        <v>-2.9600143432617201E-2</v>
      </c>
      <c r="P227" t="s">
        <v>15</v>
      </c>
      <c r="Q227" t="s">
        <v>29</v>
      </c>
      <c r="R227" t="s">
        <v>32</v>
      </c>
      <c r="S227" t="s">
        <v>32</v>
      </c>
    </row>
    <row r="228" spans="1:19" x14ac:dyDescent="0.2">
      <c r="A228" t="s">
        <v>19</v>
      </c>
      <c r="B228">
        <v>22</v>
      </c>
      <c r="C228" t="s">
        <v>502</v>
      </c>
      <c r="D228" t="s">
        <v>503</v>
      </c>
      <c r="E228" t="s">
        <v>504</v>
      </c>
      <c r="F228" t="s">
        <v>408</v>
      </c>
      <c r="G228" t="s">
        <v>453</v>
      </c>
      <c r="H228" t="s">
        <v>454</v>
      </c>
      <c r="I228" t="s">
        <v>455</v>
      </c>
      <c r="J228" t="s">
        <v>27</v>
      </c>
      <c r="K228">
        <v>0.42352000000000001</v>
      </c>
      <c r="L228">
        <v>-1.362E-2</v>
      </c>
      <c r="N228">
        <v>-0.16136550903320299</v>
      </c>
      <c r="O228">
        <v>-0.131370544433594</v>
      </c>
      <c r="P228" t="s">
        <v>15</v>
      </c>
      <c r="Q228" t="s">
        <v>29</v>
      </c>
      <c r="R228" t="s">
        <v>30</v>
      </c>
      <c r="S228" t="s">
        <v>30</v>
      </c>
    </row>
    <row r="229" spans="1:19" x14ac:dyDescent="0.2">
      <c r="A229" t="s">
        <v>31</v>
      </c>
      <c r="B229">
        <v>43</v>
      </c>
      <c r="C229" t="s">
        <v>502</v>
      </c>
      <c r="D229" t="s">
        <v>503</v>
      </c>
      <c r="E229" t="s">
        <v>504</v>
      </c>
      <c r="F229" t="s">
        <v>408</v>
      </c>
      <c r="G229" t="s">
        <v>453</v>
      </c>
      <c r="H229" t="s">
        <v>454</v>
      </c>
      <c r="I229" t="s">
        <v>455</v>
      </c>
      <c r="J229" t="s">
        <v>27</v>
      </c>
      <c r="K229">
        <v>0.42352000000000001</v>
      </c>
      <c r="L229">
        <v>0.13575999999999999</v>
      </c>
      <c r="N229">
        <v>-7.6765060424804701E-2</v>
      </c>
      <c r="O229">
        <v>-2.9600143432617201E-2</v>
      </c>
      <c r="P229" t="s">
        <v>15</v>
      </c>
      <c r="Q229" t="s">
        <v>29</v>
      </c>
      <c r="R229" t="s">
        <v>32</v>
      </c>
      <c r="S229" t="s">
        <v>32</v>
      </c>
    </row>
    <row r="230" spans="1:19" x14ac:dyDescent="0.2">
      <c r="A230" t="s">
        <v>19</v>
      </c>
      <c r="B230">
        <v>22</v>
      </c>
      <c r="C230" t="s">
        <v>113</v>
      </c>
      <c r="D230" t="s">
        <v>43</v>
      </c>
      <c r="E230" t="s">
        <v>113</v>
      </c>
      <c r="F230" t="s">
        <v>36</v>
      </c>
      <c r="G230" t="s">
        <v>453</v>
      </c>
      <c r="H230" t="s">
        <v>454</v>
      </c>
      <c r="I230" t="s">
        <v>455</v>
      </c>
      <c r="J230" t="s">
        <v>27</v>
      </c>
      <c r="K230">
        <v>0</v>
      </c>
      <c r="L230">
        <v>0</v>
      </c>
      <c r="N230">
        <v>-0.16136550903320299</v>
      </c>
      <c r="O230">
        <v>-0.131370544433594</v>
      </c>
      <c r="P230" t="s">
        <v>15</v>
      </c>
      <c r="Q230" t="s">
        <v>29</v>
      </c>
      <c r="R230" t="s">
        <v>30</v>
      </c>
      <c r="S230" t="s">
        <v>30</v>
      </c>
    </row>
    <row r="231" spans="1:19" x14ac:dyDescent="0.2">
      <c r="A231" t="s">
        <v>31</v>
      </c>
      <c r="B231">
        <v>43</v>
      </c>
      <c r="C231" t="s">
        <v>113</v>
      </c>
      <c r="D231" t="s">
        <v>43</v>
      </c>
      <c r="E231" t="s">
        <v>113</v>
      </c>
      <c r="F231" t="s">
        <v>36</v>
      </c>
      <c r="G231" t="s">
        <v>453</v>
      </c>
      <c r="H231" t="s">
        <v>454</v>
      </c>
      <c r="I231" t="s">
        <v>455</v>
      </c>
      <c r="J231" t="s">
        <v>27</v>
      </c>
      <c r="K231">
        <v>0</v>
      </c>
      <c r="L231">
        <v>0</v>
      </c>
      <c r="N231">
        <v>-7.6765060424804701E-2</v>
      </c>
      <c r="O231">
        <v>-2.9600143432617201E-2</v>
      </c>
      <c r="P231" t="s">
        <v>15</v>
      </c>
      <c r="Q231" t="s">
        <v>29</v>
      </c>
      <c r="R231" t="s">
        <v>32</v>
      </c>
      <c r="S231" t="s">
        <v>32</v>
      </c>
    </row>
    <row r="232" spans="1:19" x14ac:dyDescent="0.2">
      <c r="A232" t="s">
        <v>19</v>
      </c>
      <c r="B232">
        <v>22</v>
      </c>
      <c r="C232" t="s">
        <v>505</v>
      </c>
      <c r="D232" t="s">
        <v>115</v>
      </c>
      <c r="E232" t="s">
        <v>116</v>
      </c>
      <c r="F232" t="s">
        <v>252</v>
      </c>
      <c r="G232" t="s">
        <v>453</v>
      </c>
      <c r="H232" t="s">
        <v>454</v>
      </c>
      <c r="I232" t="s">
        <v>455</v>
      </c>
      <c r="J232" t="s">
        <v>27</v>
      </c>
      <c r="K232">
        <v>0.58218000000000003</v>
      </c>
      <c r="L232">
        <v>0.48307</v>
      </c>
      <c r="N232">
        <v>-0.16136550903320299</v>
      </c>
      <c r="O232">
        <v>-0.131370544433594</v>
      </c>
      <c r="P232" t="s">
        <v>15</v>
      </c>
      <c r="Q232" t="s">
        <v>29</v>
      </c>
      <c r="R232" t="s">
        <v>30</v>
      </c>
      <c r="S232" t="s">
        <v>30</v>
      </c>
    </row>
    <row r="233" spans="1:19" x14ac:dyDescent="0.2">
      <c r="A233" t="s">
        <v>31</v>
      </c>
      <c r="B233">
        <v>43</v>
      </c>
      <c r="C233" t="s">
        <v>505</v>
      </c>
      <c r="D233" t="s">
        <v>115</v>
      </c>
      <c r="E233" t="s">
        <v>116</v>
      </c>
      <c r="F233" t="s">
        <v>252</v>
      </c>
      <c r="G233" t="s">
        <v>453</v>
      </c>
      <c r="H233" t="s">
        <v>454</v>
      </c>
      <c r="I233" t="s">
        <v>455</v>
      </c>
      <c r="J233" t="s">
        <v>27</v>
      </c>
      <c r="K233">
        <v>0.58218000000000003</v>
      </c>
      <c r="L233">
        <v>-1.9810000000000001E-2</v>
      </c>
      <c r="N233">
        <v>-7.6765060424804701E-2</v>
      </c>
      <c r="O233">
        <v>-2.9600143432617201E-2</v>
      </c>
      <c r="P233" t="s">
        <v>15</v>
      </c>
      <c r="Q233" t="s">
        <v>29</v>
      </c>
      <c r="R233" t="s">
        <v>32</v>
      </c>
      <c r="S233" t="s">
        <v>32</v>
      </c>
    </row>
    <row r="234" spans="1:19" x14ac:dyDescent="0.2">
      <c r="A234" t="s">
        <v>19</v>
      </c>
      <c r="B234">
        <v>22</v>
      </c>
      <c r="C234" t="s">
        <v>506</v>
      </c>
      <c r="D234" t="s">
        <v>507</v>
      </c>
      <c r="E234" t="s">
        <v>508</v>
      </c>
      <c r="F234" t="s">
        <v>509</v>
      </c>
      <c r="G234" t="s">
        <v>453</v>
      </c>
      <c r="H234" t="s">
        <v>454</v>
      </c>
      <c r="I234" t="s">
        <v>455</v>
      </c>
      <c r="J234" t="s">
        <v>27</v>
      </c>
      <c r="K234">
        <v>-0.19983000000000001</v>
      </c>
      <c r="L234">
        <v>0.20161999999999999</v>
      </c>
      <c r="N234">
        <v>-0.16136550903320299</v>
      </c>
      <c r="O234">
        <v>-0.131370544433594</v>
      </c>
      <c r="P234" t="s">
        <v>15</v>
      </c>
      <c r="Q234" t="s">
        <v>29</v>
      </c>
      <c r="R234" t="s">
        <v>30</v>
      </c>
      <c r="S234" t="s">
        <v>30</v>
      </c>
    </row>
    <row r="235" spans="1:19" x14ac:dyDescent="0.2">
      <c r="A235" t="s">
        <v>31</v>
      </c>
      <c r="B235">
        <v>43</v>
      </c>
      <c r="C235" t="s">
        <v>506</v>
      </c>
      <c r="D235" t="s">
        <v>507</v>
      </c>
      <c r="E235" t="s">
        <v>508</v>
      </c>
      <c r="F235" t="s">
        <v>509</v>
      </c>
      <c r="G235" t="s">
        <v>453</v>
      </c>
      <c r="H235" t="s">
        <v>454</v>
      </c>
      <c r="I235" t="s">
        <v>455</v>
      </c>
      <c r="J235" t="s">
        <v>27</v>
      </c>
      <c r="K235">
        <v>-0.19983000000000001</v>
      </c>
      <c r="L235">
        <v>-6.6489999999999994E-2</v>
      </c>
      <c r="N235">
        <v>-7.6765060424804701E-2</v>
      </c>
      <c r="O235">
        <v>-2.9600143432617201E-2</v>
      </c>
      <c r="P235" t="s">
        <v>15</v>
      </c>
      <c r="Q235" t="s">
        <v>29</v>
      </c>
      <c r="R235" t="s">
        <v>32</v>
      </c>
      <c r="S235" t="s">
        <v>32</v>
      </c>
    </row>
    <row r="236" spans="1:19" x14ac:dyDescent="0.2">
      <c r="A236" t="s">
        <v>19</v>
      </c>
      <c r="B236">
        <v>22</v>
      </c>
      <c r="C236" t="s">
        <v>510</v>
      </c>
      <c r="D236" t="s">
        <v>511</v>
      </c>
      <c r="E236" t="s">
        <v>512</v>
      </c>
      <c r="F236" t="s">
        <v>202</v>
      </c>
      <c r="G236" t="s">
        <v>453</v>
      </c>
      <c r="H236" t="s">
        <v>454</v>
      </c>
      <c r="I236" t="s">
        <v>455</v>
      </c>
      <c r="J236" t="s">
        <v>27</v>
      </c>
      <c r="K236">
        <v>-0.12139</v>
      </c>
      <c r="L236">
        <v>1.8896200000000001</v>
      </c>
      <c r="N236">
        <v>-0.16136550903320299</v>
      </c>
      <c r="O236">
        <v>-0.131370544433594</v>
      </c>
      <c r="P236" t="s">
        <v>15</v>
      </c>
      <c r="Q236" t="s">
        <v>29</v>
      </c>
      <c r="R236" t="s">
        <v>30</v>
      </c>
      <c r="S236" t="s">
        <v>30</v>
      </c>
    </row>
    <row r="237" spans="1:19" x14ac:dyDescent="0.2">
      <c r="A237" t="s">
        <v>31</v>
      </c>
      <c r="B237">
        <v>43</v>
      </c>
      <c r="C237" t="s">
        <v>510</v>
      </c>
      <c r="D237" t="s">
        <v>511</v>
      </c>
      <c r="E237" t="s">
        <v>512</v>
      </c>
      <c r="F237" t="s">
        <v>202</v>
      </c>
      <c r="G237" t="s">
        <v>453</v>
      </c>
      <c r="H237" t="s">
        <v>454</v>
      </c>
      <c r="I237" t="s">
        <v>455</v>
      </c>
      <c r="J237" t="s">
        <v>27</v>
      </c>
      <c r="K237">
        <v>-0.12139</v>
      </c>
      <c r="L237">
        <v>1.5175000000000001</v>
      </c>
      <c r="N237">
        <v>-7.6765060424804701E-2</v>
      </c>
      <c r="O237">
        <v>-2.9600143432617201E-2</v>
      </c>
      <c r="P237" t="s">
        <v>15</v>
      </c>
      <c r="Q237" t="s">
        <v>29</v>
      </c>
      <c r="R237" t="s">
        <v>32</v>
      </c>
      <c r="S237" t="s">
        <v>32</v>
      </c>
    </row>
    <row r="238" spans="1:19" x14ac:dyDescent="0.2">
      <c r="A238" t="s">
        <v>19</v>
      </c>
      <c r="B238">
        <v>22</v>
      </c>
      <c r="C238" t="s">
        <v>513</v>
      </c>
      <c r="D238" t="s">
        <v>514</v>
      </c>
      <c r="E238" t="s">
        <v>515</v>
      </c>
      <c r="F238" t="s">
        <v>23</v>
      </c>
      <c r="G238" t="s">
        <v>453</v>
      </c>
      <c r="H238" t="s">
        <v>454</v>
      </c>
      <c r="I238" t="s">
        <v>455</v>
      </c>
      <c r="J238" t="s">
        <v>27</v>
      </c>
      <c r="K238">
        <v>0.43141000000000002</v>
      </c>
      <c r="L238">
        <v>4.6635099999999996</v>
      </c>
      <c r="N238">
        <v>-0.16136550903320299</v>
      </c>
      <c r="O238">
        <v>-0.131370544433594</v>
      </c>
      <c r="P238" t="s">
        <v>15</v>
      </c>
      <c r="Q238" t="s">
        <v>29</v>
      </c>
      <c r="R238" t="s">
        <v>30</v>
      </c>
      <c r="S238" t="s">
        <v>30</v>
      </c>
    </row>
    <row r="239" spans="1:19" x14ac:dyDescent="0.2">
      <c r="A239" t="s">
        <v>31</v>
      </c>
      <c r="B239">
        <v>43</v>
      </c>
      <c r="C239" t="s">
        <v>513</v>
      </c>
      <c r="D239" t="s">
        <v>514</v>
      </c>
      <c r="E239" t="s">
        <v>515</v>
      </c>
      <c r="F239" t="s">
        <v>23</v>
      </c>
      <c r="G239" t="s">
        <v>453</v>
      </c>
      <c r="H239" t="s">
        <v>454</v>
      </c>
      <c r="I239" t="s">
        <v>455</v>
      </c>
      <c r="J239" t="s">
        <v>27</v>
      </c>
      <c r="K239">
        <v>0.43141000000000002</v>
      </c>
      <c r="L239">
        <v>4.6474200000000003</v>
      </c>
      <c r="N239">
        <v>-7.6765060424804701E-2</v>
      </c>
      <c r="O239">
        <v>-2.9600143432617201E-2</v>
      </c>
      <c r="P239" t="s">
        <v>15</v>
      </c>
      <c r="Q239" t="s">
        <v>29</v>
      </c>
      <c r="R239" t="s">
        <v>32</v>
      </c>
      <c r="S239" t="s">
        <v>32</v>
      </c>
    </row>
    <row r="240" spans="1:19" x14ac:dyDescent="0.2">
      <c r="A240" t="s">
        <v>19</v>
      </c>
      <c r="B240">
        <v>22</v>
      </c>
      <c r="C240" t="s">
        <v>516</v>
      </c>
      <c r="D240" t="s">
        <v>517</v>
      </c>
      <c r="E240" t="s">
        <v>518</v>
      </c>
      <c r="F240" t="s">
        <v>519</v>
      </c>
      <c r="G240" t="s">
        <v>453</v>
      </c>
      <c r="H240" t="s">
        <v>454</v>
      </c>
      <c r="I240" t="s">
        <v>455</v>
      </c>
      <c r="J240" t="s">
        <v>27</v>
      </c>
      <c r="K240">
        <v>-0.58155000000000001</v>
      </c>
      <c r="L240">
        <v>-0.94376000000000004</v>
      </c>
      <c r="N240">
        <v>-0.16136550903320299</v>
      </c>
      <c r="O240">
        <v>-0.131370544433594</v>
      </c>
      <c r="P240" t="s">
        <v>15</v>
      </c>
      <c r="Q240" t="s">
        <v>29</v>
      </c>
      <c r="R240" t="s">
        <v>30</v>
      </c>
      <c r="S240" t="s">
        <v>30</v>
      </c>
    </row>
    <row r="241" spans="1:19" x14ac:dyDescent="0.2">
      <c r="A241" t="s">
        <v>31</v>
      </c>
      <c r="B241">
        <v>43</v>
      </c>
      <c r="C241" t="s">
        <v>516</v>
      </c>
      <c r="D241" t="s">
        <v>517</v>
      </c>
      <c r="E241" t="s">
        <v>518</v>
      </c>
      <c r="F241" t="s">
        <v>519</v>
      </c>
      <c r="G241" t="s">
        <v>453</v>
      </c>
      <c r="H241" t="s">
        <v>454</v>
      </c>
      <c r="I241" t="s">
        <v>455</v>
      </c>
      <c r="J241" t="s">
        <v>27</v>
      </c>
      <c r="K241">
        <v>-0.58155000000000001</v>
      </c>
      <c r="L241">
        <v>-0.96914</v>
      </c>
      <c r="N241">
        <v>-7.6765060424804701E-2</v>
      </c>
      <c r="O241">
        <v>-2.9600143432617201E-2</v>
      </c>
      <c r="P241" t="s">
        <v>15</v>
      </c>
      <c r="Q241" t="s">
        <v>29</v>
      </c>
      <c r="R241" t="s">
        <v>32</v>
      </c>
      <c r="S241" t="s">
        <v>32</v>
      </c>
    </row>
    <row r="242" spans="1:19" x14ac:dyDescent="0.2">
      <c r="A242" t="s">
        <v>19</v>
      </c>
      <c r="B242">
        <v>22</v>
      </c>
      <c r="C242" t="s">
        <v>520</v>
      </c>
      <c r="D242" t="s">
        <v>521</v>
      </c>
      <c r="E242" t="s">
        <v>522</v>
      </c>
      <c r="F242" t="s">
        <v>509</v>
      </c>
      <c r="G242" t="s">
        <v>453</v>
      </c>
      <c r="H242" t="s">
        <v>454</v>
      </c>
      <c r="I242" t="s">
        <v>455</v>
      </c>
      <c r="J242" t="s">
        <v>27</v>
      </c>
      <c r="K242">
        <v>1.56399</v>
      </c>
      <c r="L242">
        <v>4.4166699999999999</v>
      </c>
      <c r="N242">
        <v>-0.16136550903320299</v>
      </c>
      <c r="O242">
        <v>-0.131370544433594</v>
      </c>
      <c r="P242" t="s">
        <v>15</v>
      </c>
      <c r="Q242" t="s">
        <v>29</v>
      </c>
      <c r="R242" t="s">
        <v>30</v>
      </c>
      <c r="S242" t="s">
        <v>30</v>
      </c>
    </row>
    <row r="243" spans="1:19" x14ac:dyDescent="0.2">
      <c r="A243" t="s">
        <v>31</v>
      </c>
      <c r="B243">
        <v>43</v>
      </c>
      <c r="C243" t="s">
        <v>520</v>
      </c>
      <c r="D243" t="s">
        <v>521</v>
      </c>
      <c r="E243" t="s">
        <v>522</v>
      </c>
      <c r="F243" t="s">
        <v>509</v>
      </c>
      <c r="G243" t="s">
        <v>453</v>
      </c>
      <c r="H243" t="s">
        <v>454</v>
      </c>
      <c r="I243" t="s">
        <v>455</v>
      </c>
      <c r="J243" t="s">
        <v>27</v>
      </c>
      <c r="K243">
        <v>1.56399</v>
      </c>
      <c r="L243">
        <v>3.6066099999999999</v>
      </c>
      <c r="N243">
        <v>-7.6765060424804701E-2</v>
      </c>
      <c r="O243">
        <v>-2.9600143432617201E-2</v>
      </c>
      <c r="P243" t="s">
        <v>15</v>
      </c>
      <c r="Q243" t="s">
        <v>29</v>
      </c>
      <c r="R243" t="s">
        <v>32</v>
      </c>
      <c r="S243" t="s">
        <v>32</v>
      </c>
    </row>
    <row r="244" spans="1:19" x14ac:dyDescent="0.2">
      <c r="A244" t="s">
        <v>19</v>
      </c>
      <c r="B244">
        <v>22</v>
      </c>
      <c r="C244" t="s">
        <v>523</v>
      </c>
      <c r="D244" t="s">
        <v>524</v>
      </c>
      <c r="E244" t="s">
        <v>525</v>
      </c>
      <c r="F244" t="s">
        <v>461</v>
      </c>
      <c r="G244" t="s">
        <v>453</v>
      </c>
      <c r="H244" t="s">
        <v>454</v>
      </c>
      <c r="I244" t="s">
        <v>455</v>
      </c>
      <c r="J244" t="s">
        <v>27</v>
      </c>
      <c r="K244">
        <v>-1.15733</v>
      </c>
      <c r="L244">
        <v>-0.50731000000000004</v>
      </c>
      <c r="N244">
        <v>-0.16136550903320299</v>
      </c>
      <c r="O244">
        <v>-0.131370544433594</v>
      </c>
      <c r="P244" t="s">
        <v>15</v>
      </c>
      <c r="Q244" t="s">
        <v>29</v>
      </c>
      <c r="R244" t="s">
        <v>30</v>
      </c>
      <c r="S244" t="s">
        <v>30</v>
      </c>
    </row>
    <row r="245" spans="1:19" x14ac:dyDescent="0.2">
      <c r="A245" t="s">
        <v>31</v>
      </c>
      <c r="B245">
        <v>43</v>
      </c>
      <c r="C245" t="s">
        <v>523</v>
      </c>
      <c r="D245" t="s">
        <v>524</v>
      </c>
      <c r="E245" t="s">
        <v>525</v>
      </c>
      <c r="F245" t="s">
        <v>461</v>
      </c>
      <c r="G245" t="s">
        <v>453</v>
      </c>
      <c r="H245" t="s">
        <v>454</v>
      </c>
      <c r="I245" t="s">
        <v>455</v>
      </c>
      <c r="J245" t="s">
        <v>27</v>
      </c>
      <c r="K245">
        <v>-1.15733</v>
      </c>
      <c r="L245">
        <v>-0.80496000000000001</v>
      </c>
      <c r="N245">
        <v>-7.6765060424804701E-2</v>
      </c>
      <c r="O245">
        <v>-2.9600143432617201E-2</v>
      </c>
      <c r="P245" t="s">
        <v>15</v>
      </c>
      <c r="Q245" t="s">
        <v>29</v>
      </c>
      <c r="R245" t="s">
        <v>32</v>
      </c>
      <c r="S245" t="s">
        <v>32</v>
      </c>
    </row>
    <row r="246" spans="1:19" x14ac:dyDescent="0.2">
      <c r="A246" t="s">
        <v>19</v>
      </c>
      <c r="B246">
        <v>22</v>
      </c>
      <c r="C246" t="s">
        <v>526</v>
      </c>
      <c r="D246" t="s">
        <v>527</v>
      </c>
      <c r="E246" t="s">
        <v>528</v>
      </c>
      <c r="F246" t="s">
        <v>529</v>
      </c>
      <c r="G246" t="s">
        <v>453</v>
      </c>
      <c r="H246" t="s">
        <v>454</v>
      </c>
      <c r="I246" t="s">
        <v>455</v>
      </c>
      <c r="J246" t="s">
        <v>27</v>
      </c>
      <c r="K246">
        <v>0.52837999999999996</v>
      </c>
      <c r="L246">
        <v>-0.38035999999999998</v>
      </c>
      <c r="N246">
        <v>-0.16136550903320299</v>
      </c>
      <c r="O246">
        <v>-0.131370544433594</v>
      </c>
      <c r="P246" t="s">
        <v>15</v>
      </c>
      <c r="Q246" t="s">
        <v>29</v>
      </c>
      <c r="R246" t="s">
        <v>30</v>
      </c>
      <c r="S246" t="s">
        <v>30</v>
      </c>
    </row>
    <row r="247" spans="1:19" x14ac:dyDescent="0.2">
      <c r="A247" t="s">
        <v>31</v>
      </c>
      <c r="B247">
        <v>43</v>
      </c>
      <c r="C247" t="s">
        <v>526</v>
      </c>
      <c r="D247" t="s">
        <v>527</v>
      </c>
      <c r="E247" t="s">
        <v>528</v>
      </c>
      <c r="F247" t="s">
        <v>529</v>
      </c>
      <c r="G247" t="s">
        <v>453</v>
      </c>
      <c r="H247" t="s">
        <v>454</v>
      </c>
      <c r="I247" t="s">
        <v>455</v>
      </c>
      <c r="J247" t="s">
        <v>27</v>
      </c>
      <c r="K247">
        <v>0.52837999999999996</v>
      </c>
      <c r="L247">
        <v>-5.5840000000000001E-2</v>
      </c>
      <c r="N247">
        <v>-7.6765060424804701E-2</v>
      </c>
      <c r="O247">
        <v>-2.9600143432617201E-2</v>
      </c>
      <c r="P247" t="s">
        <v>15</v>
      </c>
      <c r="Q247" t="s">
        <v>29</v>
      </c>
      <c r="R247" t="s">
        <v>32</v>
      </c>
      <c r="S247" t="s">
        <v>32</v>
      </c>
    </row>
    <row r="248" spans="1:19" x14ac:dyDescent="0.2">
      <c r="A248" t="s">
        <v>19</v>
      </c>
      <c r="B248">
        <v>22</v>
      </c>
      <c r="C248" t="s">
        <v>530</v>
      </c>
      <c r="D248" t="s">
        <v>531</v>
      </c>
      <c r="E248" t="s">
        <v>532</v>
      </c>
      <c r="F248" t="s">
        <v>257</v>
      </c>
      <c r="G248" t="s">
        <v>453</v>
      </c>
      <c r="H248" t="s">
        <v>454</v>
      </c>
      <c r="I248" t="s">
        <v>455</v>
      </c>
      <c r="J248" t="s">
        <v>27</v>
      </c>
      <c r="K248">
        <v>0.41719000000000001</v>
      </c>
      <c r="L248">
        <v>7.9725000000000001</v>
      </c>
      <c r="N248">
        <v>-0.16136550903320299</v>
      </c>
      <c r="O248">
        <v>-0.131370544433594</v>
      </c>
      <c r="P248" t="s">
        <v>15</v>
      </c>
      <c r="Q248" t="s">
        <v>29</v>
      </c>
      <c r="R248" t="s">
        <v>30</v>
      </c>
      <c r="S248" t="s">
        <v>30</v>
      </c>
    </row>
    <row r="249" spans="1:19" x14ac:dyDescent="0.2">
      <c r="A249" t="s">
        <v>31</v>
      </c>
      <c r="B249">
        <v>43</v>
      </c>
      <c r="C249" t="s">
        <v>530</v>
      </c>
      <c r="D249" t="s">
        <v>531</v>
      </c>
      <c r="E249" t="s">
        <v>532</v>
      </c>
      <c r="F249" t="s">
        <v>257</v>
      </c>
      <c r="G249" t="s">
        <v>453</v>
      </c>
      <c r="H249" t="s">
        <v>454</v>
      </c>
      <c r="I249" t="s">
        <v>455</v>
      </c>
      <c r="J249" t="s">
        <v>27</v>
      </c>
      <c r="K249">
        <v>0.41719000000000001</v>
      </c>
      <c r="L249">
        <v>7.1284599999999996</v>
      </c>
      <c r="N249">
        <v>-7.6765060424804701E-2</v>
      </c>
      <c r="O249">
        <v>-2.9600143432617201E-2</v>
      </c>
      <c r="P249" t="s">
        <v>15</v>
      </c>
      <c r="Q249" t="s">
        <v>29</v>
      </c>
      <c r="R249" t="s">
        <v>32</v>
      </c>
      <c r="S249" t="s">
        <v>32</v>
      </c>
    </row>
    <row r="250" spans="1:19" x14ac:dyDescent="0.2">
      <c r="A250" t="s">
        <v>19</v>
      </c>
      <c r="B250">
        <v>22</v>
      </c>
      <c r="C250" t="s">
        <v>533</v>
      </c>
      <c r="D250" t="s">
        <v>534</v>
      </c>
      <c r="E250" t="s">
        <v>535</v>
      </c>
      <c r="F250" t="s">
        <v>74</v>
      </c>
      <c r="G250" t="s">
        <v>453</v>
      </c>
      <c r="H250" t="s">
        <v>454</v>
      </c>
      <c r="I250" t="s">
        <v>455</v>
      </c>
      <c r="J250" t="s">
        <v>27</v>
      </c>
      <c r="K250">
        <v>-1.44693</v>
      </c>
      <c r="L250">
        <v>-1.7964199999999999</v>
      </c>
      <c r="N250">
        <v>-0.16136550903320299</v>
      </c>
      <c r="O250">
        <v>-0.131370544433594</v>
      </c>
      <c r="P250" t="s">
        <v>15</v>
      </c>
      <c r="Q250" t="s">
        <v>29</v>
      </c>
      <c r="R250" t="s">
        <v>30</v>
      </c>
      <c r="S250" t="s">
        <v>30</v>
      </c>
    </row>
    <row r="251" spans="1:19" x14ac:dyDescent="0.2">
      <c r="A251" t="s">
        <v>31</v>
      </c>
      <c r="B251">
        <v>43</v>
      </c>
      <c r="C251" t="s">
        <v>533</v>
      </c>
      <c r="D251" t="s">
        <v>534</v>
      </c>
      <c r="E251" t="s">
        <v>535</v>
      </c>
      <c r="F251" t="s">
        <v>74</v>
      </c>
      <c r="G251" t="s">
        <v>453</v>
      </c>
      <c r="H251" t="s">
        <v>454</v>
      </c>
      <c r="I251" t="s">
        <v>455</v>
      </c>
      <c r="J251" t="s">
        <v>27</v>
      </c>
      <c r="K251">
        <v>-1.44693</v>
      </c>
      <c r="L251">
        <v>-1.88625</v>
      </c>
      <c r="N251">
        <v>-7.6765060424804701E-2</v>
      </c>
      <c r="O251">
        <v>-2.9600143432617201E-2</v>
      </c>
      <c r="P251" t="s">
        <v>15</v>
      </c>
      <c r="Q251" t="s">
        <v>29</v>
      </c>
      <c r="R251" t="s">
        <v>32</v>
      </c>
      <c r="S251" t="s">
        <v>32</v>
      </c>
    </row>
    <row r="252" spans="1:19" x14ac:dyDescent="0.2">
      <c r="A252" t="s">
        <v>19</v>
      </c>
      <c r="B252">
        <v>22</v>
      </c>
      <c r="C252" t="s">
        <v>536</v>
      </c>
      <c r="D252" t="s">
        <v>537</v>
      </c>
      <c r="E252" t="s">
        <v>538</v>
      </c>
      <c r="F252" t="s">
        <v>539</v>
      </c>
      <c r="G252" t="s">
        <v>453</v>
      </c>
      <c r="H252" t="s">
        <v>454</v>
      </c>
      <c r="I252" t="s">
        <v>455</v>
      </c>
      <c r="J252" t="s">
        <v>27</v>
      </c>
      <c r="K252">
        <v>0.30747999999999998</v>
      </c>
      <c r="L252">
        <v>0.28567999999999999</v>
      </c>
      <c r="N252">
        <v>-0.16136550903320299</v>
      </c>
      <c r="O252">
        <v>-0.131370544433594</v>
      </c>
      <c r="P252" t="s">
        <v>15</v>
      </c>
      <c r="Q252" t="s">
        <v>29</v>
      </c>
      <c r="R252" t="s">
        <v>30</v>
      </c>
      <c r="S252" t="s">
        <v>30</v>
      </c>
    </row>
    <row r="253" spans="1:19" x14ac:dyDescent="0.2">
      <c r="A253" t="s">
        <v>31</v>
      </c>
      <c r="B253">
        <v>43</v>
      </c>
      <c r="C253" t="s">
        <v>536</v>
      </c>
      <c r="D253" t="s">
        <v>537</v>
      </c>
      <c r="E253" t="s">
        <v>538</v>
      </c>
      <c r="F253" t="s">
        <v>539</v>
      </c>
      <c r="G253" t="s">
        <v>453</v>
      </c>
      <c r="H253" t="s">
        <v>454</v>
      </c>
      <c r="I253" t="s">
        <v>455</v>
      </c>
      <c r="J253" t="s">
        <v>27</v>
      </c>
      <c r="K253">
        <v>0.30747999999999998</v>
      </c>
      <c r="L253">
        <v>0.29915999999999998</v>
      </c>
      <c r="N253">
        <v>-7.6765060424804701E-2</v>
      </c>
      <c r="O253">
        <v>-2.9600143432617201E-2</v>
      </c>
      <c r="P253" t="s">
        <v>15</v>
      </c>
      <c r="Q253" t="s">
        <v>29</v>
      </c>
      <c r="R253" t="s">
        <v>32</v>
      </c>
      <c r="S253" t="s">
        <v>32</v>
      </c>
    </row>
    <row r="254" spans="1:19" x14ac:dyDescent="0.2">
      <c r="A254" t="s">
        <v>19</v>
      </c>
      <c r="B254">
        <v>22</v>
      </c>
      <c r="C254" t="s">
        <v>540</v>
      </c>
      <c r="D254" t="s">
        <v>541</v>
      </c>
      <c r="E254" t="s">
        <v>542</v>
      </c>
      <c r="F254" t="s">
        <v>140</v>
      </c>
      <c r="G254" t="s">
        <v>453</v>
      </c>
      <c r="H254" t="s">
        <v>454</v>
      </c>
      <c r="I254" t="s">
        <v>455</v>
      </c>
      <c r="J254" t="s">
        <v>27</v>
      </c>
      <c r="K254">
        <v>-1.3586100000000001</v>
      </c>
      <c r="L254">
        <v>-2.03254</v>
      </c>
      <c r="N254">
        <v>-0.16136550903320299</v>
      </c>
      <c r="O254">
        <v>-0.131370544433594</v>
      </c>
      <c r="P254" t="s">
        <v>15</v>
      </c>
      <c r="Q254" t="s">
        <v>29</v>
      </c>
      <c r="R254" t="s">
        <v>30</v>
      </c>
      <c r="S254" t="s">
        <v>30</v>
      </c>
    </row>
    <row r="255" spans="1:19" x14ac:dyDescent="0.2">
      <c r="A255" t="s">
        <v>31</v>
      </c>
      <c r="B255">
        <v>43</v>
      </c>
      <c r="C255" t="s">
        <v>540</v>
      </c>
      <c r="D255" t="s">
        <v>541</v>
      </c>
      <c r="E255" t="s">
        <v>542</v>
      </c>
      <c r="F255" t="s">
        <v>140</v>
      </c>
      <c r="G255" t="s">
        <v>453</v>
      </c>
      <c r="H255" t="s">
        <v>454</v>
      </c>
      <c r="I255" t="s">
        <v>455</v>
      </c>
      <c r="J255" t="s">
        <v>27</v>
      </c>
      <c r="K255">
        <v>-1.3586100000000001</v>
      </c>
      <c r="L255">
        <v>-1.9021999999999999</v>
      </c>
      <c r="N255">
        <v>-7.6765060424804701E-2</v>
      </c>
      <c r="O255">
        <v>-2.9600143432617201E-2</v>
      </c>
      <c r="P255" t="s">
        <v>15</v>
      </c>
      <c r="Q255" t="s">
        <v>29</v>
      </c>
      <c r="R255" t="s">
        <v>32</v>
      </c>
      <c r="S255" t="s">
        <v>32</v>
      </c>
    </row>
    <row r="256" spans="1:19" x14ac:dyDescent="0.2">
      <c r="A256" t="s">
        <v>19</v>
      </c>
      <c r="B256">
        <v>22</v>
      </c>
      <c r="C256" t="s">
        <v>543</v>
      </c>
      <c r="D256" t="s">
        <v>170</v>
      </c>
      <c r="E256" t="s">
        <v>171</v>
      </c>
      <c r="F256" t="s">
        <v>348</v>
      </c>
      <c r="G256" t="s">
        <v>453</v>
      </c>
      <c r="H256" t="s">
        <v>454</v>
      </c>
      <c r="I256" t="s">
        <v>455</v>
      </c>
      <c r="J256" t="s">
        <v>27</v>
      </c>
      <c r="K256">
        <v>-0.26872000000000001</v>
      </c>
      <c r="L256">
        <v>4.5477499999999997</v>
      </c>
      <c r="N256">
        <v>-0.16136550903320299</v>
      </c>
      <c r="O256">
        <v>-0.131370544433594</v>
      </c>
      <c r="P256" t="s">
        <v>15</v>
      </c>
      <c r="Q256" t="s">
        <v>29</v>
      </c>
      <c r="R256" t="s">
        <v>30</v>
      </c>
      <c r="S256" t="s">
        <v>30</v>
      </c>
    </row>
    <row r="257" spans="1:19" x14ac:dyDescent="0.2">
      <c r="A257" t="s">
        <v>31</v>
      </c>
      <c r="B257">
        <v>43</v>
      </c>
      <c r="C257" t="s">
        <v>543</v>
      </c>
      <c r="D257" t="s">
        <v>170</v>
      </c>
      <c r="E257" t="s">
        <v>171</v>
      </c>
      <c r="F257" t="s">
        <v>348</v>
      </c>
      <c r="G257" t="s">
        <v>453</v>
      </c>
      <c r="H257" t="s">
        <v>454</v>
      </c>
      <c r="I257" t="s">
        <v>455</v>
      </c>
      <c r="J257" t="s">
        <v>27</v>
      </c>
      <c r="K257">
        <v>-0.26872000000000001</v>
      </c>
      <c r="L257">
        <v>4.4398900000000001</v>
      </c>
      <c r="N257">
        <v>-7.6765060424804701E-2</v>
      </c>
      <c r="O257">
        <v>-2.9600143432617201E-2</v>
      </c>
      <c r="P257" t="s">
        <v>15</v>
      </c>
      <c r="Q257" t="s">
        <v>29</v>
      </c>
      <c r="R257" t="s">
        <v>32</v>
      </c>
      <c r="S257" t="s">
        <v>32</v>
      </c>
    </row>
    <row r="258" spans="1:19" x14ac:dyDescent="0.2">
      <c r="A258" t="s">
        <v>19</v>
      </c>
      <c r="B258">
        <v>22</v>
      </c>
      <c r="C258" t="s">
        <v>544</v>
      </c>
      <c r="D258" t="s">
        <v>545</v>
      </c>
      <c r="E258" t="s">
        <v>546</v>
      </c>
      <c r="F258" t="s">
        <v>436</v>
      </c>
      <c r="G258" t="s">
        <v>453</v>
      </c>
      <c r="H258" t="s">
        <v>454</v>
      </c>
      <c r="I258" t="s">
        <v>455</v>
      </c>
      <c r="J258" t="s">
        <v>27</v>
      </c>
      <c r="K258">
        <v>0.32385000000000003</v>
      </c>
      <c r="L258">
        <v>0.25391999999999998</v>
      </c>
      <c r="N258">
        <v>-0.16136550903320299</v>
      </c>
      <c r="O258">
        <v>-0.131370544433594</v>
      </c>
      <c r="P258" t="s">
        <v>15</v>
      </c>
      <c r="Q258" t="s">
        <v>29</v>
      </c>
      <c r="R258" t="s">
        <v>30</v>
      </c>
      <c r="S258" t="s">
        <v>30</v>
      </c>
    </row>
    <row r="259" spans="1:19" x14ac:dyDescent="0.2">
      <c r="A259" t="s">
        <v>31</v>
      </c>
      <c r="B259">
        <v>43</v>
      </c>
      <c r="C259" t="s">
        <v>544</v>
      </c>
      <c r="D259" t="s">
        <v>545</v>
      </c>
      <c r="E259" t="s">
        <v>546</v>
      </c>
      <c r="F259" t="s">
        <v>436</v>
      </c>
      <c r="G259" t="s">
        <v>453</v>
      </c>
      <c r="H259" t="s">
        <v>454</v>
      </c>
      <c r="I259" t="s">
        <v>455</v>
      </c>
      <c r="J259" t="s">
        <v>27</v>
      </c>
      <c r="K259">
        <v>0.32385000000000003</v>
      </c>
      <c r="L259">
        <v>5.4050000000000001E-2</v>
      </c>
      <c r="N259">
        <v>-7.6765060424804701E-2</v>
      </c>
      <c r="O259">
        <v>-2.9600143432617201E-2</v>
      </c>
      <c r="P259" t="s">
        <v>15</v>
      </c>
      <c r="Q259" t="s">
        <v>29</v>
      </c>
      <c r="R259" t="s">
        <v>32</v>
      </c>
      <c r="S259" t="s">
        <v>32</v>
      </c>
    </row>
    <row r="260" spans="1:19" x14ac:dyDescent="0.2">
      <c r="A260" t="s">
        <v>19</v>
      </c>
      <c r="B260">
        <v>22</v>
      </c>
      <c r="C260" t="s">
        <v>547</v>
      </c>
      <c r="D260" t="s">
        <v>548</v>
      </c>
      <c r="E260" t="s">
        <v>549</v>
      </c>
      <c r="F260" t="s">
        <v>550</v>
      </c>
      <c r="G260" t="s">
        <v>453</v>
      </c>
      <c r="H260" t="s">
        <v>454</v>
      </c>
      <c r="I260" t="s">
        <v>455</v>
      </c>
      <c r="J260" t="s">
        <v>27</v>
      </c>
      <c r="K260">
        <v>0.23266000000000001</v>
      </c>
      <c r="L260">
        <v>-0.73382000000000003</v>
      </c>
      <c r="N260">
        <v>-0.16136550903320299</v>
      </c>
      <c r="O260">
        <v>-0.131370544433594</v>
      </c>
      <c r="P260" t="s">
        <v>15</v>
      </c>
      <c r="Q260" t="s">
        <v>29</v>
      </c>
      <c r="R260" t="s">
        <v>30</v>
      </c>
      <c r="S260" t="s">
        <v>30</v>
      </c>
    </row>
    <row r="261" spans="1:19" x14ac:dyDescent="0.2">
      <c r="A261" t="s">
        <v>31</v>
      </c>
      <c r="B261">
        <v>43</v>
      </c>
      <c r="C261" t="s">
        <v>547</v>
      </c>
      <c r="D261" t="s">
        <v>548</v>
      </c>
      <c r="E261" t="s">
        <v>549</v>
      </c>
      <c r="F261" t="s">
        <v>550</v>
      </c>
      <c r="G261" t="s">
        <v>453</v>
      </c>
      <c r="H261" t="s">
        <v>454</v>
      </c>
      <c r="I261" t="s">
        <v>455</v>
      </c>
      <c r="J261" t="s">
        <v>27</v>
      </c>
      <c r="K261">
        <v>0.23266000000000001</v>
      </c>
      <c r="L261">
        <v>-0.86055000000000004</v>
      </c>
      <c r="N261">
        <v>-7.6765060424804701E-2</v>
      </c>
      <c r="O261">
        <v>-2.9600143432617201E-2</v>
      </c>
      <c r="P261" t="s">
        <v>15</v>
      </c>
      <c r="Q261" t="s">
        <v>29</v>
      </c>
      <c r="R261" t="s">
        <v>32</v>
      </c>
      <c r="S261" t="s">
        <v>32</v>
      </c>
    </row>
    <row r="262" spans="1:19" x14ac:dyDescent="0.2">
      <c r="A262" t="s">
        <v>19</v>
      </c>
      <c r="B262">
        <v>22</v>
      </c>
      <c r="C262" t="s">
        <v>551</v>
      </c>
      <c r="D262" t="s">
        <v>183</v>
      </c>
      <c r="E262" t="s">
        <v>184</v>
      </c>
      <c r="F262" t="s">
        <v>149</v>
      </c>
      <c r="G262" t="s">
        <v>453</v>
      </c>
      <c r="H262" t="s">
        <v>454</v>
      </c>
      <c r="I262" t="s">
        <v>455</v>
      </c>
      <c r="J262" t="s">
        <v>27</v>
      </c>
      <c r="K262">
        <v>0.69723999999999997</v>
      </c>
      <c r="L262">
        <v>1.86469</v>
      </c>
      <c r="N262">
        <v>-0.16136550903320299</v>
      </c>
      <c r="O262">
        <v>-0.131370544433594</v>
      </c>
      <c r="P262" t="s">
        <v>15</v>
      </c>
      <c r="Q262" t="s">
        <v>29</v>
      </c>
      <c r="R262" t="s">
        <v>30</v>
      </c>
      <c r="S262" t="s">
        <v>30</v>
      </c>
    </row>
    <row r="263" spans="1:19" x14ac:dyDescent="0.2">
      <c r="A263" t="s">
        <v>31</v>
      </c>
      <c r="B263">
        <v>43</v>
      </c>
      <c r="C263" t="s">
        <v>551</v>
      </c>
      <c r="D263" t="s">
        <v>183</v>
      </c>
      <c r="E263" t="s">
        <v>184</v>
      </c>
      <c r="F263" t="s">
        <v>149</v>
      </c>
      <c r="G263" t="s">
        <v>453</v>
      </c>
      <c r="H263" t="s">
        <v>454</v>
      </c>
      <c r="I263" t="s">
        <v>455</v>
      </c>
      <c r="J263" t="s">
        <v>27</v>
      </c>
      <c r="K263">
        <v>0.69723999999999997</v>
      </c>
      <c r="L263">
        <v>1.6458200000000001</v>
      </c>
      <c r="N263">
        <v>-7.6765060424804701E-2</v>
      </c>
      <c r="O263">
        <v>-2.9600143432617201E-2</v>
      </c>
      <c r="P263" t="s">
        <v>15</v>
      </c>
      <c r="Q263" t="s">
        <v>29</v>
      </c>
      <c r="R263" t="s">
        <v>32</v>
      </c>
      <c r="S263" t="s">
        <v>32</v>
      </c>
    </row>
    <row r="264" spans="1:19" x14ac:dyDescent="0.2">
      <c r="A264" t="s">
        <v>19</v>
      </c>
      <c r="B264">
        <v>22</v>
      </c>
      <c r="C264" t="s">
        <v>552</v>
      </c>
      <c r="D264" t="s">
        <v>553</v>
      </c>
      <c r="E264" t="s">
        <v>554</v>
      </c>
      <c r="F264" t="s">
        <v>89</v>
      </c>
      <c r="G264" t="s">
        <v>453</v>
      </c>
      <c r="H264" t="s">
        <v>454</v>
      </c>
      <c r="I264" t="s">
        <v>455</v>
      </c>
      <c r="J264" t="s">
        <v>27</v>
      </c>
      <c r="K264">
        <v>0.69784000000000002</v>
      </c>
      <c r="L264">
        <v>4.2297799999999999</v>
      </c>
      <c r="N264">
        <v>-0.16136550903320299</v>
      </c>
      <c r="O264">
        <v>-0.131370544433594</v>
      </c>
      <c r="P264" t="s">
        <v>15</v>
      </c>
      <c r="Q264" t="s">
        <v>29</v>
      </c>
      <c r="R264" t="s">
        <v>30</v>
      </c>
      <c r="S264" t="s">
        <v>30</v>
      </c>
    </row>
    <row r="265" spans="1:19" x14ac:dyDescent="0.2">
      <c r="A265" t="s">
        <v>31</v>
      </c>
      <c r="B265">
        <v>43</v>
      </c>
      <c r="C265" t="s">
        <v>552</v>
      </c>
      <c r="D265" t="s">
        <v>553</v>
      </c>
      <c r="E265" t="s">
        <v>554</v>
      </c>
      <c r="F265" t="s">
        <v>89</v>
      </c>
      <c r="G265" t="s">
        <v>453</v>
      </c>
      <c r="H265" t="s">
        <v>454</v>
      </c>
      <c r="I265" t="s">
        <v>455</v>
      </c>
      <c r="J265" t="s">
        <v>27</v>
      </c>
      <c r="K265">
        <v>0.69784000000000002</v>
      </c>
      <c r="L265">
        <v>4.2360499999999996</v>
      </c>
      <c r="N265">
        <v>-7.6765060424804701E-2</v>
      </c>
      <c r="O265">
        <v>-2.9600143432617201E-2</v>
      </c>
      <c r="P265" t="s">
        <v>15</v>
      </c>
      <c r="Q265" t="s">
        <v>29</v>
      </c>
      <c r="R265" t="s">
        <v>32</v>
      </c>
      <c r="S265" t="s">
        <v>32</v>
      </c>
    </row>
    <row r="266" spans="1:19" x14ac:dyDescent="0.2">
      <c r="A266" t="s">
        <v>19</v>
      </c>
      <c r="B266">
        <v>22</v>
      </c>
      <c r="C266" t="s">
        <v>555</v>
      </c>
      <c r="D266" t="s">
        <v>556</v>
      </c>
      <c r="E266" t="s">
        <v>557</v>
      </c>
      <c r="F266" t="s">
        <v>207</v>
      </c>
      <c r="G266" t="s">
        <v>453</v>
      </c>
      <c r="H266" t="s">
        <v>454</v>
      </c>
      <c r="I266" t="s">
        <v>455</v>
      </c>
      <c r="J266" t="s">
        <v>27</v>
      </c>
      <c r="K266">
        <v>0.14288999999999999</v>
      </c>
      <c r="L266">
        <v>-0.26168999999999998</v>
      </c>
      <c r="N266">
        <v>-0.16136550903320299</v>
      </c>
      <c r="O266">
        <v>-0.131370544433594</v>
      </c>
      <c r="P266" t="s">
        <v>15</v>
      </c>
      <c r="Q266" t="s">
        <v>29</v>
      </c>
      <c r="R266" t="s">
        <v>30</v>
      </c>
      <c r="S266" t="s">
        <v>30</v>
      </c>
    </row>
    <row r="267" spans="1:19" x14ac:dyDescent="0.2">
      <c r="A267" t="s">
        <v>31</v>
      </c>
      <c r="B267">
        <v>43</v>
      </c>
      <c r="C267" t="s">
        <v>555</v>
      </c>
      <c r="D267" t="s">
        <v>556</v>
      </c>
      <c r="E267" t="s">
        <v>557</v>
      </c>
      <c r="F267" t="s">
        <v>207</v>
      </c>
      <c r="G267" t="s">
        <v>453</v>
      </c>
      <c r="H267" t="s">
        <v>454</v>
      </c>
      <c r="I267" t="s">
        <v>455</v>
      </c>
      <c r="J267" t="s">
        <v>27</v>
      </c>
      <c r="K267">
        <v>0.14288999999999999</v>
      </c>
      <c r="L267">
        <v>-0.13727</v>
      </c>
      <c r="N267">
        <v>-7.6765060424804701E-2</v>
      </c>
      <c r="O267">
        <v>-2.9600143432617201E-2</v>
      </c>
      <c r="P267" t="s">
        <v>15</v>
      </c>
      <c r="Q267" t="s">
        <v>29</v>
      </c>
      <c r="R267" t="s">
        <v>32</v>
      </c>
      <c r="S267" t="s">
        <v>32</v>
      </c>
    </row>
    <row r="268" spans="1:19" x14ac:dyDescent="0.2">
      <c r="A268" t="s">
        <v>19</v>
      </c>
      <c r="B268">
        <v>22</v>
      </c>
      <c r="C268" t="s">
        <v>558</v>
      </c>
      <c r="D268" t="s">
        <v>559</v>
      </c>
      <c r="E268" t="s">
        <v>560</v>
      </c>
      <c r="F268" t="s">
        <v>239</v>
      </c>
      <c r="G268" t="s">
        <v>453</v>
      </c>
      <c r="H268" t="s">
        <v>454</v>
      </c>
      <c r="I268" t="s">
        <v>455</v>
      </c>
      <c r="J268" t="s">
        <v>27</v>
      </c>
      <c r="K268">
        <v>0.66463000000000005</v>
      </c>
      <c r="L268">
        <v>-8.1320000000000003E-2</v>
      </c>
      <c r="N268">
        <v>-0.16136550903320299</v>
      </c>
      <c r="O268">
        <v>-0.131370544433594</v>
      </c>
      <c r="P268" t="s">
        <v>15</v>
      </c>
      <c r="Q268" t="s">
        <v>29</v>
      </c>
      <c r="R268" t="s">
        <v>30</v>
      </c>
      <c r="S268" t="s">
        <v>30</v>
      </c>
    </row>
    <row r="269" spans="1:19" x14ac:dyDescent="0.2">
      <c r="A269" t="s">
        <v>31</v>
      </c>
      <c r="B269">
        <v>43</v>
      </c>
      <c r="C269" t="s">
        <v>558</v>
      </c>
      <c r="D269" t="s">
        <v>559</v>
      </c>
      <c r="E269" t="s">
        <v>560</v>
      </c>
      <c r="F269" t="s">
        <v>239</v>
      </c>
      <c r="G269" t="s">
        <v>453</v>
      </c>
      <c r="H269" t="s">
        <v>454</v>
      </c>
      <c r="I269" t="s">
        <v>455</v>
      </c>
      <c r="J269" t="s">
        <v>27</v>
      </c>
      <c r="K269">
        <v>0.66463000000000005</v>
      </c>
      <c r="L269">
        <v>0.31894</v>
      </c>
      <c r="N269">
        <v>-7.6765060424804701E-2</v>
      </c>
      <c r="O269">
        <v>-2.9600143432617201E-2</v>
      </c>
      <c r="P269" t="s">
        <v>15</v>
      </c>
      <c r="Q269" t="s">
        <v>29</v>
      </c>
      <c r="R269" t="s">
        <v>32</v>
      </c>
      <c r="S269" t="s">
        <v>32</v>
      </c>
    </row>
    <row r="270" spans="1:19" x14ac:dyDescent="0.2">
      <c r="A270" t="s">
        <v>19</v>
      </c>
      <c r="B270">
        <v>22</v>
      </c>
      <c r="C270" t="s">
        <v>561</v>
      </c>
      <c r="D270" t="s">
        <v>562</v>
      </c>
      <c r="E270" t="s">
        <v>563</v>
      </c>
      <c r="F270" t="s">
        <v>460</v>
      </c>
      <c r="G270" t="s">
        <v>453</v>
      </c>
      <c r="H270" t="s">
        <v>454</v>
      </c>
      <c r="I270" t="s">
        <v>455</v>
      </c>
      <c r="J270" t="s">
        <v>27</v>
      </c>
      <c r="K270">
        <v>-1.021E-2</v>
      </c>
      <c r="L270">
        <v>-0.82899</v>
      </c>
      <c r="N270">
        <v>-0.16136550903320299</v>
      </c>
      <c r="O270">
        <v>-0.131370544433594</v>
      </c>
      <c r="P270" t="s">
        <v>15</v>
      </c>
      <c r="Q270" t="s">
        <v>29</v>
      </c>
      <c r="R270" t="s">
        <v>30</v>
      </c>
      <c r="S270" t="s">
        <v>30</v>
      </c>
    </row>
    <row r="271" spans="1:19" x14ac:dyDescent="0.2">
      <c r="A271" t="s">
        <v>31</v>
      </c>
      <c r="B271">
        <v>43</v>
      </c>
      <c r="C271" t="s">
        <v>561</v>
      </c>
      <c r="D271" t="s">
        <v>562</v>
      </c>
      <c r="E271" t="s">
        <v>563</v>
      </c>
      <c r="F271" t="s">
        <v>460</v>
      </c>
      <c r="G271" t="s">
        <v>453</v>
      </c>
      <c r="H271" t="s">
        <v>454</v>
      </c>
      <c r="I271" t="s">
        <v>455</v>
      </c>
      <c r="J271" t="s">
        <v>27</v>
      </c>
      <c r="K271">
        <v>-1.021E-2</v>
      </c>
      <c r="L271">
        <v>-0.32301000000000002</v>
      </c>
      <c r="N271">
        <v>-7.6765060424804701E-2</v>
      </c>
      <c r="O271">
        <v>-2.9600143432617201E-2</v>
      </c>
      <c r="P271" t="s">
        <v>15</v>
      </c>
      <c r="Q271" t="s">
        <v>29</v>
      </c>
      <c r="R271" t="s">
        <v>32</v>
      </c>
      <c r="S271" t="s">
        <v>32</v>
      </c>
    </row>
    <row r="272" spans="1:19" x14ac:dyDescent="0.2">
      <c r="A272" t="s">
        <v>19</v>
      </c>
      <c r="B272">
        <v>22</v>
      </c>
      <c r="C272" t="s">
        <v>564</v>
      </c>
      <c r="D272" t="s">
        <v>565</v>
      </c>
      <c r="E272" t="s">
        <v>566</v>
      </c>
      <c r="F272" t="s">
        <v>492</v>
      </c>
      <c r="G272" t="s">
        <v>453</v>
      </c>
      <c r="H272" t="s">
        <v>454</v>
      </c>
      <c r="I272" t="s">
        <v>455</v>
      </c>
      <c r="J272" t="s">
        <v>27</v>
      </c>
      <c r="K272">
        <v>0.13568</v>
      </c>
      <c r="L272">
        <v>-0.49287999999999998</v>
      </c>
      <c r="N272">
        <v>-0.16136550903320299</v>
      </c>
      <c r="O272">
        <v>-0.131370544433594</v>
      </c>
      <c r="P272" t="s">
        <v>15</v>
      </c>
      <c r="Q272" t="s">
        <v>29</v>
      </c>
      <c r="R272" t="s">
        <v>30</v>
      </c>
      <c r="S272" t="s">
        <v>30</v>
      </c>
    </row>
    <row r="273" spans="1:19" x14ac:dyDescent="0.2">
      <c r="A273" t="s">
        <v>31</v>
      </c>
      <c r="B273">
        <v>43</v>
      </c>
      <c r="C273" t="s">
        <v>564</v>
      </c>
      <c r="D273" t="s">
        <v>565</v>
      </c>
      <c r="E273" t="s">
        <v>566</v>
      </c>
      <c r="F273" t="s">
        <v>492</v>
      </c>
      <c r="G273" t="s">
        <v>453</v>
      </c>
      <c r="H273" t="s">
        <v>454</v>
      </c>
      <c r="I273" t="s">
        <v>455</v>
      </c>
      <c r="J273" t="s">
        <v>27</v>
      </c>
      <c r="K273">
        <v>0.13568</v>
      </c>
      <c r="L273">
        <v>-0.18894</v>
      </c>
      <c r="N273">
        <v>-7.6765060424804701E-2</v>
      </c>
      <c r="O273">
        <v>-2.9600143432617201E-2</v>
      </c>
      <c r="P273" t="s">
        <v>15</v>
      </c>
      <c r="Q273" t="s">
        <v>29</v>
      </c>
      <c r="R273" t="s">
        <v>32</v>
      </c>
      <c r="S273" t="s">
        <v>32</v>
      </c>
    </row>
    <row r="274" spans="1:19" x14ac:dyDescent="0.2">
      <c r="A274" t="s">
        <v>19</v>
      </c>
      <c r="B274">
        <v>22</v>
      </c>
      <c r="C274" t="s">
        <v>567</v>
      </c>
      <c r="D274" t="s">
        <v>568</v>
      </c>
      <c r="E274" t="s">
        <v>569</v>
      </c>
      <c r="F274" t="s">
        <v>234</v>
      </c>
      <c r="G274" t="s">
        <v>453</v>
      </c>
      <c r="H274" t="s">
        <v>454</v>
      </c>
      <c r="I274" t="s">
        <v>455</v>
      </c>
      <c r="J274" t="s">
        <v>27</v>
      </c>
      <c r="K274">
        <v>0.62361999999999995</v>
      </c>
      <c r="L274">
        <v>9.5509999999999998E-2</v>
      </c>
      <c r="N274">
        <v>-0.16136550903320299</v>
      </c>
      <c r="O274">
        <v>-0.131370544433594</v>
      </c>
      <c r="P274" t="s">
        <v>15</v>
      </c>
      <c r="Q274" t="s">
        <v>29</v>
      </c>
      <c r="R274" t="s">
        <v>30</v>
      </c>
      <c r="S274" t="s">
        <v>30</v>
      </c>
    </row>
    <row r="275" spans="1:19" x14ac:dyDescent="0.2">
      <c r="A275" t="s">
        <v>31</v>
      </c>
      <c r="B275">
        <v>43</v>
      </c>
      <c r="C275" t="s">
        <v>567</v>
      </c>
      <c r="D275" t="s">
        <v>568</v>
      </c>
      <c r="E275" t="s">
        <v>569</v>
      </c>
      <c r="F275" t="s">
        <v>234</v>
      </c>
      <c r="G275" t="s">
        <v>453</v>
      </c>
      <c r="H275" t="s">
        <v>454</v>
      </c>
      <c r="I275" t="s">
        <v>455</v>
      </c>
      <c r="J275" t="s">
        <v>27</v>
      </c>
      <c r="K275">
        <v>0.62361999999999995</v>
      </c>
      <c r="L275">
        <v>0.37569000000000002</v>
      </c>
      <c r="N275">
        <v>-7.6765060424804701E-2</v>
      </c>
      <c r="O275">
        <v>-2.9600143432617201E-2</v>
      </c>
      <c r="P275" t="s">
        <v>15</v>
      </c>
      <c r="Q275" t="s">
        <v>29</v>
      </c>
      <c r="R275" t="s">
        <v>32</v>
      </c>
      <c r="S275" t="s">
        <v>32</v>
      </c>
    </row>
    <row r="276" spans="1:19" x14ac:dyDescent="0.2">
      <c r="A276" t="s">
        <v>19</v>
      </c>
      <c r="B276">
        <v>22</v>
      </c>
      <c r="C276" t="s">
        <v>570</v>
      </c>
      <c r="D276" t="s">
        <v>571</v>
      </c>
      <c r="E276" t="s">
        <v>572</v>
      </c>
      <c r="F276" t="s">
        <v>36</v>
      </c>
      <c r="G276" t="s">
        <v>453</v>
      </c>
      <c r="H276" t="s">
        <v>454</v>
      </c>
      <c r="I276" t="s">
        <v>455</v>
      </c>
      <c r="J276" t="s">
        <v>27</v>
      </c>
      <c r="K276">
        <v>-9.0139999999999998E-2</v>
      </c>
      <c r="L276">
        <v>15.405430000000001</v>
      </c>
      <c r="N276">
        <v>-0.16136550903320299</v>
      </c>
      <c r="O276">
        <v>-0.131370544433594</v>
      </c>
      <c r="P276" t="s">
        <v>15</v>
      </c>
      <c r="Q276" t="s">
        <v>29</v>
      </c>
      <c r="R276" t="s">
        <v>30</v>
      </c>
      <c r="S276" t="s">
        <v>30</v>
      </c>
    </row>
    <row r="277" spans="1:19" x14ac:dyDescent="0.2">
      <c r="A277" t="s">
        <v>31</v>
      </c>
      <c r="B277">
        <v>43</v>
      </c>
      <c r="C277" t="s">
        <v>570</v>
      </c>
      <c r="D277" t="s">
        <v>571</v>
      </c>
      <c r="E277" t="s">
        <v>572</v>
      </c>
      <c r="F277" t="s">
        <v>36</v>
      </c>
      <c r="G277" t="s">
        <v>453</v>
      </c>
      <c r="H277" t="s">
        <v>454</v>
      </c>
      <c r="I277" t="s">
        <v>455</v>
      </c>
      <c r="J277" t="s">
        <v>27</v>
      </c>
      <c r="K277">
        <v>-9.0139999999999998E-2</v>
      </c>
      <c r="L277">
        <v>15.124510000000001</v>
      </c>
      <c r="N277">
        <v>-7.6765060424804701E-2</v>
      </c>
      <c r="O277">
        <v>-2.9600143432617201E-2</v>
      </c>
      <c r="P277" t="s">
        <v>15</v>
      </c>
      <c r="Q277" t="s">
        <v>29</v>
      </c>
      <c r="R277" t="s">
        <v>32</v>
      </c>
      <c r="S277" t="s">
        <v>32</v>
      </c>
    </row>
    <row r="278" spans="1:19" x14ac:dyDescent="0.2">
      <c r="A278" t="s">
        <v>19</v>
      </c>
      <c r="B278">
        <v>22</v>
      </c>
      <c r="C278" t="s">
        <v>573</v>
      </c>
      <c r="D278" t="s">
        <v>574</v>
      </c>
      <c r="E278" t="s">
        <v>575</v>
      </c>
      <c r="F278" t="s">
        <v>239</v>
      </c>
      <c r="G278" t="s">
        <v>453</v>
      </c>
      <c r="H278" t="s">
        <v>454</v>
      </c>
      <c r="I278" t="s">
        <v>455</v>
      </c>
      <c r="J278" t="s">
        <v>27</v>
      </c>
      <c r="K278">
        <v>0.84702</v>
      </c>
      <c r="L278">
        <v>-0.13131999999999999</v>
      </c>
      <c r="N278">
        <v>-0.16136550903320299</v>
      </c>
      <c r="O278">
        <v>-0.131370544433594</v>
      </c>
      <c r="P278" t="s">
        <v>15</v>
      </c>
      <c r="Q278" t="s">
        <v>29</v>
      </c>
      <c r="R278" t="s">
        <v>30</v>
      </c>
      <c r="S278" t="s">
        <v>30</v>
      </c>
    </row>
    <row r="279" spans="1:19" x14ac:dyDescent="0.2">
      <c r="A279" t="s">
        <v>31</v>
      </c>
      <c r="B279">
        <v>43</v>
      </c>
      <c r="C279" t="s">
        <v>573</v>
      </c>
      <c r="D279" t="s">
        <v>574</v>
      </c>
      <c r="E279" t="s">
        <v>575</v>
      </c>
      <c r="F279" t="s">
        <v>239</v>
      </c>
      <c r="G279" t="s">
        <v>453</v>
      </c>
      <c r="H279" t="s">
        <v>454</v>
      </c>
      <c r="I279" t="s">
        <v>455</v>
      </c>
      <c r="J279" t="s">
        <v>27</v>
      </c>
      <c r="K279">
        <v>0.84702</v>
      </c>
      <c r="L279">
        <v>0.1124</v>
      </c>
      <c r="N279">
        <v>-7.6765060424804701E-2</v>
      </c>
      <c r="O279">
        <v>-2.9600143432617201E-2</v>
      </c>
      <c r="P279" t="s">
        <v>15</v>
      </c>
      <c r="Q279" t="s">
        <v>29</v>
      </c>
      <c r="R279" t="s">
        <v>32</v>
      </c>
      <c r="S279" t="s">
        <v>32</v>
      </c>
    </row>
    <row r="280" spans="1:19" x14ac:dyDescent="0.2">
      <c r="A280" t="s">
        <v>19</v>
      </c>
      <c r="B280">
        <v>22</v>
      </c>
      <c r="C280" t="s">
        <v>576</v>
      </c>
      <c r="D280" t="s">
        <v>577</v>
      </c>
      <c r="E280" t="s">
        <v>578</v>
      </c>
      <c r="F280" t="s">
        <v>239</v>
      </c>
      <c r="G280" t="s">
        <v>453</v>
      </c>
      <c r="H280" t="s">
        <v>454</v>
      </c>
      <c r="I280" t="s">
        <v>455</v>
      </c>
      <c r="J280" t="s">
        <v>27</v>
      </c>
      <c r="K280">
        <v>1.55938</v>
      </c>
      <c r="L280">
        <v>0.90127000000000002</v>
      </c>
      <c r="N280">
        <v>-0.16136550903320299</v>
      </c>
      <c r="O280">
        <v>-0.131370544433594</v>
      </c>
      <c r="P280" t="s">
        <v>15</v>
      </c>
      <c r="Q280" t="s">
        <v>29</v>
      </c>
      <c r="R280" t="s">
        <v>30</v>
      </c>
      <c r="S280" t="s">
        <v>30</v>
      </c>
    </row>
    <row r="281" spans="1:19" x14ac:dyDescent="0.2">
      <c r="A281" t="s">
        <v>31</v>
      </c>
      <c r="B281">
        <v>43</v>
      </c>
      <c r="C281" t="s">
        <v>576</v>
      </c>
      <c r="D281" t="s">
        <v>577</v>
      </c>
      <c r="E281" t="s">
        <v>578</v>
      </c>
      <c r="F281" t="s">
        <v>239</v>
      </c>
      <c r="G281" t="s">
        <v>453</v>
      </c>
      <c r="H281" t="s">
        <v>454</v>
      </c>
      <c r="I281" t="s">
        <v>455</v>
      </c>
      <c r="J281" t="s">
        <v>27</v>
      </c>
      <c r="K281">
        <v>1.55938</v>
      </c>
      <c r="L281">
        <v>1.0139199999999999</v>
      </c>
      <c r="N281">
        <v>-7.6765060424804701E-2</v>
      </c>
      <c r="O281">
        <v>-2.9600143432617201E-2</v>
      </c>
      <c r="P281" t="s">
        <v>15</v>
      </c>
      <c r="Q281" t="s">
        <v>29</v>
      </c>
      <c r="R281" t="s">
        <v>32</v>
      </c>
      <c r="S281" t="s">
        <v>32</v>
      </c>
    </row>
    <row r="282" spans="1:19" x14ac:dyDescent="0.2">
      <c r="A282" t="s">
        <v>19</v>
      </c>
      <c r="B282">
        <v>22</v>
      </c>
      <c r="C282" t="s">
        <v>579</v>
      </c>
      <c r="D282" t="s">
        <v>580</v>
      </c>
      <c r="E282" t="s">
        <v>581</v>
      </c>
      <c r="F282" t="s">
        <v>413</v>
      </c>
      <c r="G282" t="s">
        <v>453</v>
      </c>
      <c r="H282" t="s">
        <v>454</v>
      </c>
      <c r="I282" t="s">
        <v>455</v>
      </c>
      <c r="J282" t="s">
        <v>27</v>
      </c>
      <c r="K282">
        <v>6.4769999999999994E-2</v>
      </c>
      <c r="L282">
        <v>-0.72369000000000006</v>
      </c>
      <c r="N282">
        <v>-0.16136550903320299</v>
      </c>
      <c r="O282">
        <v>-0.131370544433594</v>
      </c>
      <c r="P282" t="s">
        <v>15</v>
      </c>
      <c r="Q282" t="s">
        <v>29</v>
      </c>
      <c r="R282" t="s">
        <v>30</v>
      </c>
      <c r="S282" t="s">
        <v>30</v>
      </c>
    </row>
    <row r="283" spans="1:19" x14ac:dyDescent="0.2">
      <c r="A283" t="s">
        <v>31</v>
      </c>
      <c r="B283">
        <v>43</v>
      </c>
      <c r="C283" t="s">
        <v>579</v>
      </c>
      <c r="D283" t="s">
        <v>580</v>
      </c>
      <c r="E283" t="s">
        <v>581</v>
      </c>
      <c r="F283" t="s">
        <v>413</v>
      </c>
      <c r="G283" t="s">
        <v>453</v>
      </c>
      <c r="H283" t="s">
        <v>454</v>
      </c>
      <c r="I283" t="s">
        <v>455</v>
      </c>
      <c r="J283" t="s">
        <v>27</v>
      </c>
      <c r="K283">
        <v>6.4769999999999994E-2</v>
      </c>
      <c r="L283">
        <v>-0.22719</v>
      </c>
      <c r="N283">
        <v>-7.6765060424804701E-2</v>
      </c>
      <c r="O283">
        <v>-2.9600143432617201E-2</v>
      </c>
      <c r="P283" t="s">
        <v>15</v>
      </c>
      <c r="Q283" t="s">
        <v>29</v>
      </c>
      <c r="R283" t="s">
        <v>32</v>
      </c>
      <c r="S283" t="s">
        <v>32</v>
      </c>
    </row>
    <row r="284" spans="1:19" x14ac:dyDescent="0.2">
      <c r="A284" t="s">
        <v>19</v>
      </c>
      <c r="B284">
        <v>22</v>
      </c>
      <c r="C284" t="s">
        <v>230</v>
      </c>
      <c r="D284" t="s">
        <v>43</v>
      </c>
      <c r="E284" t="s">
        <v>230</v>
      </c>
      <c r="F284" t="s">
        <v>422</v>
      </c>
      <c r="G284" t="s">
        <v>453</v>
      </c>
      <c r="H284" t="s">
        <v>454</v>
      </c>
      <c r="I284" t="s">
        <v>455</v>
      </c>
      <c r="J284" t="s">
        <v>27</v>
      </c>
      <c r="K284">
        <v>-5.5059999999999998E-2</v>
      </c>
      <c r="L284">
        <v>-0.26218000000000002</v>
      </c>
      <c r="N284">
        <v>-0.16136550903320299</v>
      </c>
      <c r="O284">
        <v>-0.131370544433594</v>
      </c>
      <c r="P284" t="s">
        <v>15</v>
      </c>
      <c r="Q284" t="s">
        <v>29</v>
      </c>
      <c r="R284" t="s">
        <v>30</v>
      </c>
      <c r="S284" t="s">
        <v>30</v>
      </c>
    </row>
    <row r="285" spans="1:19" x14ac:dyDescent="0.2">
      <c r="A285" t="s">
        <v>31</v>
      </c>
      <c r="B285">
        <v>43</v>
      </c>
      <c r="C285" t="s">
        <v>230</v>
      </c>
      <c r="D285" t="s">
        <v>43</v>
      </c>
      <c r="E285" t="s">
        <v>230</v>
      </c>
      <c r="F285" t="s">
        <v>422</v>
      </c>
      <c r="G285" t="s">
        <v>453</v>
      </c>
      <c r="H285" t="s">
        <v>454</v>
      </c>
      <c r="I285" t="s">
        <v>455</v>
      </c>
      <c r="J285" t="s">
        <v>27</v>
      </c>
      <c r="K285">
        <v>-5.5059999999999998E-2</v>
      </c>
      <c r="L285">
        <v>-0.17757999999999999</v>
      </c>
      <c r="N285">
        <v>-7.6765060424804701E-2</v>
      </c>
      <c r="O285">
        <v>-2.9600143432617201E-2</v>
      </c>
      <c r="P285" t="s">
        <v>15</v>
      </c>
      <c r="Q285" t="s">
        <v>29</v>
      </c>
      <c r="R285" t="s">
        <v>32</v>
      </c>
      <c r="S285" t="s">
        <v>32</v>
      </c>
    </row>
    <row r="286" spans="1:19" x14ac:dyDescent="0.2">
      <c r="A286" t="s">
        <v>19</v>
      </c>
      <c r="B286">
        <v>22</v>
      </c>
      <c r="C286" t="s">
        <v>233</v>
      </c>
      <c r="D286" t="s">
        <v>43</v>
      </c>
      <c r="E286" t="s">
        <v>233</v>
      </c>
      <c r="F286" t="s">
        <v>180</v>
      </c>
      <c r="G286" t="s">
        <v>453</v>
      </c>
      <c r="H286" t="s">
        <v>454</v>
      </c>
      <c r="I286" t="s">
        <v>455</v>
      </c>
      <c r="J286" t="s">
        <v>27</v>
      </c>
      <c r="K286">
        <v>2.69E-2</v>
      </c>
      <c r="L286">
        <v>-0.14029</v>
      </c>
      <c r="N286">
        <v>-0.16136550903320299</v>
      </c>
      <c r="O286">
        <v>-0.131370544433594</v>
      </c>
      <c r="P286" t="s">
        <v>15</v>
      </c>
      <c r="Q286" t="s">
        <v>29</v>
      </c>
      <c r="R286" t="s">
        <v>30</v>
      </c>
      <c r="S286" t="s">
        <v>30</v>
      </c>
    </row>
    <row r="287" spans="1:19" x14ac:dyDescent="0.2">
      <c r="A287" t="s">
        <v>31</v>
      </c>
      <c r="B287">
        <v>43</v>
      </c>
      <c r="C287" t="s">
        <v>233</v>
      </c>
      <c r="D287" t="s">
        <v>43</v>
      </c>
      <c r="E287" t="s">
        <v>233</v>
      </c>
      <c r="F287" t="s">
        <v>180</v>
      </c>
      <c r="G287" t="s">
        <v>453</v>
      </c>
      <c r="H287" t="s">
        <v>454</v>
      </c>
      <c r="I287" t="s">
        <v>455</v>
      </c>
      <c r="J287" t="s">
        <v>27</v>
      </c>
      <c r="K287">
        <v>2.69E-2</v>
      </c>
      <c r="L287">
        <v>-3.8519999999999999E-2</v>
      </c>
      <c r="N287">
        <v>-7.6765060424804701E-2</v>
      </c>
      <c r="O287">
        <v>-2.9600143432617201E-2</v>
      </c>
      <c r="P287" t="s">
        <v>15</v>
      </c>
      <c r="Q287" t="s">
        <v>29</v>
      </c>
      <c r="R287" t="s">
        <v>32</v>
      </c>
      <c r="S287" t="s">
        <v>32</v>
      </c>
    </row>
    <row r="288" spans="1:19" x14ac:dyDescent="0.2">
      <c r="A288" t="s">
        <v>19</v>
      </c>
      <c r="B288">
        <v>22</v>
      </c>
      <c r="C288" t="s">
        <v>582</v>
      </c>
      <c r="D288" t="s">
        <v>583</v>
      </c>
      <c r="E288" t="s">
        <v>584</v>
      </c>
      <c r="F288" t="s">
        <v>585</v>
      </c>
      <c r="G288" t="s">
        <v>453</v>
      </c>
      <c r="H288" t="s">
        <v>454</v>
      </c>
      <c r="I288" t="s">
        <v>455</v>
      </c>
      <c r="J288" t="s">
        <v>27</v>
      </c>
      <c r="K288">
        <v>0.97204999999999997</v>
      </c>
      <c r="L288">
        <v>1.0277099999999999</v>
      </c>
      <c r="N288">
        <v>-0.16136550903320299</v>
      </c>
      <c r="O288">
        <v>-0.131370544433594</v>
      </c>
      <c r="P288" t="s">
        <v>15</v>
      </c>
      <c r="Q288" t="s">
        <v>29</v>
      </c>
      <c r="R288" t="s">
        <v>30</v>
      </c>
      <c r="S288" t="s">
        <v>30</v>
      </c>
    </row>
    <row r="289" spans="1:19" x14ac:dyDescent="0.2">
      <c r="A289" t="s">
        <v>31</v>
      </c>
      <c r="B289">
        <v>43</v>
      </c>
      <c r="C289" t="s">
        <v>582</v>
      </c>
      <c r="D289" t="s">
        <v>583</v>
      </c>
      <c r="E289" t="s">
        <v>584</v>
      </c>
      <c r="F289" t="s">
        <v>585</v>
      </c>
      <c r="G289" t="s">
        <v>453</v>
      </c>
      <c r="H289" t="s">
        <v>454</v>
      </c>
      <c r="I289" t="s">
        <v>455</v>
      </c>
      <c r="J289" t="s">
        <v>27</v>
      </c>
      <c r="K289">
        <v>0.97204999999999997</v>
      </c>
      <c r="L289">
        <v>1.0183899999999999</v>
      </c>
      <c r="N289">
        <v>-7.6765060424804701E-2</v>
      </c>
      <c r="O289">
        <v>-2.9600143432617201E-2</v>
      </c>
      <c r="P289" t="s">
        <v>15</v>
      </c>
      <c r="Q289" t="s">
        <v>29</v>
      </c>
      <c r="R289" t="s">
        <v>32</v>
      </c>
      <c r="S289" t="s">
        <v>32</v>
      </c>
    </row>
    <row r="290" spans="1:19" x14ac:dyDescent="0.2">
      <c r="A290" t="s">
        <v>19</v>
      </c>
      <c r="B290">
        <v>22</v>
      </c>
      <c r="C290" t="s">
        <v>586</v>
      </c>
      <c r="D290" t="s">
        <v>587</v>
      </c>
      <c r="E290" t="s">
        <v>588</v>
      </c>
      <c r="F290" t="s">
        <v>471</v>
      </c>
      <c r="G290" t="s">
        <v>453</v>
      </c>
      <c r="H290" t="s">
        <v>454</v>
      </c>
      <c r="I290" t="s">
        <v>455</v>
      </c>
      <c r="J290" t="s">
        <v>27</v>
      </c>
      <c r="K290">
        <v>0.20841999999999999</v>
      </c>
      <c r="L290">
        <v>3.4650599999999998</v>
      </c>
      <c r="N290">
        <v>-0.16136550903320299</v>
      </c>
      <c r="O290">
        <v>-0.131370544433594</v>
      </c>
      <c r="P290" t="s">
        <v>15</v>
      </c>
      <c r="Q290" t="s">
        <v>29</v>
      </c>
      <c r="R290" t="s">
        <v>30</v>
      </c>
      <c r="S290" t="s">
        <v>30</v>
      </c>
    </row>
    <row r="291" spans="1:19" x14ac:dyDescent="0.2">
      <c r="A291" t="s">
        <v>31</v>
      </c>
      <c r="B291">
        <v>43</v>
      </c>
      <c r="C291" t="s">
        <v>586</v>
      </c>
      <c r="D291" t="s">
        <v>587</v>
      </c>
      <c r="E291" t="s">
        <v>588</v>
      </c>
      <c r="F291" t="s">
        <v>471</v>
      </c>
      <c r="G291" t="s">
        <v>453</v>
      </c>
      <c r="H291" t="s">
        <v>454</v>
      </c>
      <c r="I291" t="s">
        <v>455</v>
      </c>
      <c r="J291" t="s">
        <v>27</v>
      </c>
      <c r="K291">
        <v>0.20841999999999999</v>
      </c>
      <c r="L291">
        <v>3.3778100000000002</v>
      </c>
      <c r="N291">
        <v>-7.6765060424804701E-2</v>
      </c>
      <c r="O291">
        <v>-2.9600143432617201E-2</v>
      </c>
      <c r="P291" t="s">
        <v>15</v>
      </c>
      <c r="Q291" t="s">
        <v>29</v>
      </c>
      <c r="R291" t="s">
        <v>32</v>
      </c>
      <c r="S291" t="s">
        <v>32</v>
      </c>
    </row>
    <row r="292" spans="1:19" x14ac:dyDescent="0.2">
      <c r="A292" t="s">
        <v>19</v>
      </c>
      <c r="B292">
        <v>22</v>
      </c>
      <c r="C292" t="s">
        <v>589</v>
      </c>
      <c r="D292" t="s">
        <v>590</v>
      </c>
      <c r="E292" t="s">
        <v>591</v>
      </c>
      <c r="F292" t="s">
        <v>231</v>
      </c>
      <c r="G292" t="s">
        <v>453</v>
      </c>
      <c r="H292" t="s">
        <v>454</v>
      </c>
      <c r="I292" t="s">
        <v>455</v>
      </c>
      <c r="J292" t="s">
        <v>27</v>
      </c>
      <c r="K292">
        <v>1.4095500000000001</v>
      </c>
      <c r="L292">
        <v>3.1596299999999999</v>
      </c>
      <c r="N292">
        <v>-0.16136550903320299</v>
      </c>
      <c r="O292">
        <v>-0.131370544433594</v>
      </c>
      <c r="P292" t="s">
        <v>15</v>
      </c>
      <c r="Q292" t="s">
        <v>29</v>
      </c>
      <c r="R292" t="s">
        <v>30</v>
      </c>
      <c r="S292" t="s">
        <v>30</v>
      </c>
    </row>
    <row r="293" spans="1:19" x14ac:dyDescent="0.2">
      <c r="A293" t="s">
        <v>31</v>
      </c>
      <c r="B293">
        <v>43</v>
      </c>
      <c r="C293" t="s">
        <v>589</v>
      </c>
      <c r="D293" t="s">
        <v>590</v>
      </c>
      <c r="E293" t="s">
        <v>591</v>
      </c>
      <c r="F293" t="s">
        <v>231</v>
      </c>
      <c r="G293" t="s">
        <v>453</v>
      </c>
      <c r="H293" t="s">
        <v>454</v>
      </c>
      <c r="I293" t="s">
        <v>455</v>
      </c>
      <c r="J293" t="s">
        <v>27</v>
      </c>
      <c r="K293">
        <v>1.4095500000000001</v>
      </c>
      <c r="L293">
        <v>3.1010800000000001</v>
      </c>
      <c r="N293">
        <v>-7.6765060424804701E-2</v>
      </c>
      <c r="O293">
        <v>-2.9600143432617201E-2</v>
      </c>
      <c r="P293" t="s">
        <v>15</v>
      </c>
      <c r="Q293" t="s">
        <v>29</v>
      </c>
      <c r="R293" t="s">
        <v>32</v>
      </c>
      <c r="S293" t="s">
        <v>32</v>
      </c>
    </row>
    <row r="294" spans="1:19" x14ac:dyDescent="0.2">
      <c r="A294" t="s">
        <v>19</v>
      </c>
      <c r="B294">
        <v>22</v>
      </c>
      <c r="C294" t="s">
        <v>592</v>
      </c>
      <c r="D294" t="s">
        <v>593</v>
      </c>
      <c r="E294" t="s">
        <v>594</v>
      </c>
      <c r="F294" t="s">
        <v>271</v>
      </c>
      <c r="G294" t="s">
        <v>453</v>
      </c>
      <c r="H294" t="s">
        <v>454</v>
      </c>
      <c r="I294" t="s">
        <v>455</v>
      </c>
      <c r="J294" t="s">
        <v>27</v>
      </c>
      <c r="K294">
        <v>-0.15953999999999999</v>
      </c>
      <c r="L294">
        <v>4.0492699999999999</v>
      </c>
      <c r="N294">
        <v>-0.16136550903320299</v>
      </c>
      <c r="O294">
        <v>-0.131370544433594</v>
      </c>
      <c r="P294" t="s">
        <v>15</v>
      </c>
      <c r="Q294" t="s">
        <v>29</v>
      </c>
      <c r="R294" t="s">
        <v>30</v>
      </c>
      <c r="S294" t="s">
        <v>30</v>
      </c>
    </row>
    <row r="295" spans="1:19" x14ac:dyDescent="0.2">
      <c r="A295" t="s">
        <v>31</v>
      </c>
      <c r="B295">
        <v>43</v>
      </c>
      <c r="C295" t="s">
        <v>592</v>
      </c>
      <c r="D295" t="s">
        <v>593</v>
      </c>
      <c r="E295" t="s">
        <v>594</v>
      </c>
      <c r="F295" t="s">
        <v>271</v>
      </c>
      <c r="G295" t="s">
        <v>453</v>
      </c>
      <c r="H295" t="s">
        <v>454</v>
      </c>
      <c r="I295" t="s">
        <v>455</v>
      </c>
      <c r="J295" t="s">
        <v>27</v>
      </c>
      <c r="K295">
        <v>-0.15953999999999999</v>
      </c>
      <c r="L295">
        <v>3.8131400000000002</v>
      </c>
      <c r="N295">
        <v>-7.6765060424804701E-2</v>
      </c>
      <c r="O295">
        <v>-2.9600143432617201E-2</v>
      </c>
      <c r="P295" t="s">
        <v>15</v>
      </c>
      <c r="Q295" t="s">
        <v>29</v>
      </c>
      <c r="R295" t="s">
        <v>32</v>
      </c>
      <c r="S295" t="s">
        <v>32</v>
      </c>
    </row>
    <row r="296" spans="1:19" x14ac:dyDescent="0.2">
      <c r="A296" t="s">
        <v>19</v>
      </c>
      <c r="B296">
        <v>22</v>
      </c>
      <c r="C296" t="s">
        <v>595</v>
      </c>
      <c r="D296" t="s">
        <v>596</v>
      </c>
      <c r="E296" t="s">
        <v>597</v>
      </c>
      <c r="F296" t="s">
        <v>257</v>
      </c>
      <c r="G296" t="s">
        <v>453</v>
      </c>
      <c r="H296" t="s">
        <v>454</v>
      </c>
      <c r="I296" t="s">
        <v>455</v>
      </c>
      <c r="J296" t="s">
        <v>27</v>
      </c>
      <c r="K296">
        <v>0.95628000000000002</v>
      </c>
      <c r="L296">
        <v>4.36639</v>
      </c>
      <c r="N296">
        <v>-0.16136550903320299</v>
      </c>
      <c r="O296">
        <v>-0.131370544433594</v>
      </c>
      <c r="P296" t="s">
        <v>15</v>
      </c>
      <c r="Q296" t="s">
        <v>29</v>
      </c>
      <c r="R296" t="s">
        <v>30</v>
      </c>
      <c r="S296" t="s">
        <v>30</v>
      </c>
    </row>
    <row r="297" spans="1:19" x14ac:dyDescent="0.2">
      <c r="A297" t="s">
        <v>31</v>
      </c>
      <c r="B297">
        <v>43</v>
      </c>
      <c r="C297" t="s">
        <v>595</v>
      </c>
      <c r="D297" t="s">
        <v>596</v>
      </c>
      <c r="E297" t="s">
        <v>597</v>
      </c>
      <c r="F297" t="s">
        <v>257</v>
      </c>
      <c r="G297" t="s">
        <v>453</v>
      </c>
      <c r="H297" t="s">
        <v>454</v>
      </c>
      <c r="I297" t="s">
        <v>455</v>
      </c>
      <c r="J297" t="s">
        <v>27</v>
      </c>
      <c r="K297">
        <v>0.95628000000000002</v>
      </c>
      <c r="L297">
        <v>4.7543800000000003</v>
      </c>
      <c r="N297">
        <v>-7.6765060424804701E-2</v>
      </c>
      <c r="O297">
        <v>-2.9600143432617201E-2</v>
      </c>
      <c r="P297" t="s">
        <v>15</v>
      </c>
      <c r="Q297" t="s">
        <v>29</v>
      </c>
      <c r="R297" t="s">
        <v>32</v>
      </c>
      <c r="S297" t="s">
        <v>32</v>
      </c>
    </row>
    <row r="298" spans="1:19" x14ac:dyDescent="0.2">
      <c r="A298" t="s">
        <v>19</v>
      </c>
      <c r="B298">
        <v>22</v>
      </c>
      <c r="C298" t="s">
        <v>598</v>
      </c>
      <c r="D298" t="s">
        <v>599</v>
      </c>
      <c r="E298" t="s">
        <v>600</v>
      </c>
      <c r="F298" t="s">
        <v>601</v>
      </c>
      <c r="G298" t="s">
        <v>453</v>
      </c>
      <c r="H298" t="s">
        <v>454</v>
      </c>
      <c r="I298" t="s">
        <v>455</v>
      </c>
      <c r="J298" t="s">
        <v>27</v>
      </c>
      <c r="K298">
        <v>2.2032500000000002</v>
      </c>
      <c r="L298">
        <v>1.7558</v>
      </c>
      <c r="N298">
        <v>-0.16136550903320299</v>
      </c>
      <c r="O298">
        <v>-0.131370544433594</v>
      </c>
      <c r="P298" t="s">
        <v>15</v>
      </c>
      <c r="Q298" t="s">
        <v>29</v>
      </c>
      <c r="R298" t="s">
        <v>30</v>
      </c>
      <c r="S298" t="s">
        <v>30</v>
      </c>
    </row>
    <row r="299" spans="1:19" x14ac:dyDescent="0.2">
      <c r="A299" t="s">
        <v>31</v>
      </c>
      <c r="B299">
        <v>43</v>
      </c>
      <c r="C299" t="s">
        <v>598</v>
      </c>
      <c r="D299" t="s">
        <v>599</v>
      </c>
      <c r="E299" t="s">
        <v>600</v>
      </c>
      <c r="F299" t="s">
        <v>601</v>
      </c>
      <c r="G299" t="s">
        <v>453</v>
      </c>
      <c r="H299" t="s">
        <v>454</v>
      </c>
      <c r="I299" t="s">
        <v>455</v>
      </c>
      <c r="J299" t="s">
        <v>27</v>
      </c>
      <c r="K299">
        <v>2.2032500000000002</v>
      </c>
      <c r="L299">
        <v>1.8833800000000001</v>
      </c>
      <c r="N299">
        <v>-7.6765060424804701E-2</v>
      </c>
      <c r="O299">
        <v>-2.9600143432617201E-2</v>
      </c>
      <c r="P299" t="s">
        <v>15</v>
      </c>
      <c r="Q299" t="s">
        <v>29</v>
      </c>
      <c r="R299" t="s">
        <v>32</v>
      </c>
      <c r="S299" t="s">
        <v>32</v>
      </c>
    </row>
    <row r="300" spans="1:19" x14ac:dyDescent="0.2">
      <c r="A300" t="s">
        <v>19</v>
      </c>
      <c r="B300">
        <v>22</v>
      </c>
      <c r="C300" t="s">
        <v>602</v>
      </c>
      <c r="D300" t="s">
        <v>603</v>
      </c>
      <c r="E300" t="s">
        <v>604</v>
      </c>
      <c r="F300" t="s">
        <v>386</v>
      </c>
      <c r="G300" t="s">
        <v>453</v>
      </c>
      <c r="H300" t="s">
        <v>454</v>
      </c>
      <c r="I300" t="s">
        <v>455</v>
      </c>
      <c r="J300" t="s">
        <v>27</v>
      </c>
      <c r="K300">
        <v>0.69718000000000002</v>
      </c>
      <c r="L300">
        <v>1.4252499999999999</v>
      </c>
      <c r="N300">
        <v>-0.16136550903320299</v>
      </c>
      <c r="O300">
        <v>-0.131370544433594</v>
      </c>
      <c r="P300" t="s">
        <v>15</v>
      </c>
      <c r="Q300" t="s">
        <v>29</v>
      </c>
      <c r="R300" t="s">
        <v>30</v>
      </c>
      <c r="S300" t="s">
        <v>30</v>
      </c>
    </row>
    <row r="301" spans="1:19" x14ac:dyDescent="0.2">
      <c r="A301" t="s">
        <v>31</v>
      </c>
      <c r="B301">
        <v>43</v>
      </c>
      <c r="C301" t="s">
        <v>602</v>
      </c>
      <c r="D301" t="s">
        <v>603</v>
      </c>
      <c r="E301" t="s">
        <v>604</v>
      </c>
      <c r="F301" t="s">
        <v>386</v>
      </c>
      <c r="G301" t="s">
        <v>453</v>
      </c>
      <c r="H301" t="s">
        <v>454</v>
      </c>
      <c r="I301" t="s">
        <v>455</v>
      </c>
      <c r="J301" t="s">
        <v>27</v>
      </c>
      <c r="K301">
        <v>0.69718000000000002</v>
      </c>
      <c r="L301">
        <v>2.06318</v>
      </c>
      <c r="N301">
        <v>-7.6765060424804701E-2</v>
      </c>
      <c r="O301">
        <v>-2.9600143432617201E-2</v>
      </c>
      <c r="P301" t="s">
        <v>15</v>
      </c>
      <c r="Q301" t="s">
        <v>29</v>
      </c>
      <c r="R301" t="s">
        <v>32</v>
      </c>
      <c r="S301" t="s">
        <v>32</v>
      </c>
    </row>
    <row r="302" spans="1:19" x14ac:dyDescent="0.2">
      <c r="A302" t="s">
        <v>19</v>
      </c>
      <c r="B302">
        <v>22</v>
      </c>
      <c r="C302" t="s">
        <v>605</v>
      </c>
      <c r="D302" t="s">
        <v>606</v>
      </c>
      <c r="E302" t="s">
        <v>607</v>
      </c>
      <c r="F302" t="s">
        <v>608</v>
      </c>
      <c r="G302" t="s">
        <v>453</v>
      </c>
      <c r="H302" t="s">
        <v>454</v>
      </c>
      <c r="I302" t="s">
        <v>455</v>
      </c>
      <c r="J302" t="s">
        <v>27</v>
      </c>
      <c r="K302">
        <v>8.7609999999999993E-2</v>
      </c>
      <c r="L302">
        <v>0.46781</v>
      </c>
      <c r="N302">
        <v>-0.16136550903320299</v>
      </c>
      <c r="O302">
        <v>-0.131370544433594</v>
      </c>
      <c r="P302" t="s">
        <v>15</v>
      </c>
      <c r="Q302" t="s">
        <v>29</v>
      </c>
      <c r="R302" t="s">
        <v>30</v>
      </c>
      <c r="S302" t="s">
        <v>30</v>
      </c>
    </row>
    <row r="303" spans="1:19" x14ac:dyDescent="0.2">
      <c r="A303" t="s">
        <v>31</v>
      </c>
      <c r="B303">
        <v>43</v>
      </c>
      <c r="C303" t="s">
        <v>605</v>
      </c>
      <c r="D303" t="s">
        <v>606</v>
      </c>
      <c r="E303" t="s">
        <v>607</v>
      </c>
      <c r="F303" t="s">
        <v>608</v>
      </c>
      <c r="G303" t="s">
        <v>453</v>
      </c>
      <c r="H303" t="s">
        <v>454</v>
      </c>
      <c r="I303" t="s">
        <v>455</v>
      </c>
      <c r="J303" t="s">
        <v>27</v>
      </c>
      <c r="K303">
        <v>8.7609999999999993E-2</v>
      </c>
      <c r="L303">
        <v>0.19763</v>
      </c>
      <c r="N303">
        <v>-7.6765060424804701E-2</v>
      </c>
      <c r="O303">
        <v>-2.9600143432617201E-2</v>
      </c>
      <c r="P303" t="s">
        <v>15</v>
      </c>
      <c r="Q303" t="s">
        <v>29</v>
      </c>
      <c r="R303" t="s">
        <v>32</v>
      </c>
      <c r="S303" t="s">
        <v>32</v>
      </c>
    </row>
    <row r="304" spans="1:19" x14ac:dyDescent="0.2">
      <c r="A304" t="s">
        <v>19</v>
      </c>
      <c r="B304">
        <v>22</v>
      </c>
      <c r="C304" t="s">
        <v>609</v>
      </c>
      <c r="D304" t="s">
        <v>274</v>
      </c>
      <c r="E304" t="s">
        <v>275</v>
      </c>
      <c r="F304" t="s">
        <v>36</v>
      </c>
      <c r="G304" t="s">
        <v>453</v>
      </c>
      <c r="H304" t="s">
        <v>454</v>
      </c>
      <c r="I304" t="s">
        <v>455</v>
      </c>
      <c r="J304" t="s">
        <v>27</v>
      </c>
      <c r="K304">
        <v>-0.79025999999999996</v>
      </c>
      <c r="L304">
        <v>10.66521</v>
      </c>
      <c r="N304">
        <v>-0.16136550903320299</v>
      </c>
      <c r="O304">
        <v>-0.131370544433594</v>
      </c>
      <c r="P304" t="s">
        <v>15</v>
      </c>
      <c r="Q304" t="s">
        <v>29</v>
      </c>
      <c r="R304" t="s">
        <v>30</v>
      </c>
      <c r="S304" t="s">
        <v>30</v>
      </c>
    </row>
    <row r="305" spans="1:19" x14ac:dyDescent="0.2">
      <c r="A305" t="s">
        <v>31</v>
      </c>
      <c r="B305">
        <v>43</v>
      </c>
      <c r="C305" t="s">
        <v>609</v>
      </c>
      <c r="D305" t="s">
        <v>274</v>
      </c>
      <c r="E305" t="s">
        <v>275</v>
      </c>
      <c r="F305" t="s">
        <v>36</v>
      </c>
      <c r="G305" t="s">
        <v>453</v>
      </c>
      <c r="H305" t="s">
        <v>454</v>
      </c>
      <c r="I305" t="s">
        <v>455</v>
      </c>
      <c r="J305" t="s">
        <v>27</v>
      </c>
      <c r="K305">
        <v>-0.79025999999999996</v>
      </c>
      <c r="L305">
        <v>10.652570000000001</v>
      </c>
      <c r="N305">
        <v>-7.6765060424804701E-2</v>
      </c>
      <c r="O305">
        <v>-2.9600143432617201E-2</v>
      </c>
      <c r="P305" t="s">
        <v>15</v>
      </c>
      <c r="Q305" t="s">
        <v>29</v>
      </c>
      <c r="R305" t="s">
        <v>32</v>
      </c>
      <c r="S305" t="s">
        <v>32</v>
      </c>
    </row>
    <row r="306" spans="1:19" x14ac:dyDescent="0.2">
      <c r="A306" t="s">
        <v>19</v>
      </c>
      <c r="B306">
        <v>22</v>
      </c>
      <c r="C306" t="s">
        <v>610</v>
      </c>
      <c r="D306" t="s">
        <v>611</v>
      </c>
      <c r="E306" t="s">
        <v>612</v>
      </c>
      <c r="F306" t="s">
        <v>23</v>
      </c>
      <c r="G306" t="s">
        <v>453</v>
      </c>
      <c r="H306" t="s">
        <v>454</v>
      </c>
      <c r="I306" t="s">
        <v>455</v>
      </c>
      <c r="J306" t="s">
        <v>27</v>
      </c>
      <c r="K306">
        <v>-1.6171</v>
      </c>
      <c r="L306">
        <v>-1.3962000000000001</v>
      </c>
      <c r="N306">
        <v>-0.16136550903320299</v>
      </c>
      <c r="O306">
        <v>-0.131370544433594</v>
      </c>
      <c r="P306" t="s">
        <v>15</v>
      </c>
      <c r="Q306" t="s">
        <v>29</v>
      </c>
      <c r="R306" t="s">
        <v>30</v>
      </c>
      <c r="S306" t="s">
        <v>30</v>
      </c>
    </row>
    <row r="307" spans="1:19" x14ac:dyDescent="0.2">
      <c r="A307" t="s">
        <v>31</v>
      </c>
      <c r="B307">
        <v>43</v>
      </c>
      <c r="C307" t="s">
        <v>610</v>
      </c>
      <c r="D307" t="s">
        <v>611</v>
      </c>
      <c r="E307" t="s">
        <v>612</v>
      </c>
      <c r="F307" t="s">
        <v>23</v>
      </c>
      <c r="G307" t="s">
        <v>453</v>
      </c>
      <c r="H307" t="s">
        <v>454</v>
      </c>
      <c r="I307" t="s">
        <v>455</v>
      </c>
      <c r="J307" t="s">
        <v>27</v>
      </c>
      <c r="K307">
        <v>-1.6171</v>
      </c>
      <c r="L307">
        <v>-1.4174899999999999</v>
      </c>
      <c r="N307">
        <v>-7.6765060424804701E-2</v>
      </c>
      <c r="O307">
        <v>-2.9600143432617201E-2</v>
      </c>
      <c r="P307" t="s">
        <v>15</v>
      </c>
      <c r="Q307" t="s">
        <v>29</v>
      </c>
      <c r="R307" t="s">
        <v>32</v>
      </c>
      <c r="S307" t="s">
        <v>32</v>
      </c>
    </row>
    <row r="308" spans="1:19" x14ac:dyDescent="0.2">
      <c r="A308" t="s">
        <v>19</v>
      </c>
      <c r="B308">
        <v>22</v>
      </c>
      <c r="C308" t="s">
        <v>613</v>
      </c>
      <c r="D308" t="s">
        <v>614</v>
      </c>
      <c r="E308" t="s">
        <v>615</v>
      </c>
      <c r="F308" t="s">
        <v>317</v>
      </c>
      <c r="G308" t="s">
        <v>453</v>
      </c>
      <c r="H308" t="s">
        <v>454</v>
      </c>
      <c r="I308" t="s">
        <v>455</v>
      </c>
      <c r="J308" t="s">
        <v>27</v>
      </c>
      <c r="K308">
        <v>1.6724600000000001</v>
      </c>
      <c r="L308">
        <v>2.1029</v>
      </c>
      <c r="N308">
        <v>-0.16136550903320299</v>
      </c>
      <c r="O308">
        <v>-0.131370544433594</v>
      </c>
      <c r="P308" t="s">
        <v>15</v>
      </c>
      <c r="Q308" t="s">
        <v>29</v>
      </c>
      <c r="R308" t="s">
        <v>30</v>
      </c>
      <c r="S308" t="s">
        <v>30</v>
      </c>
    </row>
    <row r="309" spans="1:19" x14ac:dyDescent="0.2">
      <c r="A309" t="s">
        <v>31</v>
      </c>
      <c r="B309">
        <v>43</v>
      </c>
      <c r="C309" t="s">
        <v>613</v>
      </c>
      <c r="D309" t="s">
        <v>614</v>
      </c>
      <c r="E309" t="s">
        <v>615</v>
      </c>
      <c r="F309" t="s">
        <v>317</v>
      </c>
      <c r="G309" t="s">
        <v>453</v>
      </c>
      <c r="H309" t="s">
        <v>454</v>
      </c>
      <c r="I309" t="s">
        <v>455</v>
      </c>
      <c r="J309" t="s">
        <v>27</v>
      </c>
      <c r="K309">
        <v>1.6724600000000001</v>
      </c>
      <c r="L309">
        <v>1.6471</v>
      </c>
      <c r="N309">
        <v>-7.6765060424804701E-2</v>
      </c>
      <c r="O309">
        <v>-2.9600143432617201E-2</v>
      </c>
      <c r="P309" t="s">
        <v>15</v>
      </c>
      <c r="Q309" t="s">
        <v>29</v>
      </c>
      <c r="R309" t="s">
        <v>32</v>
      </c>
      <c r="S309" t="s">
        <v>32</v>
      </c>
    </row>
    <row r="310" spans="1:19" x14ac:dyDescent="0.2">
      <c r="A310" t="s">
        <v>19</v>
      </c>
      <c r="B310">
        <v>22</v>
      </c>
      <c r="C310" t="s">
        <v>616</v>
      </c>
      <c r="D310" t="s">
        <v>617</v>
      </c>
      <c r="E310" t="s">
        <v>618</v>
      </c>
      <c r="F310" t="s">
        <v>529</v>
      </c>
      <c r="G310" t="s">
        <v>453</v>
      </c>
      <c r="H310" t="s">
        <v>454</v>
      </c>
      <c r="I310" t="s">
        <v>455</v>
      </c>
      <c r="J310" t="s">
        <v>27</v>
      </c>
      <c r="K310">
        <v>-0.42947999999999997</v>
      </c>
      <c r="L310">
        <v>-1.16134</v>
      </c>
      <c r="N310">
        <v>-0.16136550903320299</v>
      </c>
      <c r="O310">
        <v>-0.131370544433594</v>
      </c>
      <c r="P310" t="s">
        <v>15</v>
      </c>
      <c r="Q310" t="s">
        <v>29</v>
      </c>
      <c r="R310" t="s">
        <v>30</v>
      </c>
      <c r="S310" t="s">
        <v>30</v>
      </c>
    </row>
    <row r="311" spans="1:19" x14ac:dyDescent="0.2">
      <c r="A311" t="s">
        <v>31</v>
      </c>
      <c r="B311">
        <v>43</v>
      </c>
      <c r="C311" t="s">
        <v>616</v>
      </c>
      <c r="D311" t="s">
        <v>617</v>
      </c>
      <c r="E311" t="s">
        <v>618</v>
      </c>
      <c r="F311" t="s">
        <v>529</v>
      </c>
      <c r="G311" t="s">
        <v>453</v>
      </c>
      <c r="H311" t="s">
        <v>454</v>
      </c>
      <c r="I311" t="s">
        <v>455</v>
      </c>
      <c r="J311" t="s">
        <v>27</v>
      </c>
      <c r="K311">
        <v>-0.42947999999999997</v>
      </c>
      <c r="L311">
        <v>-1.1272</v>
      </c>
      <c r="N311">
        <v>-7.6765060424804701E-2</v>
      </c>
      <c r="O311">
        <v>-2.9600143432617201E-2</v>
      </c>
      <c r="P311" t="s">
        <v>15</v>
      </c>
      <c r="Q311" t="s">
        <v>29</v>
      </c>
      <c r="R311" t="s">
        <v>32</v>
      </c>
      <c r="S311" t="s">
        <v>32</v>
      </c>
    </row>
    <row r="312" spans="1:19" x14ac:dyDescent="0.2">
      <c r="A312" t="s">
        <v>19</v>
      </c>
      <c r="B312">
        <v>22</v>
      </c>
      <c r="C312" t="s">
        <v>619</v>
      </c>
      <c r="D312" t="s">
        <v>620</v>
      </c>
      <c r="E312" t="s">
        <v>621</v>
      </c>
      <c r="F312" t="s">
        <v>266</v>
      </c>
      <c r="G312" t="s">
        <v>453</v>
      </c>
      <c r="H312" t="s">
        <v>454</v>
      </c>
      <c r="I312" t="s">
        <v>455</v>
      </c>
      <c r="J312" t="s">
        <v>27</v>
      </c>
      <c r="K312">
        <v>-0.80437000000000003</v>
      </c>
      <c r="L312">
        <v>0.35378999999999999</v>
      </c>
      <c r="N312">
        <v>-0.16136550903320299</v>
      </c>
      <c r="O312">
        <v>-0.131370544433594</v>
      </c>
      <c r="P312" t="s">
        <v>15</v>
      </c>
      <c r="Q312" t="s">
        <v>29</v>
      </c>
      <c r="R312" t="s">
        <v>30</v>
      </c>
      <c r="S312" t="s">
        <v>30</v>
      </c>
    </row>
    <row r="313" spans="1:19" x14ac:dyDescent="0.2">
      <c r="A313" t="s">
        <v>31</v>
      </c>
      <c r="B313">
        <v>43</v>
      </c>
      <c r="C313" t="s">
        <v>619</v>
      </c>
      <c r="D313" t="s">
        <v>620</v>
      </c>
      <c r="E313" t="s">
        <v>621</v>
      </c>
      <c r="F313" t="s">
        <v>266</v>
      </c>
      <c r="G313" t="s">
        <v>453</v>
      </c>
      <c r="H313" t="s">
        <v>454</v>
      </c>
      <c r="I313" t="s">
        <v>455</v>
      </c>
      <c r="J313" t="s">
        <v>27</v>
      </c>
      <c r="K313">
        <v>-0.80437000000000003</v>
      </c>
      <c r="L313">
        <v>0.34125</v>
      </c>
      <c r="N313">
        <v>-7.6765060424804701E-2</v>
      </c>
      <c r="O313">
        <v>-2.9600143432617201E-2</v>
      </c>
      <c r="P313" t="s">
        <v>15</v>
      </c>
      <c r="Q313" t="s">
        <v>29</v>
      </c>
      <c r="R313" t="s">
        <v>32</v>
      </c>
      <c r="S313" t="s">
        <v>32</v>
      </c>
    </row>
    <row r="314" spans="1:19" x14ac:dyDescent="0.2">
      <c r="A314" t="s">
        <v>19</v>
      </c>
      <c r="B314">
        <v>22</v>
      </c>
      <c r="C314" t="s">
        <v>622</v>
      </c>
      <c r="D314" t="s">
        <v>623</v>
      </c>
      <c r="E314" t="s">
        <v>624</v>
      </c>
      <c r="F314" t="s">
        <v>23</v>
      </c>
      <c r="G314" t="s">
        <v>453</v>
      </c>
      <c r="H314" t="s">
        <v>454</v>
      </c>
      <c r="I314" t="s">
        <v>455</v>
      </c>
      <c r="J314" t="s">
        <v>27</v>
      </c>
      <c r="K314">
        <v>-0.10999</v>
      </c>
      <c r="L314">
        <v>4.5462300000000004</v>
      </c>
      <c r="N314">
        <v>-0.16136550903320299</v>
      </c>
      <c r="O314">
        <v>-0.131370544433594</v>
      </c>
      <c r="P314" t="s">
        <v>15</v>
      </c>
      <c r="Q314" t="s">
        <v>29</v>
      </c>
      <c r="R314" t="s">
        <v>30</v>
      </c>
      <c r="S314" t="s">
        <v>30</v>
      </c>
    </row>
    <row r="315" spans="1:19" x14ac:dyDescent="0.2">
      <c r="A315" t="s">
        <v>31</v>
      </c>
      <c r="B315">
        <v>43</v>
      </c>
      <c r="C315" t="s">
        <v>622</v>
      </c>
      <c r="D315" t="s">
        <v>623</v>
      </c>
      <c r="E315" t="s">
        <v>624</v>
      </c>
      <c r="F315" t="s">
        <v>23</v>
      </c>
      <c r="G315" t="s">
        <v>453</v>
      </c>
      <c r="H315" t="s">
        <v>454</v>
      </c>
      <c r="I315" t="s">
        <v>455</v>
      </c>
      <c r="J315" t="s">
        <v>27</v>
      </c>
      <c r="K315">
        <v>-0.10999</v>
      </c>
      <c r="L315">
        <v>4.4337299999999997</v>
      </c>
      <c r="N315">
        <v>-7.6765060424804701E-2</v>
      </c>
      <c r="O315">
        <v>-2.9600143432617201E-2</v>
      </c>
      <c r="P315" t="s">
        <v>15</v>
      </c>
      <c r="Q315" t="s">
        <v>29</v>
      </c>
      <c r="R315" t="s">
        <v>32</v>
      </c>
      <c r="S315" t="s">
        <v>32</v>
      </c>
    </row>
    <row r="316" spans="1:19" x14ac:dyDescent="0.2">
      <c r="A316" t="s">
        <v>19</v>
      </c>
      <c r="B316">
        <v>22</v>
      </c>
      <c r="C316" t="s">
        <v>625</v>
      </c>
      <c r="D316" t="s">
        <v>626</v>
      </c>
      <c r="E316" t="s">
        <v>627</v>
      </c>
      <c r="F316" t="s">
        <v>422</v>
      </c>
      <c r="G316" t="s">
        <v>453</v>
      </c>
      <c r="H316" t="s">
        <v>454</v>
      </c>
      <c r="I316" t="s">
        <v>455</v>
      </c>
      <c r="J316" t="s">
        <v>27</v>
      </c>
      <c r="K316">
        <v>-0.49701000000000001</v>
      </c>
      <c r="L316">
        <v>-1.15012</v>
      </c>
      <c r="N316">
        <v>-0.16136550903320299</v>
      </c>
      <c r="O316">
        <v>-0.131370544433594</v>
      </c>
      <c r="P316" t="s">
        <v>15</v>
      </c>
      <c r="Q316" t="s">
        <v>29</v>
      </c>
      <c r="R316" t="s">
        <v>30</v>
      </c>
      <c r="S316" t="s">
        <v>30</v>
      </c>
    </row>
    <row r="317" spans="1:19" x14ac:dyDescent="0.2">
      <c r="A317" t="s">
        <v>31</v>
      </c>
      <c r="B317">
        <v>43</v>
      </c>
      <c r="C317" t="s">
        <v>625</v>
      </c>
      <c r="D317" t="s">
        <v>626</v>
      </c>
      <c r="E317" t="s">
        <v>627</v>
      </c>
      <c r="F317" t="s">
        <v>422</v>
      </c>
      <c r="G317" t="s">
        <v>453</v>
      </c>
      <c r="H317" t="s">
        <v>454</v>
      </c>
      <c r="I317" t="s">
        <v>455</v>
      </c>
      <c r="J317" t="s">
        <v>27</v>
      </c>
      <c r="K317">
        <v>-0.49701000000000001</v>
      </c>
      <c r="L317">
        <v>-1.00359</v>
      </c>
      <c r="N317">
        <v>-7.6765060424804701E-2</v>
      </c>
      <c r="O317">
        <v>-2.9600143432617201E-2</v>
      </c>
      <c r="P317" t="s">
        <v>15</v>
      </c>
      <c r="Q317" t="s">
        <v>29</v>
      </c>
      <c r="R317" t="s">
        <v>32</v>
      </c>
      <c r="S317" t="s">
        <v>32</v>
      </c>
    </row>
    <row r="318" spans="1:19" x14ac:dyDescent="0.2">
      <c r="A318" t="s">
        <v>19</v>
      </c>
      <c r="B318">
        <v>22</v>
      </c>
      <c r="C318" t="s">
        <v>628</v>
      </c>
      <c r="D318" t="s">
        <v>629</v>
      </c>
      <c r="E318" t="s">
        <v>630</v>
      </c>
      <c r="F318" t="s">
        <v>631</v>
      </c>
      <c r="G318" t="s">
        <v>453</v>
      </c>
      <c r="H318" t="s">
        <v>454</v>
      </c>
      <c r="I318" t="s">
        <v>455</v>
      </c>
      <c r="J318" t="s">
        <v>27</v>
      </c>
      <c r="K318">
        <v>0.29504999999999998</v>
      </c>
      <c r="L318">
        <v>3.2242999999999999</v>
      </c>
      <c r="N318">
        <v>-0.16136550903320299</v>
      </c>
      <c r="O318">
        <v>-0.131370544433594</v>
      </c>
      <c r="P318" t="s">
        <v>15</v>
      </c>
      <c r="Q318" t="s">
        <v>29</v>
      </c>
      <c r="R318" t="s">
        <v>30</v>
      </c>
      <c r="S318" t="s">
        <v>30</v>
      </c>
    </row>
    <row r="319" spans="1:19" x14ac:dyDescent="0.2">
      <c r="A319" t="s">
        <v>31</v>
      </c>
      <c r="B319">
        <v>43</v>
      </c>
      <c r="C319" t="s">
        <v>628</v>
      </c>
      <c r="D319" t="s">
        <v>629</v>
      </c>
      <c r="E319" t="s">
        <v>630</v>
      </c>
      <c r="F319" t="s">
        <v>631</v>
      </c>
      <c r="G319" t="s">
        <v>453</v>
      </c>
      <c r="H319" t="s">
        <v>454</v>
      </c>
      <c r="I319" t="s">
        <v>455</v>
      </c>
      <c r="J319" t="s">
        <v>27</v>
      </c>
      <c r="K319">
        <v>0.29504999999999998</v>
      </c>
      <c r="L319">
        <v>1.9888699999999999</v>
      </c>
      <c r="N319">
        <v>-7.6765060424804701E-2</v>
      </c>
      <c r="O319">
        <v>-2.9600143432617201E-2</v>
      </c>
      <c r="P319" t="s">
        <v>15</v>
      </c>
      <c r="Q319" t="s">
        <v>29</v>
      </c>
      <c r="R319" t="s">
        <v>32</v>
      </c>
      <c r="S319" t="s">
        <v>32</v>
      </c>
    </row>
    <row r="320" spans="1:19" x14ac:dyDescent="0.2">
      <c r="A320" t="s">
        <v>19</v>
      </c>
      <c r="B320">
        <v>22</v>
      </c>
      <c r="C320" t="s">
        <v>632</v>
      </c>
      <c r="D320" t="s">
        <v>633</v>
      </c>
      <c r="E320" t="s">
        <v>634</v>
      </c>
      <c r="F320" t="s">
        <v>635</v>
      </c>
      <c r="G320" t="s">
        <v>453</v>
      </c>
      <c r="H320" t="s">
        <v>454</v>
      </c>
      <c r="I320" t="s">
        <v>455</v>
      </c>
      <c r="J320" t="s">
        <v>27</v>
      </c>
      <c r="K320">
        <v>-0.20613000000000001</v>
      </c>
      <c r="L320">
        <v>-0.64634000000000003</v>
      </c>
      <c r="N320">
        <v>-0.16136550903320299</v>
      </c>
      <c r="O320">
        <v>-0.131370544433594</v>
      </c>
      <c r="P320" t="s">
        <v>15</v>
      </c>
      <c r="Q320" t="s">
        <v>29</v>
      </c>
      <c r="R320" t="s">
        <v>30</v>
      </c>
      <c r="S320" t="s">
        <v>30</v>
      </c>
    </row>
    <row r="321" spans="1:19" x14ac:dyDescent="0.2">
      <c r="A321" t="s">
        <v>31</v>
      </c>
      <c r="B321">
        <v>43</v>
      </c>
      <c r="C321" t="s">
        <v>632</v>
      </c>
      <c r="D321" t="s">
        <v>633</v>
      </c>
      <c r="E321" t="s">
        <v>634</v>
      </c>
      <c r="F321" t="s">
        <v>635</v>
      </c>
      <c r="G321" t="s">
        <v>453</v>
      </c>
      <c r="H321" t="s">
        <v>454</v>
      </c>
      <c r="I321" t="s">
        <v>455</v>
      </c>
      <c r="J321" t="s">
        <v>27</v>
      </c>
      <c r="K321">
        <v>-0.20613000000000001</v>
      </c>
      <c r="L321">
        <v>-0.42809000000000003</v>
      </c>
      <c r="N321">
        <v>-7.6765060424804701E-2</v>
      </c>
      <c r="O321">
        <v>-2.9600143432617201E-2</v>
      </c>
      <c r="P321" t="s">
        <v>15</v>
      </c>
      <c r="Q321" t="s">
        <v>29</v>
      </c>
      <c r="R321" t="s">
        <v>32</v>
      </c>
      <c r="S321" t="s">
        <v>32</v>
      </c>
    </row>
    <row r="322" spans="1:19" x14ac:dyDescent="0.2">
      <c r="A322" t="s">
        <v>19</v>
      </c>
      <c r="B322">
        <v>22</v>
      </c>
      <c r="C322" t="s">
        <v>636</v>
      </c>
      <c r="D322" t="s">
        <v>637</v>
      </c>
      <c r="E322" t="s">
        <v>638</v>
      </c>
      <c r="F322" t="s">
        <v>639</v>
      </c>
      <c r="G322" t="s">
        <v>453</v>
      </c>
      <c r="H322" t="s">
        <v>454</v>
      </c>
      <c r="I322" t="s">
        <v>455</v>
      </c>
      <c r="J322" t="s">
        <v>27</v>
      </c>
      <c r="K322">
        <v>-1.07538</v>
      </c>
      <c r="L322">
        <v>4.4843000000000002</v>
      </c>
      <c r="N322">
        <v>-0.16136550903320299</v>
      </c>
      <c r="O322">
        <v>-0.131370544433594</v>
      </c>
      <c r="P322" t="s">
        <v>15</v>
      </c>
      <c r="Q322" t="s">
        <v>29</v>
      </c>
      <c r="R322" t="s">
        <v>30</v>
      </c>
      <c r="S322" t="s">
        <v>30</v>
      </c>
    </row>
    <row r="323" spans="1:19" x14ac:dyDescent="0.2">
      <c r="A323" t="s">
        <v>31</v>
      </c>
      <c r="B323">
        <v>43</v>
      </c>
      <c r="C323" t="s">
        <v>636</v>
      </c>
      <c r="D323" t="s">
        <v>637</v>
      </c>
      <c r="E323" t="s">
        <v>638</v>
      </c>
      <c r="F323" t="s">
        <v>639</v>
      </c>
      <c r="G323" t="s">
        <v>453</v>
      </c>
      <c r="H323" t="s">
        <v>454</v>
      </c>
      <c r="I323" t="s">
        <v>455</v>
      </c>
      <c r="J323" t="s">
        <v>27</v>
      </c>
      <c r="K323">
        <v>-1.07538</v>
      </c>
      <c r="L323">
        <v>4.2957900000000002</v>
      </c>
      <c r="N323">
        <v>-7.6765060424804701E-2</v>
      </c>
      <c r="O323">
        <v>-2.9600143432617201E-2</v>
      </c>
      <c r="P323" t="s">
        <v>15</v>
      </c>
      <c r="Q323" t="s">
        <v>29</v>
      </c>
      <c r="R323" t="s">
        <v>32</v>
      </c>
      <c r="S323" t="s">
        <v>32</v>
      </c>
    </row>
    <row r="324" spans="1:19" x14ac:dyDescent="0.2">
      <c r="A324" t="s">
        <v>19</v>
      </c>
      <c r="B324">
        <v>22</v>
      </c>
      <c r="C324" t="s">
        <v>640</v>
      </c>
      <c r="D324" t="s">
        <v>641</v>
      </c>
      <c r="E324" t="s">
        <v>642</v>
      </c>
      <c r="F324" t="s">
        <v>59</v>
      </c>
      <c r="G324" t="s">
        <v>453</v>
      </c>
      <c r="H324" t="s">
        <v>454</v>
      </c>
      <c r="I324" t="s">
        <v>455</v>
      </c>
      <c r="J324" t="s">
        <v>27</v>
      </c>
      <c r="K324">
        <v>-7.0629999999999998E-2</v>
      </c>
      <c r="L324">
        <v>3.82395</v>
      </c>
      <c r="N324">
        <v>-0.16136550903320299</v>
      </c>
      <c r="O324">
        <v>-0.131370544433594</v>
      </c>
      <c r="P324" t="s">
        <v>15</v>
      </c>
      <c r="Q324" t="s">
        <v>29</v>
      </c>
      <c r="R324" t="s">
        <v>30</v>
      </c>
      <c r="S324" t="s">
        <v>30</v>
      </c>
    </row>
    <row r="325" spans="1:19" x14ac:dyDescent="0.2">
      <c r="A325" t="s">
        <v>31</v>
      </c>
      <c r="B325">
        <v>43</v>
      </c>
      <c r="C325" t="s">
        <v>640</v>
      </c>
      <c r="D325" t="s">
        <v>641</v>
      </c>
      <c r="E325" t="s">
        <v>642</v>
      </c>
      <c r="F325" t="s">
        <v>59</v>
      </c>
      <c r="G325" t="s">
        <v>453</v>
      </c>
      <c r="H325" t="s">
        <v>454</v>
      </c>
      <c r="I325" t="s">
        <v>455</v>
      </c>
      <c r="J325" t="s">
        <v>27</v>
      </c>
      <c r="K325">
        <v>-7.0629999999999998E-2</v>
      </c>
      <c r="L325">
        <v>2.5618300000000001</v>
      </c>
      <c r="N325">
        <v>-7.6765060424804701E-2</v>
      </c>
      <c r="O325">
        <v>-2.9600143432617201E-2</v>
      </c>
      <c r="P325" t="s">
        <v>15</v>
      </c>
      <c r="Q325" t="s">
        <v>29</v>
      </c>
      <c r="R325" t="s">
        <v>32</v>
      </c>
      <c r="S325" t="s">
        <v>32</v>
      </c>
    </row>
    <row r="326" spans="1:19" x14ac:dyDescent="0.2">
      <c r="A326" t="s">
        <v>19</v>
      </c>
      <c r="B326">
        <v>22</v>
      </c>
      <c r="C326" t="s">
        <v>643</v>
      </c>
      <c r="D326" t="s">
        <v>644</v>
      </c>
      <c r="E326" t="s">
        <v>645</v>
      </c>
      <c r="F326" t="s">
        <v>36</v>
      </c>
      <c r="G326" t="s">
        <v>453</v>
      </c>
      <c r="H326" t="s">
        <v>454</v>
      </c>
      <c r="I326" t="s">
        <v>455</v>
      </c>
      <c r="J326" t="s">
        <v>27</v>
      </c>
      <c r="K326">
        <v>1.03196</v>
      </c>
      <c r="L326">
        <v>8.9161900000000003</v>
      </c>
      <c r="N326">
        <v>-0.16136550903320299</v>
      </c>
      <c r="O326">
        <v>-0.131370544433594</v>
      </c>
      <c r="P326" t="s">
        <v>15</v>
      </c>
      <c r="Q326" t="s">
        <v>29</v>
      </c>
      <c r="R326" t="s">
        <v>30</v>
      </c>
      <c r="S326" t="s">
        <v>30</v>
      </c>
    </row>
    <row r="327" spans="1:19" x14ac:dyDescent="0.2">
      <c r="A327" t="s">
        <v>31</v>
      </c>
      <c r="B327">
        <v>43</v>
      </c>
      <c r="C327" t="s">
        <v>643</v>
      </c>
      <c r="D327" t="s">
        <v>644</v>
      </c>
      <c r="E327" t="s">
        <v>645</v>
      </c>
      <c r="F327" t="s">
        <v>36</v>
      </c>
      <c r="G327" t="s">
        <v>453</v>
      </c>
      <c r="H327" t="s">
        <v>454</v>
      </c>
      <c r="I327" t="s">
        <v>455</v>
      </c>
      <c r="J327" t="s">
        <v>27</v>
      </c>
      <c r="K327">
        <v>1.03196</v>
      </c>
      <c r="L327">
        <v>8.7847600000000003</v>
      </c>
      <c r="N327">
        <v>-7.6765060424804701E-2</v>
      </c>
      <c r="O327">
        <v>-2.9600143432617201E-2</v>
      </c>
      <c r="P327" t="s">
        <v>15</v>
      </c>
      <c r="Q327" t="s">
        <v>29</v>
      </c>
      <c r="R327" t="s">
        <v>32</v>
      </c>
      <c r="S327" t="s">
        <v>32</v>
      </c>
    </row>
    <row r="328" spans="1:19" x14ac:dyDescent="0.2">
      <c r="A328" t="s">
        <v>19</v>
      </c>
      <c r="B328">
        <v>22</v>
      </c>
      <c r="C328" t="s">
        <v>646</v>
      </c>
      <c r="D328" t="s">
        <v>647</v>
      </c>
      <c r="E328" t="s">
        <v>648</v>
      </c>
      <c r="F328" t="s">
        <v>649</v>
      </c>
      <c r="G328" t="s">
        <v>453</v>
      </c>
      <c r="H328" t="s">
        <v>454</v>
      </c>
      <c r="I328" t="s">
        <v>455</v>
      </c>
      <c r="J328" t="s">
        <v>27</v>
      </c>
      <c r="K328">
        <v>-0.12512000000000001</v>
      </c>
      <c r="L328">
        <v>1.3962300000000001</v>
      </c>
      <c r="N328">
        <v>-0.16136550903320299</v>
      </c>
      <c r="O328">
        <v>-0.131370544433594</v>
      </c>
      <c r="P328" t="s">
        <v>15</v>
      </c>
      <c r="Q328" t="s">
        <v>29</v>
      </c>
      <c r="R328" t="s">
        <v>30</v>
      </c>
      <c r="S328" t="s">
        <v>30</v>
      </c>
    </row>
    <row r="329" spans="1:19" x14ac:dyDescent="0.2">
      <c r="A329" t="s">
        <v>31</v>
      </c>
      <c r="B329">
        <v>43</v>
      </c>
      <c r="C329" t="s">
        <v>646</v>
      </c>
      <c r="D329" t="s">
        <v>647</v>
      </c>
      <c r="E329" t="s">
        <v>648</v>
      </c>
      <c r="F329" t="s">
        <v>649</v>
      </c>
      <c r="G329" t="s">
        <v>453</v>
      </c>
      <c r="H329" t="s">
        <v>454</v>
      </c>
      <c r="I329" t="s">
        <v>455</v>
      </c>
      <c r="J329" t="s">
        <v>27</v>
      </c>
      <c r="K329">
        <v>-0.12512000000000001</v>
      </c>
      <c r="L329">
        <v>1.4699199999999999</v>
      </c>
      <c r="N329">
        <v>-7.6765060424804701E-2</v>
      </c>
      <c r="O329">
        <v>-2.9600143432617201E-2</v>
      </c>
      <c r="P329" t="s">
        <v>15</v>
      </c>
      <c r="Q329" t="s">
        <v>29</v>
      </c>
      <c r="R329" t="s">
        <v>32</v>
      </c>
      <c r="S329" t="s">
        <v>32</v>
      </c>
    </row>
    <row r="330" spans="1:19" x14ac:dyDescent="0.2">
      <c r="A330" t="s">
        <v>19</v>
      </c>
      <c r="B330">
        <v>22</v>
      </c>
      <c r="C330" t="s">
        <v>650</v>
      </c>
      <c r="D330" t="s">
        <v>651</v>
      </c>
      <c r="E330" t="s">
        <v>652</v>
      </c>
      <c r="F330" t="s">
        <v>653</v>
      </c>
      <c r="G330" t="s">
        <v>453</v>
      </c>
      <c r="H330" t="s">
        <v>454</v>
      </c>
      <c r="I330" t="s">
        <v>455</v>
      </c>
      <c r="J330" t="s">
        <v>27</v>
      </c>
      <c r="K330">
        <v>-1.04244</v>
      </c>
      <c r="L330">
        <v>2.0215700000000001</v>
      </c>
      <c r="N330">
        <v>-0.16136550903320299</v>
      </c>
      <c r="O330">
        <v>-0.131370544433594</v>
      </c>
      <c r="P330" t="s">
        <v>15</v>
      </c>
      <c r="Q330" t="s">
        <v>29</v>
      </c>
      <c r="R330" t="s">
        <v>30</v>
      </c>
      <c r="S330" t="s">
        <v>30</v>
      </c>
    </row>
    <row r="331" spans="1:19" x14ac:dyDescent="0.2">
      <c r="A331" t="s">
        <v>31</v>
      </c>
      <c r="B331">
        <v>43</v>
      </c>
      <c r="C331" t="s">
        <v>650</v>
      </c>
      <c r="D331" t="s">
        <v>651</v>
      </c>
      <c r="E331" t="s">
        <v>652</v>
      </c>
      <c r="F331" t="s">
        <v>653</v>
      </c>
      <c r="G331" t="s">
        <v>453</v>
      </c>
      <c r="H331" t="s">
        <v>454</v>
      </c>
      <c r="I331" t="s">
        <v>455</v>
      </c>
      <c r="J331" t="s">
        <v>27</v>
      </c>
      <c r="K331">
        <v>-1.04244</v>
      </c>
      <c r="L331">
        <v>1.45923</v>
      </c>
      <c r="N331">
        <v>-7.6765060424804701E-2</v>
      </c>
      <c r="O331">
        <v>-2.9600143432617201E-2</v>
      </c>
      <c r="P331" t="s">
        <v>15</v>
      </c>
      <c r="Q331" t="s">
        <v>29</v>
      </c>
      <c r="R331" t="s">
        <v>32</v>
      </c>
      <c r="S331" t="s">
        <v>32</v>
      </c>
    </row>
    <row r="332" spans="1:19" x14ac:dyDescent="0.2">
      <c r="A332" t="s">
        <v>19</v>
      </c>
      <c r="B332">
        <v>22</v>
      </c>
      <c r="C332" t="s">
        <v>654</v>
      </c>
      <c r="D332" t="s">
        <v>655</v>
      </c>
      <c r="E332" t="s">
        <v>656</v>
      </c>
      <c r="F332" t="s">
        <v>257</v>
      </c>
      <c r="G332" t="s">
        <v>453</v>
      </c>
      <c r="H332" t="s">
        <v>454</v>
      </c>
      <c r="I332" t="s">
        <v>455</v>
      </c>
      <c r="J332" t="s">
        <v>27</v>
      </c>
      <c r="K332">
        <v>-0.56501999999999997</v>
      </c>
      <c r="L332">
        <v>-0.79645999999999995</v>
      </c>
      <c r="N332">
        <v>-0.16136550903320299</v>
      </c>
      <c r="O332">
        <v>-0.131370544433594</v>
      </c>
      <c r="P332" t="s">
        <v>15</v>
      </c>
      <c r="Q332" t="s">
        <v>29</v>
      </c>
      <c r="R332" t="s">
        <v>30</v>
      </c>
      <c r="S332" t="s">
        <v>30</v>
      </c>
    </row>
    <row r="333" spans="1:19" x14ac:dyDescent="0.2">
      <c r="A333" t="s">
        <v>31</v>
      </c>
      <c r="B333">
        <v>43</v>
      </c>
      <c r="C333" t="s">
        <v>654</v>
      </c>
      <c r="D333" t="s">
        <v>655</v>
      </c>
      <c r="E333" t="s">
        <v>656</v>
      </c>
      <c r="F333" t="s">
        <v>257</v>
      </c>
      <c r="G333" t="s">
        <v>453</v>
      </c>
      <c r="H333" t="s">
        <v>454</v>
      </c>
      <c r="I333" t="s">
        <v>455</v>
      </c>
      <c r="J333" t="s">
        <v>27</v>
      </c>
      <c r="K333">
        <v>-0.56501999999999997</v>
      </c>
      <c r="L333">
        <v>-0.38267000000000001</v>
      </c>
      <c r="N333">
        <v>-7.6765060424804701E-2</v>
      </c>
      <c r="O333">
        <v>-2.9600143432617201E-2</v>
      </c>
      <c r="P333" t="s">
        <v>15</v>
      </c>
      <c r="Q333" t="s">
        <v>29</v>
      </c>
      <c r="R333" t="s">
        <v>32</v>
      </c>
      <c r="S333" t="s">
        <v>32</v>
      </c>
    </row>
    <row r="334" spans="1:19" x14ac:dyDescent="0.2">
      <c r="A334" t="s">
        <v>19</v>
      </c>
      <c r="B334">
        <v>22</v>
      </c>
      <c r="C334" t="s">
        <v>657</v>
      </c>
      <c r="D334" t="s">
        <v>658</v>
      </c>
      <c r="E334" t="s">
        <v>659</v>
      </c>
      <c r="F334" t="s">
        <v>519</v>
      </c>
      <c r="G334" t="s">
        <v>453</v>
      </c>
      <c r="H334" t="s">
        <v>454</v>
      </c>
      <c r="I334" t="s">
        <v>455</v>
      </c>
      <c r="J334" t="s">
        <v>27</v>
      </c>
      <c r="K334">
        <v>0.47756999999999999</v>
      </c>
      <c r="L334">
        <v>-0.24504999999999999</v>
      </c>
      <c r="N334">
        <v>-0.16136550903320299</v>
      </c>
      <c r="O334">
        <v>-0.131370544433594</v>
      </c>
      <c r="P334" t="s">
        <v>15</v>
      </c>
      <c r="Q334" t="s">
        <v>29</v>
      </c>
      <c r="R334" t="s">
        <v>30</v>
      </c>
      <c r="S334" t="s">
        <v>30</v>
      </c>
    </row>
    <row r="335" spans="1:19" x14ac:dyDescent="0.2">
      <c r="A335" t="s">
        <v>31</v>
      </c>
      <c r="B335">
        <v>43</v>
      </c>
      <c r="C335" t="s">
        <v>657</v>
      </c>
      <c r="D335" t="s">
        <v>658</v>
      </c>
      <c r="E335" t="s">
        <v>659</v>
      </c>
      <c r="F335" t="s">
        <v>519</v>
      </c>
      <c r="G335" t="s">
        <v>453</v>
      </c>
      <c r="H335" t="s">
        <v>454</v>
      </c>
      <c r="I335" t="s">
        <v>455</v>
      </c>
      <c r="J335" t="s">
        <v>27</v>
      </c>
      <c r="K335">
        <v>0.47756999999999999</v>
      </c>
      <c r="L335">
        <v>-7.0610000000000006E-2</v>
      </c>
      <c r="N335">
        <v>-7.6765060424804701E-2</v>
      </c>
      <c r="O335">
        <v>-2.9600143432617201E-2</v>
      </c>
      <c r="P335" t="s">
        <v>15</v>
      </c>
      <c r="Q335" t="s">
        <v>29</v>
      </c>
      <c r="R335" t="s">
        <v>32</v>
      </c>
      <c r="S335" t="s">
        <v>32</v>
      </c>
    </row>
    <row r="336" spans="1:19" x14ac:dyDescent="0.2">
      <c r="A336" t="s">
        <v>19</v>
      </c>
      <c r="B336">
        <v>22</v>
      </c>
      <c r="C336" t="s">
        <v>660</v>
      </c>
      <c r="D336" t="s">
        <v>661</v>
      </c>
      <c r="E336" t="s">
        <v>662</v>
      </c>
      <c r="F336" t="s">
        <v>639</v>
      </c>
      <c r="G336" t="s">
        <v>453</v>
      </c>
      <c r="H336" t="s">
        <v>454</v>
      </c>
      <c r="I336" t="s">
        <v>455</v>
      </c>
      <c r="J336" t="s">
        <v>27</v>
      </c>
      <c r="K336">
        <v>0.58131999999999995</v>
      </c>
      <c r="L336">
        <v>-0.36929000000000001</v>
      </c>
      <c r="N336">
        <v>-0.16136550903320299</v>
      </c>
      <c r="O336">
        <v>-0.131370544433594</v>
      </c>
      <c r="P336" t="s">
        <v>15</v>
      </c>
      <c r="Q336" t="s">
        <v>29</v>
      </c>
      <c r="R336" t="s">
        <v>30</v>
      </c>
      <c r="S336" t="s">
        <v>30</v>
      </c>
    </row>
    <row r="337" spans="1:19" x14ac:dyDescent="0.2">
      <c r="A337" t="s">
        <v>31</v>
      </c>
      <c r="B337">
        <v>43</v>
      </c>
      <c r="C337" t="s">
        <v>660</v>
      </c>
      <c r="D337" t="s">
        <v>661</v>
      </c>
      <c r="E337" t="s">
        <v>662</v>
      </c>
      <c r="F337" t="s">
        <v>639</v>
      </c>
      <c r="G337" t="s">
        <v>453</v>
      </c>
      <c r="H337" t="s">
        <v>454</v>
      </c>
      <c r="I337" t="s">
        <v>455</v>
      </c>
      <c r="J337" t="s">
        <v>27</v>
      </c>
      <c r="K337">
        <v>0.58131999999999995</v>
      </c>
      <c r="L337">
        <v>0.12375</v>
      </c>
      <c r="N337">
        <v>-7.6765060424804701E-2</v>
      </c>
      <c r="O337">
        <v>-2.9600143432617201E-2</v>
      </c>
      <c r="P337" t="s">
        <v>15</v>
      </c>
      <c r="Q337" t="s">
        <v>29</v>
      </c>
      <c r="R337" t="s">
        <v>32</v>
      </c>
      <c r="S337" t="s">
        <v>32</v>
      </c>
    </row>
    <row r="338" spans="1:19" x14ac:dyDescent="0.2">
      <c r="A338" t="s">
        <v>19</v>
      </c>
      <c r="B338">
        <v>22</v>
      </c>
      <c r="C338" t="s">
        <v>663</v>
      </c>
      <c r="D338" t="s">
        <v>664</v>
      </c>
      <c r="E338" t="s">
        <v>665</v>
      </c>
      <c r="F338" t="s">
        <v>461</v>
      </c>
      <c r="G338" t="s">
        <v>453</v>
      </c>
      <c r="H338" t="s">
        <v>454</v>
      </c>
      <c r="I338" t="s">
        <v>455</v>
      </c>
      <c r="J338" t="s">
        <v>27</v>
      </c>
      <c r="K338">
        <v>-0.26695999999999998</v>
      </c>
      <c r="L338">
        <v>-0.66612000000000005</v>
      </c>
      <c r="N338">
        <v>-0.16136550903320299</v>
      </c>
      <c r="O338">
        <v>-0.131370544433594</v>
      </c>
      <c r="P338" t="s">
        <v>15</v>
      </c>
      <c r="Q338" t="s">
        <v>29</v>
      </c>
      <c r="R338" t="s">
        <v>30</v>
      </c>
      <c r="S338" t="s">
        <v>30</v>
      </c>
    </row>
    <row r="339" spans="1:19" x14ac:dyDescent="0.2">
      <c r="A339" t="s">
        <v>31</v>
      </c>
      <c r="B339">
        <v>43</v>
      </c>
      <c r="C339" t="s">
        <v>663</v>
      </c>
      <c r="D339" t="s">
        <v>664</v>
      </c>
      <c r="E339" t="s">
        <v>665</v>
      </c>
      <c r="F339" t="s">
        <v>461</v>
      </c>
      <c r="G339" t="s">
        <v>453</v>
      </c>
      <c r="H339" t="s">
        <v>454</v>
      </c>
      <c r="I339" t="s">
        <v>455</v>
      </c>
      <c r="J339" t="s">
        <v>27</v>
      </c>
      <c r="K339">
        <v>-0.26695999999999998</v>
      </c>
      <c r="L339">
        <v>-0.75717999999999996</v>
      </c>
      <c r="N339">
        <v>-7.6765060424804701E-2</v>
      </c>
      <c r="O339">
        <v>-2.9600143432617201E-2</v>
      </c>
      <c r="P339" t="s">
        <v>15</v>
      </c>
      <c r="Q339" t="s">
        <v>29</v>
      </c>
      <c r="R339" t="s">
        <v>32</v>
      </c>
      <c r="S339" t="s">
        <v>32</v>
      </c>
    </row>
    <row r="340" spans="1:19" x14ac:dyDescent="0.2">
      <c r="A340" t="s">
        <v>19</v>
      </c>
      <c r="B340">
        <v>22</v>
      </c>
      <c r="C340" t="s">
        <v>666</v>
      </c>
      <c r="D340" t="s">
        <v>667</v>
      </c>
      <c r="E340" t="s">
        <v>668</v>
      </c>
      <c r="F340" t="s">
        <v>89</v>
      </c>
      <c r="G340" t="s">
        <v>453</v>
      </c>
      <c r="H340" t="s">
        <v>454</v>
      </c>
      <c r="I340" t="s">
        <v>455</v>
      </c>
      <c r="J340" t="s">
        <v>27</v>
      </c>
      <c r="K340">
        <v>-0.48374</v>
      </c>
      <c r="L340">
        <v>2.4275500000000001</v>
      </c>
      <c r="N340">
        <v>-0.16136550903320299</v>
      </c>
      <c r="O340">
        <v>-0.131370544433594</v>
      </c>
      <c r="P340" t="s">
        <v>15</v>
      </c>
      <c r="Q340" t="s">
        <v>29</v>
      </c>
      <c r="R340" t="s">
        <v>30</v>
      </c>
      <c r="S340" t="s">
        <v>30</v>
      </c>
    </row>
    <row r="341" spans="1:19" x14ac:dyDescent="0.2">
      <c r="A341" t="s">
        <v>31</v>
      </c>
      <c r="B341">
        <v>43</v>
      </c>
      <c r="C341" t="s">
        <v>666</v>
      </c>
      <c r="D341" t="s">
        <v>667</v>
      </c>
      <c r="E341" t="s">
        <v>668</v>
      </c>
      <c r="F341" t="s">
        <v>89</v>
      </c>
      <c r="G341" t="s">
        <v>453</v>
      </c>
      <c r="H341" t="s">
        <v>454</v>
      </c>
      <c r="I341" t="s">
        <v>455</v>
      </c>
      <c r="J341" t="s">
        <v>27</v>
      </c>
      <c r="K341">
        <v>-0.48374</v>
      </c>
      <c r="L341">
        <v>2.2033100000000001</v>
      </c>
      <c r="N341">
        <v>-7.6765060424804701E-2</v>
      </c>
      <c r="O341">
        <v>-2.9600143432617201E-2</v>
      </c>
      <c r="P341" t="s">
        <v>15</v>
      </c>
      <c r="Q341" t="s">
        <v>29</v>
      </c>
      <c r="R341" t="s">
        <v>32</v>
      </c>
      <c r="S341" t="s">
        <v>32</v>
      </c>
    </row>
    <row r="342" spans="1:19" x14ac:dyDescent="0.2">
      <c r="A342" t="s">
        <v>19</v>
      </c>
      <c r="B342">
        <v>22</v>
      </c>
      <c r="C342" t="s">
        <v>669</v>
      </c>
      <c r="D342" t="s">
        <v>670</v>
      </c>
      <c r="E342" t="s">
        <v>671</v>
      </c>
      <c r="F342" t="s">
        <v>339</v>
      </c>
      <c r="G342" t="s">
        <v>453</v>
      </c>
      <c r="H342" t="s">
        <v>454</v>
      </c>
      <c r="I342" t="s">
        <v>455</v>
      </c>
      <c r="J342" t="s">
        <v>27</v>
      </c>
      <c r="K342">
        <v>-0.64688000000000001</v>
      </c>
      <c r="L342">
        <v>-1.2190700000000001</v>
      </c>
      <c r="N342">
        <v>-0.16136550903320299</v>
      </c>
      <c r="O342">
        <v>-0.131370544433594</v>
      </c>
      <c r="P342" t="s">
        <v>15</v>
      </c>
      <c r="Q342" t="s">
        <v>29</v>
      </c>
      <c r="R342" t="s">
        <v>30</v>
      </c>
      <c r="S342" t="s">
        <v>30</v>
      </c>
    </row>
    <row r="343" spans="1:19" x14ac:dyDescent="0.2">
      <c r="A343" t="s">
        <v>31</v>
      </c>
      <c r="B343">
        <v>43</v>
      </c>
      <c r="C343" t="s">
        <v>669</v>
      </c>
      <c r="D343" t="s">
        <v>670</v>
      </c>
      <c r="E343" t="s">
        <v>671</v>
      </c>
      <c r="F343" t="s">
        <v>339</v>
      </c>
      <c r="G343" t="s">
        <v>453</v>
      </c>
      <c r="H343" t="s">
        <v>454</v>
      </c>
      <c r="I343" t="s">
        <v>455</v>
      </c>
      <c r="J343" t="s">
        <v>27</v>
      </c>
      <c r="K343">
        <v>-0.64688000000000001</v>
      </c>
      <c r="L343">
        <v>-1.1614899999999999</v>
      </c>
      <c r="N343">
        <v>-7.6765060424804701E-2</v>
      </c>
      <c r="O343">
        <v>-2.9600143432617201E-2</v>
      </c>
      <c r="P343" t="s">
        <v>15</v>
      </c>
      <c r="Q343" t="s">
        <v>29</v>
      </c>
      <c r="R343" t="s">
        <v>32</v>
      </c>
      <c r="S343" t="s">
        <v>32</v>
      </c>
    </row>
    <row r="344" spans="1:19" x14ac:dyDescent="0.2">
      <c r="A344" t="s">
        <v>19</v>
      </c>
      <c r="B344">
        <v>22</v>
      </c>
      <c r="C344" t="s">
        <v>672</v>
      </c>
      <c r="D344" t="s">
        <v>673</v>
      </c>
      <c r="E344" t="s">
        <v>674</v>
      </c>
      <c r="F344" t="s">
        <v>36</v>
      </c>
      <c r="G344" t="s">
        <v>453</v>
      </c>
      <c r="H344" t="s">
        <v>454</v>
      </c>
      <c r="I344" t="s">
        <v>455</v>
      </c>
      <c r="J344" t="s">
        <v>27</v>
      </c>
      <c r="K344">
        <v>-0.14019000000000001</v>
      </c>
      <c r="L344">
        <v>6.9448499999999997</v>
      </c>
      <c r="N344">
        <v>-0.16136550903320299</v>
      </c>
      <c r="O344">
        <v>-0.131370544433594</v>
      </c>
      <c r="P344" t="s">
        <v>15</v>
      </c>
      <c r="Q344" t="s">
        <v>29</v>
      </c>
      <c r="R344" t="s">
        <v>30</v>
      </c>
      <c r="S344" t="s">
        <v>30</v>
      </c>
    </row>
    <row r="345" spans="1:19" x14ac:dyDescent="0.2">
      <c r="A345" t="s">
        <v>31</v>
      </c>
      <c r="B345">
        <v>43</v>
      </c>
      <c r="C345" t="s">
        <v>672</v>
      </c>
      <c r="D345" t="s">
        <v>673</v>
      </c>
      <c r="E345" t="s">
        <v>674</v>
      </c>
      <c r="F345" t="s">
        <v>36</v>
      </c>
      <c r="G345" t="s">
        <v>453</v>
      </c>
      <c r="H345" t="s">
        <v>454</v>
      </c>
      <c r="I345" t="s">
        <v>455</v>
      </c>
      <c r="J345" t="s">
        <v>27</v>
      </c>
      <c r="K345">
        <v>-0.14019000000000001</v>
      </c>
      <c r="L345">
        <v>7.1169099999999998</v>
      </c>
      <c r="N345">
        <v>-7.6765060424804701E-2</v>
      </c>
      <c r="O345">
        <v>-2.9600143432617201E-2</v>
      </c>
      <c r="P345" t="s">
        <v>15</v>
      </c>
      <c r="Q345" t="s">
        <v>29</v>
      </c>
      <c r="R345" t="s">
        <v>32</v>
      </c>
      <c r="S345" t="s">
        <v>32</v>
      </c>
    </row>
    <row r="346" spans="1:19" x14ac:dyDescent="0.2">
      <c r="A346" t="s">
        <v>19</v>
      </c>
      <c r="B346">
        <v>22</v>
      </c>
      <c r="C346" t="s">
        <v>675</v>
      </c>
      <c r="D346" t="s">
        <v>676</v>
      </c>
      <c r="E346" t="s">
        <v>677</v>
      </c>
      <c r="F346" t="s">
        <v>519</v>
      </c>
      <c r="G346" t="s">
        <v>453</v>
      </c>
      <c r="H346" t="s">
        <v>454</v>
      </c>
      <c r="I346" t="s">
        <v>455</v>
      </c>
      <c r="J346" t="s">
        <v>27</v>
      </c>
      <c r="K346">
        <v>1.5974999999999999</v>
      </c>
      <c r="L346">
        <v>0.72360999999999998</v>
      </c>
      <c r="N346">
        <v>-0.16136550903320299</v>
      </c>
      <c r="O346">
        <v>-0.131370544433594</v>
      </c>
      <c r="P346" t="s">
        <v>15</v>
      </c>
      <c r="Q346" t="s">
        <v>29</v>
      </c>
      <c r="R346" t="s">
        <v>30</v>
      </c>
      <c r="S346" t="s">
        <v>30</v>
      </c>
    </row>
    <row r="347" spans="1:19" x14ac:dyDescent="0.2">
      <c r="A347" t="s">
        <v>31</v>
      </c>
      <c r="B347">
        <v>43</v>
      </c>
      <c r="C347" t="s">
        <v>675</v>
      </c>
      <c r="D347" t="s">
        <v>676</v>
      </c>
      <c r="E347" t="s">
        <v>677</v>
      </c>
      <c r="F347" t="s">
        <v>519</v>
      </c>
      <c r="G347" t="s">
        <v>453</v>
      </c>
      <c r="H347" t="s">
        <v>454</v>
      </c>
      <c r="I347" t="s">
        <v>455</v>
      </c>
      <c r="J347" t="s">
        <v>27</v>
      </c>
      <c r="K347">
        <v>1.5974999999999999</v>
      </c>
      <c r="L347">
        <v>0.83218999999999999</v>
      </c>
      <c r="N347">
        <v>-7.6765060424804701E-2</v>
      </c>
      <c r="O347">
        <v>-2.9600143432617201E-2</v>
      </c>
      <c r="P347" t="s">
        <v>15</v>
      </c>
      <c r="Q347" t="s">
        <v>29</v>
      </c>
      <c r="R347" t="s">
        <v>32</v>
      </c>
      <c r="S347" t="s">
        <v>32</v>
      </c>
    </row>
    <row r="348" spans="1:19" x14ac:dyDescent="0.2">
      <c r="A348" t="s">
        <v>19</v>
      </c>
      <c r="B348">
        <v>22</v>
      </c>
      <c r="C348" t="s">
        <v>678</v>
      </c>
      <c r="D348" t="s">
        <v>679</v>
      </c>
      <c r="E348" t="s">
        <v>680</v>
      </c>
      <c r="F348" t="s">
        <v>460</v>
      </c>
      <c r="G348" t="s">
        <v>453</v>
      </c>
      <c r="H348" t="s">
        <v>454</v>
      </c>
      <c r="I348" t="s">
        <v>455</v>
      </c>
      <c r="J348" t="s">
        <v>27</v>
      </c>
      <c r="K348">
        <v>1.7096899999999999</v>
      </c>
      <c r="L348">
        <v>1.1637900000000001</v>
      </c>
      <c r="N348">
        <v>-0.16136550903320299</v>
      </c>
      <c r="O348">
        <v>-0.131370544433594</v>
      </c>
      <c r="P348" t="s">
        <v>15</v>
      </c>
      <c r="Q348" t="s">
        <v>29</v>
      </c>
      <c r="R348" t="s">
        <v>30</v>
      </c>
      <c r="S348" t="s">
        <v>30</v>
      </c>
    </row>
    <row r="349" spans="1:19" x14ac:dyDescent="0.2">
      <c r="A349" t="s">
        <v>31</v>
      </c>
      <c r="B349">
        <v>43</v>
      </c>
      <c r="C349" t="s">
        <v>678</v>
      </c>
      <c r="D349" t="s">
        <v>679</v>
      </c>
      <c r="E349" t="s">
        <v>680</v>
      </c>
      <c r="F349" t="s">
        <v>460</v>
      </c>
      <c r="G349" t="s">
        <v>453</v>
      </c>
      <c r="H349" t="s">
        <v>454</v>
      </c>
      <c r="I349" t="s">
        <v>455</v>
      </c>
      <c r="J349" t="s">
        <v>27</v>
      </c>
      <c r="K349">
        <v>1.7096899999999999</v>
      </c>
      <c r="L349">
        <v>0.69774999999999998</v>
      </c>
      <c r="N349">
        <v>-7.6765060424804701E-2</v>
      </c>
      <c r="O349">
        <v>-2.9600143432617201E-2</v>
      </c>
      <c r="P349" t="s">
        <v>15</v>
      </c>
      <c r="Q349" t="s">
        <v>29</v>
      </c>
      <c r="R349" t="s">
        <v>32</v>
      </c>
      <c r="S349" t="s">
        <v>32</v>
      </c>
    </row>
    <row r="350" spans="1:19" x14ac:dyDescent="0.2">
      <c r="A350" t="s">
        <v>19</v>
      </c>
      <c r="B350">
        <v>22</v>
      </c>
      <c r="C350" t="s">
        <v>681</v>
      </c>
      <c r="D350" t="s">
        <v>682</v>
      </c>
      <c r="E350" t="s">
        <v>683</v>
      </c>
      <c r="F350" t="s">
        <v>154</v>
      </c>
      <c r="G350" t="s">
        <v>453</v>
      </c>
      <c r="H350" t="s">
        <v>454</v>
      </c>
      <c r="I350" t="s">
        <v>455</v>
      </c>
      <c r="J350" t="s">
        <v>27</v>
      </c>
      <c r="K350">
        <v>-1.5339499999999999</v>
      </c>
      <c r="L350">
        <v>4.1696299999999997</v>
      </c>
      <c r="N350">
        <v>-0.16136550903320299</v>
      </c>
      <c r="O350">
        <v>-0.131370544433594</v>
      </c>
      <c r="P350" t="s">
        <v>15</v>
      </c>
      <c r="Q350" t="s">
        <v>29</v>
      </c>
      <c r="R350" t="s">
        <v>30</v>
      </c>
      <c r="S350" t="s">
        <v>30</v>
      </c>
    </row>
    <row r="351" spans="1:19" x14ac:dyDescent="0.2">
      <c r="A351" t="s">
        <v>31</v>
      </c>
      <c r="B351">
        <v>43</v>
      </c>
      <c r="C351" t="s">
        <v>681</v>
      </c>
      <c r="D351" t="s">
        <v>682</v>
      </c>
      <c r="E351" t="s">
        <v>683</v>
      </c>
      <c r="F351" t="s">
        <v>154</v>
      </c>
      <c r="G351" t="s">
        <v>453</v>
      </c>
      <c r="H351" t="s">
        <v>454</v>
      </c>
      <c r="I351" t="s">
        <v>455</v>
      </c>
      <c r="J351" t="s">
        <v>27</v>
      </c>
      <c r="K351">
        <v>-1.5339499999999999</v>
      </c>
      <c r="L351">
        <v>4.1528200000000002</v>
      </c>
      <c r="N351">
        <v>-7.6765060424804701E-2</v>
      </c>
      <c r="O351">
        <v>-2.9600143432617201E-2</v>
      </c>
      <c r="P351" t="s">
        <v>15</v>
      </c>
      <c r="Q351" t="s">
        <v>29</v>
      </c>
      <c r="R351" t="s">
        <v>32</v>
      </c>
      <c r="S351" t="s">
        <v>32</v>
      </c>
    </row>
    <row r="352" spans="1:19" x14ac:dyDescent="0.2">
      <c r="A352" t="s">
        <v>19</v>
      </c>
      <c r="B352">
        <v>22</v>
      </c>
      <c r="C352" t="s">
        <v>684</v>
      </c>
      <c r="D352" t="s">
        <v>685</v>
      </c>
      <c r="E352" t="s">
        <v>686</v>
      </c>
      <c r="F352" t="s">
        <v>460</v>
      </c>
      <c r="G352" t="s">
        <v>453</v>
      </c>
      <c r="H352" t="s">
        <v>454</v>
      </c>
      <c r="I352" t="s">
        <v>455</v>
      </c>
      <c r="J352" t="s">
        <v>27</v>
      </c>
      <c r="K352">
        <v>6.3499999999999997E-3</v>
      </c>
      <c r="L352">
        <v>-0.41693000000000002</v>
      </c>
      <c r="N352">
        <v>-0.16136550903320299</v>
      </c>
      <c r="O352">
        <v>-0.131370544433594</v>
      </c>
      <c r="P352" t="s">
        <v>15</v>
      </c>
      <c r="Q352" t="s">
        <v>29</v>
      </c>
      <c r="R352" t="s">
        <v>30</v>
      </c>
      <c r="S352" t="s">
        <v>30</v>
      </c>
    </row>
    <row r="353" spans="1:19" x14ac:dyDescent="0.2">
      <c r="A353" t="s">
        <v>31</v>
      </c>
      <c r="B353">
        <v>43</v>
      </c>
      <c r="C353" t="s">
        <v>684</v>
      </c>
      <c r="D353" t="s">
        <v>685</v>
      </c>
      <c r="E353" t="s">
        <v>686</v>
      </c>
      <c r="F353" t="s">
        <v>460</v>
      </c>
      <c r="G353" t="s">
        <v>453</v>
      </c>
      <c r="H353" t="s">
        <v>454</v>
      </c>
      <c r="I353" t="s">
        <v>455</v>
      </c>
      <c r="J353" t="s">
        <v>27</v>
      </c>
      <c r="K353">
        <v>6.3499999999999997E-3</v>
      </c>
      <c r="L353">
        <v>-0.84550000000000003</v>
      </c>
      <c r="N353">
        <v>-7.6765060424804701E-2</v>
      </c>
      <c r="O353">
        <v>-2.9600143432617201E-2</v>
      </c>
      <c r="P353" t="s">
        <v>15</v>
      </c>
      <c r="Q353" t="s">
        <v>29</v>
      </c>
      <c r="R353" t="s">
        <v>32</v>
      </c>
      <c r="S353" t="s">
        <v>32</v>
      </c>
    </row>
    <row r="354" spans="1:19" x14ac:dyDescent="0.2">
      <c r="A354" t="s">
        <v>19</v>
      </c>
      <c r="B354">
        <v>22</v>
      </c>
      <c r="C354" t="s">
        <v>687</v>
      </c>
      <c r="D354" t="s">
        <v>688</v>
      </c>
      <c r="E354" t="s">
        <v>689</v>
      </c>
      <c r="F354" t="s">
        <v>690</v>
      </c>
      <c r="G354" t="s">
        <v>453</v>
      </c>
      <c r="H354" t="s">
        <v>454</v>
      </c>
      <c r="I354" t="s">
        <v>455</v>
      </c>
      <c r="J354" t="s">
        <v>27</v>
      </c>
      <c r="K354">
        <v>-0.27726000000000001</v>
      </c>
      <c r="L354">
        <v>9.9557699999999993</v>
      </c>
      <c r="N354">
        <v>-0.16136550903320299</v>
      </c>
      <c r="O354">
        <v>-0.131370544433594</v>
      </c>
      <c r="P354" t="s">
        <v>15</v>
      </c>
      <c r="Q354" t="s">
        <v>29</v>
      </c>
      <c r="R354" t="s">
        <v>30</v>
      </c>
      <c r="S354" t="s">
        <v>30</v>
      </c>
    </row>
    <row r="355" spans="1:19" x14ac:dyDescent="0.2">
      <c r="A355" t="s">
        <v>31</v>
      </c>
      <c r="B355">
        <v>43</v>
      </c>
      <c r="C355" t="s">
        <v>687</v>
      </c>
      <c r="D355" t="s">
        <v>688</v>
      </c>
      <c r="E355" t="s">
        <v>689</v>
      </c>
      <c r="F355" t="s">
        <v>690</v>
      </c>
      <c r="G355" t="s">
        <v>453</v>
      </c>
      <c r="H355" t="s">
        <v>454</v>
      </c>
      <c r="I355" t="s">
        <v>455</v>
      </c>
      <c r="J355" t="s">
        <v>27</v>
      </c>
      <c r="K355">
        <v>-0.27726000000000001</v>
      </c>
      <c r="L355">
        <v>9.4796600000000009</v>
      </c>
      <c r="N355">
        <v>-7.6765060424804701E-2</v>
      </c>
      <c r="O355">
        <v>-2.9600143432617201E-2</v>
      </c>
      <c r="P355" t="s">
        <v>15</v>
      </c>
      <c r="Q355" t="s">
        <v>29</v>
      </c>
      <c r="R355" t="s">
        <v>32</v>
      </c>
      <c r="S355" t="s">
        <v>32</v>
      </c>
    </row>
    <row r="356" spans="1:19" x14ac:dyDescent="0.2">
      <c r="A356" t="s">
        <v>19</v>
      </c>
      <c r="B356">
        <v>22</v>
      </c>
      <c r="C356" t="s">
        <v>691</v>
      </c>
      <c r="D356" t="s">
        <v>692</v>
      </c>
      <c r="E356" t="s">
        <v>693</v>
      </c>
      <c r="F356" t="s">
        <v>539</v>
      </c>
      <c r="G356" t="s">
        <v>453</v>
      </c>
      <c r="H356" t="s">
        <v>454</v>
      </c>
      <c r="I356" t="s">
        <v>455</v>
      </c>
      <c r="J356" t="s">
        <v>27</v>
      </c>
      <c r="K356">
        <v>-1.8180000000000002E-2</v>
      </c>
      <c r="L356">
        <v>-0.185</v>
      </c>
      <c r="N356">
        <v>-0.16136550903320299</v>
      </c>
      <c r="O356">
        <v>-0.131370544433594</v>
      </c>
      <c r="P356" t="s">
        <v>15</v>
      </c>
      <c r="Q356" t="s">
        <v>29</v>
      </c>
      <c r="R356" t="s">
        <v>30</v>
      </c>
      <c r="S356" t="s">
        <v>30</v>
      </c>
    </row>
    <row r="357" spans="1:19" x14ac:dyDescent="0.2">
      <c r="A357" t="s">
        <v>31</v>
      </c>
      <c r="B357">
        <v>43</v>
      </c>
      <c r="C357" t="s">
        <v>691</v>
      </c>
      <c r="D357" t="s">
        <v>692</v>
      </c>
      <c r="E357" t="s">
        <v>693</v>
      </c>
      <c r="F357" t="s">
        <v>539</v>
      </c>
      <c r="G357" t="s">
        <v>453</v>
      </c>
      <c r="H357" t="s">
        <v>454</v>
      </c>
      <c r="I357" t="s">
        <v>455</v>
      </c>
      <c r="J357" t="s">
        <v>27</v>
      </c>
      <c r="K357">
        <v>-1.8180000000000002E-2</v>
      </c>
      <c r="L357">
        <v>-0.53693999999999997</v>
      </c>
      <c r="N357">
        <v>-7.6765060424804701E-2</v>
      </c>
      <c r="O357">
        <v>-2.9600143432617201E-2</v>
      </c>
      <c r="P357" t="s">
        <v>15</v>
      </c>
      <c r="Q357" t="s">
        <v>29</v>
      </c>
      <c r="R357" t="s">
        <v>32</v>
      </c>
      <c r="S357" t="s">
        <v>32</v>
      </c>
    </row>
    <row r="358" spans="1:19" x14ac:dyDescent="0.2">
      <c r="A358" t="s">
        <v>19</v>
      </c>
      <c r="B358">
        <v>22</v>
      </c>
      <c r="C358" t="s">
        <v>694</v>
      </c>
      <c r="D358" t="s">
        <v>695</v>
      </c>
      <c r="E358" t="s">
        <v>696</v>
      </c>
      <c r="F358" t="s">
        <v>163</v>
      </c>
      <c r="G358" t="s">
        <v>453</v>
      </c>
      <c r="H358" t="s">
        <v>454</v>
      </c>
      <c r="I358" t="s">
        <v>455</v>
      </c>
      <c r="J358" t="s">
        <v>27</v>
      </c>
      <c r="K358">
        <v>0.75949</v>
      </c>
      <c r="L358">
        <v>2.7344200000000001</v>
      </c>
      <c r="N358">
        <v>-0.16136550903320299</v>
      </c>
      <c r="O358">
        <v>-0.131370544433594</v>
      </c>
      <c r="P358" t="s">
        <v>15</v>
      </c>
      <c r="Q358" t="s">
        <v>29</v>
      </c>
      <c r="R358" t="s">
        <v>30</v>
      </c>
      <c r="S358" t="s">
        <v>30</v>
      </c>
    </row>
    <row r="359" spans="1:19" x14ac:dyDescent="0.2">
      <c r="A359" t="s">
        <v>31</v>
      </c>
      <c r="B359">
        <v>43</v>
      </c>
      <c r="C359" t="s">
        <v>694</v>
      </c>
      <c r="D359" t="s">
        <v>695</v>
      </c>
      <c r="E359" t="s">
        <v>696</v>
      </c>
      <c r="F359" t="s">
        <v>163</v>
      </c>
      <c r="G359" t="s">
        <v>453</v>
      </c>
      <c r="H359" t="s">
        <v>454</v>
      </c>
      <c r="I359" t="s">
        <v>455</v>
      </c>
      <c r="J359" t="s">
        <v>27</v>
      </c>
      <c r="K359">
        <v>0.75949</v>
      </c>
      <c r="L359">
        <v>2.03939</v>
      </c>
      <c r="N359">
        <v>-7.6765060424804701E-2</v>
      </c>
      <c r="O359">
        <v>-2.9600143432617201E-2</v>
      </c>
      <c r="P359" t="s">
        <v>15</v>
      </c>
      <c r="Q359" t="s">
        <v>29</v>
      </c>
      <c r="R359" t="s">
        <v>32</v>
      </c>
      <c r="S359" t="s">
        <v>32</v>
      </c>
    </row>
    <row r="360" spans="1:19" x14ac:dyDescent="0.2">
      <c r="A360" t="s">
        <v>19</v>
      </c>
      <c r="B360">
        <v>22</v>
      </c>
      <c r="C360" t="s">
        <v>697</v>
      </c>
      <c r="D360" t="s">
        <v>698</v>
      </c>
      <c r="E360" t="s">
        <v>699</v>
      </c>
      <c r="F360" t="s">
        <v>649</v>
      </c>
      <c r="G360" t="s">
        <v>453</v>
      </c>
      <c r="H360" t="s">
        <v>454</v>
      </c>
      <c r="I360" t="s">
        <v>455</v>
      </c>
      <c r="J360" t="s">
        <v>27</v>
      </c>
      <c r="K360">
        <v>0.58352999999999999</v>
      </c>
      <c r="L360">
        <v>1.26918</v>
      </c>
      <c r="N360">
        <v>-0.16136550903320299</v>
      </c>
      <c r="O360">
        <v>-0.131370544433594</v>
      </c>
      <c r="P360" t="s">
        <v>15</v>
      </c>
      <c r="Q360" t="s">
        <v>29</v>
      </c>
      <c r="R360" t="s">
        <v>30</v>
      </c>
      <c r="S360" t="s">
        <v>30</v>
      </c>
    </row>
    <row r="361" spans="1:19" x14ac:dyDescent="0.2">
      <c r="A361" t="s">
        <v>31</v>
      </c>
      <c r="B361">
        <v>43</v>
      </c>
      <c r="C361" t="s">
        <v>697</v>
      </c>
      <c r="D361" t="s">
        <v>698</v>
      </c>
      <c r="E361" t="s">
        <v>699</v>
      </c>
      <c r="F361" t="s">
        <v>649</v>
      </c>
      <c r="G361" t="s">
        <v>453</v>
      </c>
      <c r="H361" t="s">
        <v>454</v>
      </c>
      <c r="I361" t="s">
        <v>455</v>
      </c>
      <c r="J361" t="s">
        <v>27</v>
      </c>
      <c r="K361">
        <v>0.58352999999999999</v>
      </c>
      <c r="L361">
        <v>1.45688</v>
      </c>
      <c r="N361">
        <v>-7.6765060424804701E-2</v>
      </c>
      <c r="O361">
        <v>-2.9600143432617201E-2</v>
      </c>
      <c r="P361" t="s">
        <v>15</v>
      </c>
      <c r="Q361" t="s">
        <v>29</v>
      </c>
      <c r="R361" t="s">
        <v>32</v>
      </c>
      <c r="S361" t="s">
        <v>32</v>
      </c>
    </row>
    <row r="362" spans="1:19" x14ac:dyDescent="0.2">
      <c r="A362" t="s">
        <v>19</v>
      </c>
      <c r="B362">
        <v>22</v>
      </c>
      <c r="C362" t="s">
        <v>700</v>
      </c>
      <c r="D362" t="s">
        <v>701</v>
      </c>
      <c r="E362" t="s">
        <v>702</v>
      </c>
      <c r="F362" t="s">
        <v>427</v>
      </c>
      <c r="G362" t="s">
        <v>453</v>
      </c>
      <c r="H362" t="s">
        <v>454</v>
      </c>
      <c r="I362" t="s">
        <v>455</v>
      </c>
      <c r="J362" t="s">
        <v>27</v>
      </c>
      <c r="K362">
        <v>-0.19484000000000001</v>
      </c>
      <c r="L362">
        <v>-0.30080000000000001</v>
      </c>
      <c r="N362">
        <v>-0.16136550903320299</v>
      </c>
      <c r="O362">
        <v>-0.131370544433594</v>
      </c>
      <c r="P362" t="s">
        <v>15</v>
      </c>
      <c r="Q362" t="s">
        <v>29</v>
      </c>
      <c r="R362" t="s">
        <v>30</v>
      </c>
      <c r="S362" t="s">
        <v>30</v>
      </c>
    </row>
    <row r="363" spans="1:19" x14ac:dyDescent="0.2">
      <c r="A363" t="s">
        <v>31</v>
      </c>
      <c r="B363">
        <v>43</v>
      </c>
      <c r="C363" t="s">
        <v>700</v>
      </c>
      <c r="D363" t="s">
        <v>701</v>
      </c>
      <c r="E363" t="s">
        <v>702</v>
      </c>
      <c r="F363" t="s">
        <v>427</v>
      </c>
      <c r="G363" t="s">
        <v>453</v>
      </c>
      <c r="H363" t="s">
        <v>454</v>
      </c>
      <c r="I363" t="s">
        <v>455</v>
      </c>
      <c r="J363" t="s">
        <v>27</v>
      </c>
      <c r="K363">
        <v>-0.19484000000000001</v>
      </c>
      <c r="L363">
        <v>-0.30473</v>
      </c>
      <c r="N363">
        <v>-7.6765060424804701E-2</v>
      </c>
      <c r="O363">
        <v>-2.9600143432617201E-2</v>
      </c>
      <c r="P363" t="s">
        <v>15</v>
      </c>
      <c r="Q363" t="s">
        <v>29</v>
      </c>
      <c r="R363" t="s">
        <v>32</v>
      </c>
      <c r="S363" t="s">
        <v>32</v>
      </c>
    </row>
    <row r="364" spans="1:19" x14ac:dyDescent="0.2">
      <c r="A364" t="s">
        <v>19</v>
      </c>
      <c r="B364">
        <v>22</v>
      </c>
      <c r="C364" t="s">
        <v>703</v>
      </c>
      <c r="D364" t="s">
        <v>704</v>
      </c>
      <c r="E364" t="s">
        <v>705</v>
      </c>
      <c r="F364" t="s">
        <v>330</v>
      </c>
      <c r="G364" t="s">
        <v>453</v>
      </c>
      <c r="H364" t="s">
        <v>454</v>
      </c>
      <c r="I364" t="s">
        <v>455</v>
      </c>
      <c r="J364" t="s">
        <v>27</v>
      </c>
      <c r="K364">
        <v>-3.2489999999999998E-2</v>
      </c>
      <c r="L364">
        <v>-1.2595400000000001</v>
      </c>
      <c r="N364">
        <v>-0.16136550903320299</v>
      </c>
      <c r="O364">
        <v>-0.131370544433594</v>
      </c>
      <c r="P364" t="s">
        <v>15</v>
      </c>
      <c r="Q364" t="s">
        <v>29</v>
      </c>
      <c r="R364" t="s">
        <v>30</v>
      </c>
      <c r="S364" t="s">
        <v>30</v>
      </c>
    </row>
    <row r="365" spans="1:19" x14ac:dyDescent="0.2">
      <c r="A365" t="s">
        <v>31</v>
      </c>
      <c r="B365">
        <v>43</v>
      </c>
      <c r="C365" t="s">
        <v>703</v>
      </c>
      <c r="D365" t="s">
        <v>704</v>
      </c>
      <c r="E365" t="s">
        <v>705</v>
      </c>
      <c r="F365" t="s">
        <v>330</v>
      </c>
      <c r="G365" t="s">
        <v>453</v>
      </c>
      <c r="H365" t="s">
        <v>454</v>
      </c>
      <c r="I365" t="s">
        <v>455</v>
      </c>
      <c r="J365" t="s">
        <v>27</v>
      </c>
      <c r="K365">
        <v>-3.2489999999999998E-2</v>
      </c>
      <c r="L365">
        <v>-1.7974600000000001</v>
      </c>
      <c r="N365">
        <v>-7.6765060424804701E-2</v>
      </c>
      <c r="O365">
        <v>-2.9600143432617201E-2</v>
      </c>
      <c r="P365" t="s">
        <v>15</v>
      </c>
      <c r="Q365" t="s">
        <v>29</v>
      </c>
      <c r="R365" t="s">
        <v>32</v>
      </c>
      <c r="S365" t="s">
        <v>32</v>
      </c>
    </row>
    <row r="366" spans="1:19" x14ac:dyDescent="0.2">
      <c r="A366" t="s">
        <v>19</v>
      </c>
      <c r="B366">
        <v>22</v>
      </c>
      <c r="C366" t="s">
        <v>706</v>
      </c>
      <c r="D366" t="s">
        <v>707</v>
      </c>
      <c r="E366" t="s">
        <v>708</v>
      </c>
      <c r="F366" t="s">
        <v>36</v>
      </c>
      <c r="G366" t="s">
        <v>453</v>
      </c>
      <c r="H366" t="s">
        <v>454</v>
      </c>
      <c r="I366" t="s">
        <v>455</v>
      </c>
      <c r="J366" t="s">
        <v>27</v>
      </c>
      <c r="K366">
        <v>-0.83206999999999998</v>
      </c>
      <c r="L366">
        <v>6.8973300000000002</v>
      </c>
      <c r="N366">
        <v>-0.16136550903320299</v>
      </c>
      <c r="O366">
        <v>-0.131370544433594</v>
      </c>
      <c r="P366" t="s">
        <v>15</v>
      </c>
      <c r="Q366" t="s">
        <v>29</v>
      </c>
      <c r="R366" t="s">
        <v>30</v>
      </c>
      <c r="S366" t="s">
        <v>30</v>
      </c>
    </row>
    <row r="367" spans="1:19" x14ac:dyDescent="0.2">
      <c r="A367" t="s">
        <v>31</v>
      </c>
      <c r="B367">
        <v>43</v>
      </c>
      <c r="C367" t="s">
        <v>706</v>
      </c>
      <c r="D367" t="s">
        <v>707</v>
      </c>
      <c r="E367" t="s">
        <v>708</v>
      </c>
      <c r="F367" t="s">
        <v>36</v>
      </c>
      <c r="G367" t="s">
        <v>453</v>
      </c>
      <c r="H367" t="s">
        <v>454</v>
      </c>
      <c r="I367" t="s">
        <v>455</v>
      </c>
      <c r="J367" t="s">
        <v>27</v>
      </c>
      <c r="K367">
        <v>-0.83206999999999998</v>
      </c>
      <c r="L367">
        <v>6.8732499999999996</v>
      </c>
      <c r="N367">
        <v>-7.6765060424804701E-2</v>
      </c>
      <c r="O367">
        <v>-2.9600143432617201E-2</v>
      </c>
      <c r="P367" t="s">
        <v>15</v>
      </c>
      <c r="Q367" t="s">
        <v>29</v>
      </c>
      <c r="R367" t="s">
        <v>32</v>
      </c>
      <c r="S367" t="s">
        <v>32</v>
      </c>
    </row>
    <row r="368" spans="1:19" x14ac:dyDescent="0.2">
      <c r="A368" t="s">
        <v>19</v>
      </c>
      <c r="B368">
        <v>22</v>
      </c>
      <c r="C368" t="s">
        <v>709</v>
      </c>
      <c r="D368" t="s">
        <v>710</v>
      </c>
      <c r="E368" t="s">
        <v>711</v>
      </c>
      <c r="F368" t="s">
        <v>427</v>
      </c>
      <c r="G368" t="s">
        <v>453</v>
      </c>
      <c r="H368" t="s">
        <v>454</v>
      </c>
      <c r="I368" t="s">
        <v>455</v>
      </c>
      <c r="J368" t="s">
        <v>27</v>
      </c>
      <c r="K368">
        <v>1.1931799999999999</v>
      </c>
      <c r="L368">
        <v>2.3460999999999999</v>
      </c>
      <c r="N368">
        <v>-0.16136550903320299</v>
      </c>
      <c r="O368">
        <v>-0.131370544433594</v>
      </c>
      <c r="P368" t="s">
        <v>15</v>
      </c>
      <c r="Q368" t="s">
        <v>29</v>
      </c>
      <c r="R368" t="s">
        <v>30</v>
      </c>
      <c r="S368" t="s">
        <v>30</v>
      </c>
    </row>
    <row r="369" spans="1:19" x14ac:dyDescent="0.2">
      <c r="A369" t="s">
        <v>31</v>
      </c>
      <c r="B369">
        <v>43</v>
      </c>
      <c r="C369" t="s">
        <v>709</v>
      </c>
      <c r="D369" t="s">
        <v>710</v>
      </c>
      <c r="E369" t="s">
        <v>711</v>
      </c>
      <c r="F369" t="s">
        <v>427</v>
      </c>
      <c r="G369" t="s">
        <v>453</v>
      </c>
      <c r="H369" t="s">
        <v>454</v>
      </c>
      <c r="I369" t="s">
        <v>455</v>
      </c>
      <c r="J369" t="s">
        <v>27</v>
      </c>
      <c r="K369">
        <v>1.1931799999999999</v>
      </c>
      <c r="L369">
        <v>2.3192599999999999</v>
      </c>
      <c r="N369">
        <v>-7.6765060424804701E-2</v>
      </c>
      <c r="O369">
        <v>-2.9600143432617201E-2</v>
      </c>
      <c r="P369" t="s">
        <v>15</v>
      </c>
      <c r="Q369" t="s">
        <v>29</v>
      </c>
      <c r="R369" t="s">
        <v>32</v>
      </c>
      <c r="S369" t="s">
        <v>32</v>
      </c>
    </row>
    <row r="370" spans="1:19" x14ac:dyDescent="0.2">
      <c r="A370" t="s">
        <v>19</v>
      </c>
      <c r="B370">
        <v>22</v>
      </c>
      <c r="C370" t="s">
        <v>712</v>
      </c>
      <c r="D370" t="s">
        <v>713</v>
      </c>
      <c r="E370" t="s">
        <v>714</v>
      </c>
      <c r="F370" t="s">
        <v>127</v>
      </c>
      <c r="G370" t="s">
        <v>453</v>
      </c>
      <c r="H370" t="s">
        <v>454</v>
      </c>
      <c r="I370" t="s">
        <v>455</v>
      </c>
      <c r="J370" t="s">
        <v>27</v>
      </c>
      <c r="K370">
        <v>-1.2375499999999999</v>
      </c>
      <c r="L370">
        <v>3.6846199999999998</v>
      </c>
      <c r="N370">
        <v>-0.16136550903320299</v>
      </c>
      <c r="O370">
        <v>-0.131370544433594</v>
      </c>
      <c r="P370" t="s">
        <v>15</v>
      </c>
      <c r="Q370" t="s">
        <v>29</v>
      </c>
      <c r="R370" t="s">
        <v>30</v>
      </c>
      <c r="S370" t="s">
        <v>30</v>
      </c>
    </row>
    <row r="371" spans="1:19" x14ac:dyDescent="0.2">
      <c r="A371" t="s">
        <v>31</v>
      </c>
      <c r="B371">
        <v>43</v>
      </c>
      <c r="C371" t="s">
        <v>712</v>
      </c>
      <c r="D371" t="s">
        <v>713</v>
      </c>
      <c r="E371" t="s">
        <v>714</v>
      </c>
      <c r="F371" t="s">
        <v>127</v>
      </c>
      <c r="G371" t="s">
        <v>453</v>
      </c>
      <c r="H371" t="s">
        <v>454</v>
      </c>
      <c r="I371" t="s">
        <v>455</v>
      </c>
      <c r="J371" t="s">
        <v>27</v>
      </c>
      <c r="K371">
        <v>-1.2375499999999999</v>
      </c>
      <c r="L371">
        <v>3.5399799999999999</v>
      </c>
      <c r="N371">
        <v>-7.6765060424804701E-2</v>
      </c>
      <c r="O371">
        <v>-2.9600143432617201E-2</v>
      </c>
      <c r="P371" t="s">
        <v>15</v>
      </c>
      <c r="Q371" t="s">
        <v>29</v>
      </c>
      <c r="R371" t="s">
        <v>32</v>
      </c>
      <c r="S371" t="s">
        <v>32</v>
      </c>
    </row>
    <row r="372" spans="1:19" x14ac:dyDescent="0.2">
      <c r="A372" t="s">
        <v>19</v>
      </c>
      <c r="B372">
        <v>22</v>
      </c>
      <c r="C372" t="s">
        <v>715</v>
      </c>
      <c r="D372" t="s">
        <v>716</v>
      </c>
      <c r="E372" t="s">
        <v>717</v>
      </c>
      <c r="F372" t="s">
        <v>89</v>
      </c>
      <c r="G372" t="s">
        <v>453</v>
      </c>
      <c r="H372" t="s">
        <v>454</v>
      </c>
      <c r="I372" t="s">
        <v>455</v>
      </c>
      <c r="J372" t="s">
        <v>27</v>
      </c>
      <c r="K372">
        <v>-8.9590000000000003E-2</v>
      </c>
      <c r="L372">
        <v>12.431749999999999</v>
      </c>
      <c r="N372">
        <v>-0.16136550903320299</v>
      </c>
      <c r="O372">
        <v>-0.131370544433594</v>
      </c>
      <c r="P372" t="s">
        <v>15</v>
      </c>
      <c r="Q372" t="s">
        <v>29</v>
      </c>
      <c r="R372" t="s">
        <v>30</v>
      </c>
      <c r="S372" t="s">
        <v>30</v>
      </c>
    </row>
    <row r="373" spans="1:19" x14ac:dyDescent="0.2">
      <c r="A373" t="s">
        <v>31</v>
      </c>
      <c r="B373">
        <v>43</v>
      </c>
      <c r="C373" t="s">
        <v>715</v>
      </c>
      <c r="D373" t="s">
        <v>716</v>
      </c>
      <c r="E373" t="s">
        <v>717</v>
      </c>
      <c r="F373" t="s">
        <v>89</v>
      </c>
      <c r="G373" t="s">
        <v>453</v>
      </c>
      <c r="H373" t="s">
        <v>454</v>
      </c>
      <c r="I373" t="s">
        <v>455</v>
      </c>
      <c r="J373" t="s">
        <v>27</v>
      </c>
      <c r="K373">
        <v>-8.9590000000000003E-2</v>
      </c>
      <c r="L373">
        <v>11.58178</v>
      </c>
      <c r="N373">
        <v>-7.6765060424804701E-2</v>
      </c>
      <c r="O373">
        <v>-2.9600143432617201E-2</v>
      </c>
      <c r="P373" t="s">
        <v>15</v>
      </c>
      <c r="Q373" t="s">
        <v>29</v>
      </c>
      <c r="R373" t="s">
        <v>32</v>
      </c>
      <c r="S373" t="s">
        <v>32</v>
      </c>
    </row>
    <row r="374" spans="1:19" x14ac:dyDescent="0.2">
      <c r="A374" t="s">
        <v>19</v>
      </c>
      <c r="B374">
        <v>22</v>
      </c>
      <c r="C374" t="s">
        <v>718</v>
      </c>
      <c r="D374" t="s">
        <v>719</v>
      </c>
      <c r="E374" t="s">
        <v>720</v>
      </c>
      <c r="F374" t="s">
        <v>721</v>
      </c>
      <c r="G374" t="s">
        <v>453</v>
      </c>
      <c r="H374" t="s">
        <v>454</v>
      </c>
      <c r="I374" t="s">
        <v>455</v>
      </c>
      <c r="J374" t="s">
        <v>27</v>
      </c>
      <c r="K374">
        <v>2.1659199999999998</v>
      </c>
      <c r="L374">
        <v>1.6573199999999999</v>
      </c>
      <c r="N374">
        <v>-0.16136550903320299</v>
      </c>
      <c r="O374">
        <v>-0.131370544433594</v>
      </c>
      <c r="P374" t="s">
        <v>15</v>
      </c>
      <c r="Q374" t="s">
        <v>29</v>
      </c>
      <c r="R374" t="s">
        <v>30</v>
      </c>
      <c r="S374" t="s">
        <v>30</v>
      </c>
    </row>
    <row r="375" spans="1:19" x14ac:dyDescent="0.2">
      <c r="A375" t="s">
        <v>31</v>
      </c>
      <c r="B375">
        <v>43</v>
      </c>
      <c r="C375" t="s">
        <v>718</v>
      </c>
      <c r="D375" t="s">
        <v>719</v>
      </c>
      <c r="E375" t="s">
        <v>720</v>
      </c>
      <c r="F375" t="s">
        <v>721</v>
      </c>
      <c r="G375" t="s">
        <v>453</v>
      </c>
      <c r="H375" t="s">
        <v>454</v>
      </c>
      <c r="I375" t="s">
        <v>455</v>
      </c>
      <c r="J375" t="s">
        <v>27</v>
      </c>
      <c r="K375">
        <v>2.1659199999999998</v>
      </c>
      <c r="L375">
        <v>1.6057399999999999</v>
      </c>
      <c r="N375">
        <v>-7.6765060424804701E-2</v>
      </c>
      <c r="O375">
        <v>-2.9600143432617201E-2</v>
      </c>
      <c r="P375" t="s">
        <v>15</v>
      </c>
      <c r="Q375" t="s">
        <v>29</v>
      </c>
      <c r="R375" t="s">
        <v>32</v>
      </c>
      <c r="S375" t="s">
        <v>32</v>
      </c>
    </row>
    <row r="376" spans="1:19" x14ac:dyDescent="0.2">
      <c r="A376" t="s">
        <v>19</v>
      </c>
      <c r="B376">
        <v>22</v>
      </c>
      <c r="C376" t="s">
        <v>722</v>
      </c>
      <c r="D376" t="s">
        <v>723</v>
      </c>
      <c r="E376" t="s">
        <v>724</v>
      </c>
      <c r="F376" t="s">
        <v>257</v>
      </c>
      <c r="G376" t="s">
        <v>453</v>
      </c>
      <c r="H376" t="s">
        <v>454</v>
      </c>
      <c r="I376" t="s">
        <v>455</v>
      </c>
      <c r="J376" t="s">
        <v>27</v>
      </c>
      <c r="K376">
        <v>-7.2010000000000005E-2</v>
      </c>
      <c r="L376">
        <v>5.16073</v>
      </c>
      <c r="N376">
        <v>-0.16136550903320299</v>
      </c>
      <c r="O376">
        <v>-0.131370544433594</v>
      </c>
      <c r="P376" t="s">
        <v>15</v>
      </c>
      <c r="Q376" t="s">
        <v>29</v>
      </c>
      <c r="R376" t="s">
        <v>30</v>
      </c>
      <c r="S376" t="s">
        <v>30</v>
      </c>
    </row>
    <row r="377" spans="1:19" x14ac:dyDescent="0.2">
      <c r="A377" t="s">
        <v>31</v>
      </c>
      <c r="B377">
        <v>43</v>
      </c>
      <c r="C377" t="s">
        <v>722</v>
      </c>
      <c r="D377" t="s">
        <v>723</v>
      </c>
      <c r="E377" t="s">
        <v>724</v>
      </c>
      <c r="F377" t="s">
        <v>257</v>
      </c>
      <c r="G377" t="s">
        <v>453</v>
      </c>
      <c r="H377" t="s">
        <v>454</v>
      </c>
      <c r="I377" t="s">
        <v>455</v>
      </c>
      <c r="J377" t="s">
        <v>27</v>
      </c>
      <c r="K377">
        <v>-7.2010000000000005E-2</v>
      </c>
      <c r="L377">
        <v>4.7423799999999998</v>
      </c>
      <c r="N377">
        <v>-7.6765060424804701E-2</v>
      </c>
      <c r="O377">
        <v>-2.9600143432617201E-2</v>
      </c>
      <c r="P377" t="s">
        <v>15</v>
      </c>
      <c r="Q377" t="s">
        <v>29</v>
      </c>
      <c r="R377" t="s">
        <v>32</v>
      </c>
      <c r="S377" t="s">
        <v>32</v>
      </c>
    </row>
    <row r="378" spans="1:19" x14ac:dyDescent="0.2">
      <c r="A378" t="s">
        <v>19</v>
      </c>
      <c r="B378">
        <v>22</v>
      </c>
      <c r="C378" t="s">
        <v>725</v>
      </c>
      <c r="D378" t="s">
        <v>726</v>
      </c>
      <c r="E378" t="s">
        <v>727</v>
      </c>
      <c r="F378" t="s">
        <v>601</v>
      </c>
      <c r="G378" t="s">
        <v>453</v>
      </c>
      <c r="H378" t="s">
        <v>454</v>
      </c>
      <c r="I378" t="s">
        <v>455</v>
      </c>
      <c r="J378" t="s">
        <v>27</v>
      </c>
      <c r="K378">
        <v>-0.10627</v>
      </c>
      <c r="L378">
        <v>-1.32955</v>
      </c>
      <c r="N378">
        <v>-0.16136550903320299</v>
      </c>
      <c r="O378">
        <v>-0.131370544433594</v>
      </c>
      <c r="P378" t="s">
        <v>15</v>
      </c>
      <c r="Q378" t="s">
        <v>29</v>
      </c>
      <c r="R378" t="s">
        <v>30</v>
      </c>
      <c r="S378" t="s">
        <v>30</v>
      </c>
    </row>
    <row r="379" spans="1:19" x14ac:dyDescent="0.2">
      <c r="A379" t="s">
        <v>31</v>
      </c>
      <c r="B379">
        <v>43</v>
      </c>
      <c r="C379" t="s">
        <v>725</v>
      </c>
      <c r="D379" t="s">
        <v>726</v>
      </c>
      <c r="E379" t="s">
        <v>727</v>
      </c>
      <c r="F379" t="s">
        <v>601</v>
      </c>
      <c r="G379" t="s">
        <v>453</v>
      </c>
      <c r="H379" t="s">
        <v>454</v>
      </c>
      <c r="I379" t="s">
        <v>455</v>
      </c>
      <c r="J379" t="s">
        <v>27</v>
      </c>
      <c r="K379">
        <v>-0.10627</v>
      </c>
      <c r="L379">
        <v>-0.40853</v>
      </c>
      <c r="N379">
        <v>-7.6765060424804701E-2</v>
      </c>
      <c r="O379">
        <v>-2.9600143432617201E-2</v>
      </c>
      <c r="P379" t="s">
        <v>15</v>
      </c>
      <c r="Q379" t="s">
        <v>29</v>
      </c>
      <c r="R379" t="s">
        <v>32</v>
      </c>
      <c r="S379" t="s">
        <v>32</v>
      </c>
    </row>
    <row r="380" spans="1:19" x14ac:dyDescent="0.2">
      <c r="A380" t="s">
        <v>19</v>
      </c>
      <c r="B380">
        <v>22</v>
      </c>
      <c r="C380" t="s">
        <v>728</v>
      </c>
      <c r="D380" t="s">
        <v>729</v>
      </c>
      <c r="E380" t="s">
        <v>730</v>
      </c>
      <c r="F380" t="s">
        <v>79</v>
      </c>
      <c r="G380" t="s">
        <v>453</v>
      </c>
      <c r="H380" t="s">
        <v>454</v>
      </c>
      <c r="I380" t="s">
        <v>455</v>
      </c>
      <c r="J380" t="s">
        <v>27</v>
      </c>
      <c r="K380">
        <v>0.57132000000000005</v>
      </c>
      <c r="L380">
        <v>6.7785599999999997</v>
      </c>
      <c r="N380">
        <v>-0.16136550903320299</v>
      </c>
      <c r="O380">
        <v>-0.131370544433594</v>
      </c>
      <c r="P380" t="s">
        <v>15</v>
      </c>
      <c r="Q380" t="s">
        <v>29</v>
      </c>
      <c r="R380" t="s">
        <v>30</v>
      </c>
      <c r="S380" t="s">
        <v>30</v>
      </c>
    </row>
    <row r="381" spans="1:19" x14ac:dyDescent="0.2">
      <c r="A381" t="s">
        <v>31</v>
      </c>
      <c r="B381">
        <v>43</v>
      </c>
      <c r="C381" t="s">
        <v>728</v>
      </c>
      <c r="D381" t="s">
        <v>729</v>
      </c>
      <c r="E381" t="s">
        <v>730</v>
      </c>
      <c r="F381" t="s">
        <v>79</v>
      </c>
      <c r="G381" t="s">
        <v>453</v>
      </c>
      <c r="H381" t="s">
        <v>454</v>
      </c>
      <c r="I381" t="s">
        <v>455</v>
      </c>
      <c r="J381" t="s">
        <v>27</v>
      </c>
      <c r="K381">
        <v>0.57132000000000005</v>
      </c>
      <c r="L381">
        <v>6.7650699999999997</v>
      </c>
      <c r="N381">
        <v>-7.6765060424804701E-2</v>
      </c>
      <c r="O381">
        <v>-2.9600143432617201E-2</v>
      </c>
      <c r="P381" t="s">
        <v>15</v>
      </c>
      <c r="Q381" t="s">
        <v>29</v>
      </c>
      <c r="R381" t="s">
        <v>32</v>
      </c>
      <c r="S381" t="s">
        <v>32</v>
      </c>
    </row>
    <row r="382" spans="1:19" x14ac:dyDescent="0.2">
      <c r="A382" t="s">
        <v>19</v>
      </c>
      <c r="B382">
        <v>22</v>
      </c>
      <c r="C382" t="s">
        <v>731</v>
      </c>
      <c r="D382" t="s">
        <v>732</v>
      </c>
      <c r="E382" t="s">
        <v>733</v>
      </c>
      <c r="F382" t="s">
        <v>330</v>
      </c>
      <c r="G382" t="s">
        <v>453</v>
      </c>
      <c r="H382" t="s">
        <v>454</v>
      </c>
      <c r="I382" t="s">
        <v>455</v>
      </c>
      <c r="J382" t="s">
        <v>27</v>
      </c>
      <c r="K382">
        <v>-0.20732</v>
      </c>
      <c r="L382">
        <v>-0.48066999999999999</v>
      </c>
      <c r="N382">
        <v>-0.16136550903320299</v>
      </c>
      <c r="O382">
        <v>-0.131370544433594</v>
      </c>
      <c r="P382" t="s">
        <v>15</v>
      </c>
      <c r="Q382" t="s">
        <v>29</v>
      </c>
      <c r="R382" t="s">
        <v>30</v>
      </c>
      <c r="S382" t="s">
        <v>30</v>
      </c>
    </row>
    <row r="383" spans="1:19" x14ac:dyDescent="0.2">
      <c r="A383" t="s">
        <v>31</v>
      </c>
      <c r="B383">
        <v>43</v>
      </c>
      <c r="C383" t="s">
        <v>731</v>
      </c>
      <c r="D383" t="s">
        <v>732</v>
      </c>
      <c r="E383" t="s">
        <v>733</v>
      </c>
      <c r="F383" t="s">
        <v>330</v>
      </c>
      <c r="G383" t="s">
        <v>453</v>
      </c>
      <c r="H383" t="s">
        <v>454</v>
      </c>
      <c r="I383" t="s">
        <v>455</v>
      </c>
      <c r="J383" t="s">
        <v>27</v>
      </c>
      <c r="K383">
        <v>-0.20732</v>
      </c>
      <c r="L383">
        <v>-0.13746</v>
      </c>
      <c r="N383">
        <v>-7.6765060424804701E-2</v>
      </c>
      <c r="O383">
        <v>-2.9600143432617201E-2</v>
      </c>
      <c r="P383" t="s">
        <v>15</v>
      </c>
      <c r="Q383" t="s">
        <v>29</v>
      </c>
      <c r="R383" t="s">
        <v>32</v>
      </c>
      <c r="S383" t="s">
        <v>32</v>
      </c>
    </row>
    <row r="384" spans="1:19" x14ac:dyDescent="0.2">
      <c r="A384" t="s">
        <v>19</v>
      </c>
      <c r="B384">
        <v>22</v>
      </c>
      <c r="C384" t="s">
        <v>734</v>
      </c>
      <c r="D384" t="s">
        <v>735</v>
      </c>
      <c r="E384" t="s">
        <v>736</v>
      </c>
      <c r="F384" t="s">
        <v>36</v>
      </c>
      <c r="G384" t="s">
        <v>453</v>
      </c>
      <c r="H384" t="s">
        <v>454</v>
      </c>
      <c r="I384" t="s">
        <v>455</v>
      </c>
      <c r="J384" t="s">
        <v>27</v>
      </c>
      <c r="K384">
        <v>-0.30686999999999998</v>
      </c>
      <c r="L384">
        <v>10.41155</v>
      </c>
      <c r="N384">
        <v>-0.16136550903320299</v>
      </c>
      <c r="O384">
        <v>-0.131370544433594</v>
      </c>
      <c r="P384" t="s">
        <v>15</v>
      </c>
      <c r="Q384" t="s">
        <v>29</v>
      </c>
      <c r="R384" t="s">
        <v>30</v>
      </c>
      <c r="S384" t="s">
        <v>30</v>
      </c>
    </row>
    <row r="385" spans="1:19" x14ac:dyDescent="0.2">
      <c r="A385" t="s">
        <v>31</v>
      </c>
      <c r="B385">
        <v>43</v>
      </c>
      <c r="C385" t="s">
        <v>734</v>
      </c>
      <c r="D385" t="s">
        <v>735</v>
      </c>
      <c r="E385" t="s">
        <v>736</v>
      </c>
      <c r="F385" t="s">
        <v>36</v>
      </c>
      <c r="G385" t="s">
        <v>453</v>
      </c>
      <c r="H385" t="s">
        <v>454</v>
      </c>
      <c r="I385" t="s">
        <v>455</v>
      </c>
      <c r="J385" t="s">
        <v>27</v>
      </c>
      <c r="K385">
        <v>-0.30686999999999998</v>
      </c>
      <c r="L385">
        <v>10.26755</v>
      </c>
      <c r="N385">
        <v>-7.6765060424804701E-2</v>
      </c>
      <c r="O385">
        <v>-2.9600143432617201E-2</v>
      </c>
      <c r="P385" t="s">
        <v>15</v>
      </c>
      <c r="Q385" t="s">
        <v>29</v>
      </c>
      <c r="R385" t="s">
        <v>32</v>
      </c>
      <c r="S385" t="s">
        <v>32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7EFF0-80E4-0F42-8A60-DE345540C28D}">
  <dimension ref="A1:H385"/>
  <sheetViews>
    <sheetView tabSelected="1" workbookViewId="0">
      <selection activeCell="F12" sqref="F12"/>
    </sheetView>
  </sheetViews>
  <sheetFormatPr baseColWidth="10" defaultRowHeight="15" x14ac:dyDescent="0.2"/>
  <sheetData>
    <row r="1" spans="1:8" ht="64" x14ac:dyDescent="0.2">
      <c r="A1" s="1"/>
      <c r="B1" s="2" t="s">
        <v>739</v>
      </c>
      <c r="C1" s="1" t="s">
        <v>740</v>
      </c>
      <c r="D1" s="1" t="s">
        <v>741</v>
      </c>
      <c r="E1" s="1"/>
      <c r="F1" s="1" t="s">
        <v>737</v>
      </c>
      <c r="G1" s="1" t="s">
        <v>738</v>
      </c>
    </row>
    <row r="2" spans="1:8" x14ac:dyDescent="0.2">
      <c r="A2">
        <v>2.0248699999999999</v>
      </c>
      <c r="B2">
        <f>A3-A2</f>
        <v>3.4340000000000259E-2</v>
      </c>
      <c r="F2">
        <v>0</v>
      </c>
      <c r="G2">
        <v>0.57926</v>
      </c>
      <c r="H2" t="s">
        <v>131</v>
      </c>
    </row>
    <row r="3" spans="1:8" x14ac:dyDescent="0.2">
      <c r="A3">
        <v>2.0592100000000002</v>
      </c>
      <c r="F3">
        <v>0</v>
      </c>
      <c r="G3">
        <v>0.64466000000000001</v>
      </c>
      <c r="H3" t="s">
        <v>179</v>
      </c>
    </row>
    <row r="4" spans="1:8" x14ac:dyDescent="0.2">
      <c r="A4">
        <v>14.12908</v>
      </c>
      <c r="B4">
        <f t="shared" ref="B3:B66" si="0">A5-A4</f>
        <v>7.2540000000000049E-2</v>
      </c>
      <c r="F4">
        <v>1.1768400000000003</v>
      </c>
      <c r="G4">
        <v>0</v>
      </c>
      <c r="H4" t="s">
        <v>215</v>
      </c>
    </row>
    <row r="5" spans="1:8" x14ac:dyDescent="0.2">
      <c r="A5">
        <v>14.20162</v>
      </c>
      <c r="F5">
        <v>0.7175999999999999</v>
      </c>
      <c r="G5">
        <v>0</v>
      </c>
      <c r="H5" t="s">
        <v>329</v>
      </c>
    </row>
    <row r="6" spans="1:8" x14ac:dyDescent="0.2">
      <c r="A6">
        <v>5.2754799999999999</v>
      </c>
      <c r="B6">
        <f t="shared" si="0"/>
        <v>0.2014800000000001</v>
      </c>
      <c r="F6">
        <v>0.54976999999999998</v>
      </c>
      <c r="G6">
        <v>0</v>
      </c>
      <c r="H6" t="s">
        <v>343</v>
      </c>
    </row>
    <row r="7" spans="1:8" x14ac:dyDescent="0.2">
      <c r="A7">
        <v>5.4769600000000001</v>
      </c>
      <c r="F7">
        <v>0</v>
      </c>
      <c r="G7">
        <v>0.68740999999999997</v>
      </c>
      <c r="H7" t="s">
        <v>361</v>
      </c>
    </row>
    <row r="8" spans="1:8" x14ac:dyDescent="0.2">
      <c r="A8">
        <v>-6.9860000000000005E-2</v>
      </c>
      <c r="B8">
        <f t="shared" si="0"/>
        <v>3.2580000000000005E-2</v>
      </c>
      <c r="F8">
        <v>0</v>
      </c>
      <c r="G8">
        <v>0.71536999999999995</v>
      </c>
      <c r="H8" t="s">
        <v>377</v>
      </c>
    </row>
    <row r="9" spans="1:8" x14ac:dyDescent="0.2">
      <c r="A9">
        <v>-3.7280000000000001E-2</v>
      </c>
      <c r="F9">
        <v>0</v>
      </c>
      <c r="G9">
        <v>2.1414399999999998</v>
      </c>
      <c r="H9" t="s">
        <v>407</v>
      </c>
    </row>
    <row r="10" spans="1:8" x14ac:dyDescent="0.2">
      <c r="A10">
        <v>2.1598000000000002</v>
      </c>
      <c r="B10">
        <f t="shared" si="0"/>
        <v>0.11945999999999968</v>
      </c>
      <c r="F10">
        <v>0.50468999999999997</v>
      </c>
      <c r="G10">
        <v>0</v>
      </c>
      <c r="H10" t="s">
        <v>491</v>
      </c>
    </row>
    <row r="11" spans="1:8" x14ac:dyDescent="0.2">
      <c r="A11">
        <v>2.2792599999999998</v>
      </c>
      <c r="F11">
        <v>0</v>
      </c>
      <c r="G11">
        <v>1.37079</v>
      </c>
      <c r="H11" t="s">
        <v>501</v>
      </c>
    </row>
    <row r="12" spans="1:8" x14ac:dyDescent="0.2">
      <c r="A12">
        <v>10.041930000000001</v>
      </c>
      <c r="B12">
        <f t="shared" si="0"/>
        <v>-1.144999999999996E-2</v>
      </c>
      <c r="F12">
        <v>0</v>
      </c>
      <c r="G12">
        <v>0.50287999999999999</v>
      </c>
      <c r="H12" t="s">
        <v>116</v>
      </c>
    </row>
    <row r="13" spans="1:8" x14ac:dyDescent="0.2">
      <c r="A13">
        <v>10.030480000000001</v>
      </c>
      <c r="F13">
        <v>0</v>
      </c>
      <c r="G13">
        <v>0.81006</v>
      </c>
      <c r="H13" t="s">
        <v>522</v>
      </c>
    </row>
    <row r="14" spans="1:8" x14ac:dyDescent="0.2">
      <c r="A14">
        <v>5.5681599999999998</v>
      </c>
      <c r="B14">
        <f t="shared" si="0"/>
        <v>4.4400000000006656E-3</v>
      </c>
      <c r="F14">
        <v>0</v>
      </c>
      <c r="G14">
        <v>0.84404000000000101</v>
      </c>
      <c r="H14" t="s">
        <v>532</v>
      </c>
    </row>
    <row r="15" spans="1:8" x14ac:dyDescent="0.2">
      <c r="A15">
        <v>5.5726000000000004</v>
      </c>
      <c r="F15">
        <v>0.50597999999999999</v>
      </c>
      <c r="G15">
        <v>0</v>
      </c>
      <c r="H15" t="s">
        <v>563</v>
      </c>
    </row>
    <row r="16" spans="1:8" x14ac:dyDescent="0.2">
      <c r="A16">
        <v>1.7065399999999999</v>
      </c>
      <c r="B16">
        <f t="shared" si="0"/>
        <v>0.10248999999999997</v>
      </c>
      <c r="F16">
        <v>0.63793000000000011</v>
      </c>
      <c r="G16">
        <v>0</v>
      </c>
      <c r="H16" t="s">
        <v>604</v>
      </c>
    </row>
    <row r="17" spans="1:8" x14ac:dyDescent="0.2">
      <c r="A17">
        <v>1.8090299999999999</v>
      </c>
      <c r="F17">
        <v>0</v>
      </c>
      <c r="G17">
        <v>1.23543</v>
      </c>
      <c r="H17" t="s">
        <v>630</v>
      </c>
    </row>
    <row r="18" spans="1:8" x14ac:dyDescent="0.2">
      <c r="A18">
        <v>-7.9020000000000007E-2</v>
      </c>
      <c r="B18">
        <f t="shared" si="0"/>
        <v>-5.9989999999999988E-2</v>
      </c>
      <c r="F18">
        <v>0</v>
      </c>
      <c r="G18">
        <v>1.2621199999999999</v>
      </c>
      <c r="H18" t="s">
        <v>642</v>
      </c>
    </row>
    <row r="19" spans="1:8" x14ac:dyDescent="0.2">
      <c r="A19">
        <v>-0.13900999999999999</v>
      </c>
      <c r="F19">
        <v>0</v>
      </c>
      <c r="G19">
        <v>0.56233999999999995</v>
      </c>
      <c r="H19" t="s">
        <v>652</v>
      </c>
    </row>
    <row r="20" spans="1:8" x14ac:dyDescent="0.2">
      <c r="A20">
        <v>0.69252999999999998</v>
      </c>
      <c r="B20">
        <f t="shared" si="0"/>
        <v>-0.11155999999999999</v>
      </c>
      <c r="F20">
        <v>0</v>
      </c>
      <c r="G20">
        <v>0.69503000000000004</v>
      </c>
      <c r="H20" t="s">
        <v>696</v>
      </c>
    </row>
    <row r="21" spans="1:8" x14ac:dyDescent="0.2">
      <c r="A21">
        <v>0.58096999999999999</v>
      </c>
      <c r="F21">
        <v>0</v>
      </c>
      <c r="G21">
        <v>0.53791999999999995</v>
      </c>
      <c r="H21" t="s">
        <v>705</v>
      </c>
    </row>
    <row r="22" spans="1:8" x14ac:dyDescent="0.2">
      <c r="A22">
        <v>3.1173799999999998</v>
      </c>
      <c r="B22">
        <f t="shared" si="0"/>
        <v>-0.46287999999999974</v>
      </c>
      <c r="F22">
        <v>0</v>
      </c>
      <c r="G22">
        <v>0.849969999999999</v>
      </c>
      <c r="H22" t="s">
        <v>717</v>
      </c>
    </row>
    <row r="23" spans="1:8" x14ac:dyDescent="0.2">
      <c r="A23">
        <v>2.6545000000000001</v>
      </c>
      <c r="F23">
        <v>0.92101999999999995</v>
      </c>
      <c r="G23">
        <v>0</v>
      </c>
      <c r="H23" t="s">
        <v>727</v>
      </c>
    </row>
    <row r="24" spans="1:8" x14ac:dyDescent="0.2">
      <c r="A24">
        <v>7.5132000000000003</v>
      </c>
      <c r="B24">
        <f t="shared" si="0"/>
        <v>-5.0360000000000404E-2</v>
      </c>
    </row>
    <row r="25" spans="1:8" x14ac:dyDescent="0.2">
      <c r="A25">
        <v>7.4628399999999999</v>
      </c>
    </row>
    <row r="26" spans="1:8" x14ac:dyDescent="0.2">
      <c r="A26">
        <v>13.76158</v>
      </c>
      <c r="B26">
        <f t="shared" si="0"/>
        <v>6.4700000000000202E-2</v>
      </c>
    </row>
    <row r="27" spans="1:8" x14ac:dyDescent="0.2">
      <c r="A27">
        <v>13.826280000000001</v>
      </c>
    </row>
    <row r="28" spans="1:8" x14ac:dyDescent="0.2">
      <c r="A28">
        <v>0.28101999999999999</v>
      </c>
      <c r="B28">
        <f t="shared" si="0"/>
        <v>-7.7589999999999992E-2</v>
      </c>
    </row>
    <row r="29" spans="1:8" x14ac:dyDescent="0.2">
      <c r="A29">
        <v>0.20343</v>
      </c>
    </row>
    <row r="30" spans="1:8" x14ac:dyDescent="0.2">
      <c r="A30">
        <v>4.6709899999999998</v>
      </c>
      <c r="B30">
        <f t="shared" si="0"/>
        <v>-1.4199999999999768E-2</v>
      </c>
    </row>
    <row r="31" spans="1:8" x14ac:dyDescent="0.2">
      <c r="A31">
        <v>4.65679</v>
      </c>
    </row>
    <row r="32" spans="1:8" x14ac:dyDescent="0.2">
      <c r="A32">
        <v>0.11496000000000001</v>
      </c>
      <c r="B32">
        <f t="shared" si="0"/>
        <v>7.7999999999998904E-4</v>
      </c>
    </row>
    <row r="33" spans="1:5" x14ac:dyDescent="0.2">
      <c r="A33">
        <v>0.11574</v>
      </c>
    </row>
    <row r="34" spans="1:5" x14ac:dyDescent="0.2">
      <c r="A34">
        <v>7.2317999999999998</v>
      </c>
      <c r="B34">
        <f t="shared" si="0"/>
        <v>4.8980000000000246E-2</v>
      </c>
    </row>
    <row r="35" spans="1:5" x14ac:dyDescent="0.2">
      <c r="A35">
        <v>7.28078</v>
      </c>
    </row>
    <row r="36" spans="1:5" x14ac:dyDescent="0.2">
      <c r="A36">
        <v>5.3242000000000003</v>
      </c>
      <c r="B36">
        <f t="shared" si="0"/>
        <v>1.6129999999999534E-2</v>
      </c>
    </row>
    <row r="37" spans="1:5" x14ac:dyDescent="0.2">
      <c r="A37">
        <v>5.3403299999999998</v>
      </c>
    </row>
    <row r="38" spans="1:5" x14ac:dyDescent="0.2">
      <c r="A38">
        <v>0</v>
      </c>
      <c r="B38">
        <f t="shared" si="0"/>
        <v>0</v>
      </c>
    </row>
    <row r="39" spans="1:5" x14ac:dyDescent="0.2">
      <c r="A39">
        <v>0</v>
      </c>
    </row>
    <row r="40" spans="1:5" x14ac:dyDescent="0.2">
      <c r="A40">
        <v>0.52741000000000005</v>
      </c>
      <c r="B40">
        <f t="shared" si="0"/>
        <v>0.12556</v>
      </c>
    </row>
    <row r="41" spans="1:5" x14ac:dyDescent="0.2">
      <c r="A41">
        <v>0.65297000000000005</v>
      </c>
    </row>
    <row r="42" spans="1:5" x14ac:dyDescent="0.2">
      <c r="A42">
        <v>8.6335599999999992</v>
      </c>
      <c r="B42">
        <f t="shared" si="0"/>
        <v>-1.220999999999961E-2</v>
      </c>
    </row>
    <row r="43" spans="1:5" x14ac:dyDescent="0.2">
      <c r="A43">
        <v>8.6213499999999996</v>
      </c>
    </row>
    <row r="44" spans="1:5" x14ac:dyDescent="0.2">
      <c r="A44">
        <v>5.1048600000000004</v>
      </c>
      <c r="B44">
        <f t="shared" si="0"/>
        <v>0.4723499999999996</v>
      </c>
    </row>
    <row r="45" spans="1:5" x14ac:dyDescent="0.2">
      <c r="A45">
        <v>5.57721</v>
      </c>
    </row>
    <row r="46" spans="1:5" x14ac:dyDescent="0.2">
      <c r="A46">
        <v>10.80402</v>
      </c>
      <c r="B46">
        <f t="shared" si="0"/>
        <v>-0.57925999999999966</v>
      </c>
      <c r="C46">
        <f t="shared" ref="C3:C66" si="1">IF(B46&gt;0.5, B46, 0)</f>
        <v>0</v>
      </c>
      <c r="D46">
        <f t="shared" ref="D3:D66" si="2">IF(B46&lt;-0.5,B46,0)</f>
        <v>-0.57925999999999966</v>
      </c>
      <c r="E46" t="s">
        <v>131</v>
      </c>
    </row>
    <row r="47" spans="1:5" x14ac:dyDescent="0.2">
      <c r="A47">
        <v>10.22476</v>
      </c>
    </row>
    <row r="48" spans="1:5" x14ac:dyDescent="0.2">
      <c r="A48">
        <v>7.2077299999999997</v>
      </c>
      <c r="B48">
        <f t="shared" si="0"/>
        <v>7.0740000000000691E-2</v>
      </c>
    </row>
    <row r="49" spans="1:2" x14ac:dyDescent="0.2">
      <c r="A49">
        <v>7.2784700000000004</v>
      </c>
    </row>
    <row r="50" spans="1:2" x14ac:dyDescent="0.2">
      <c r="A50">
        <v>0.46423999999999999</v>
      </c>
      <c r="B50">
        <f t="shared" si="0"/>
        <v>-8.5059999999999969E-2</v>
      </c>
    </row>
    <row r="51" spans="1:2" x14ac:dyDescent="0.2">
      <c r="A51">
        <v>0.37918000000000002</v>
      </c>
    </row>
    <row r="52" spans="1:2" x14ac:dyDescent="0.2">
      <c r="A52">
        <v>6.0558899999999998</v>
      </c>
      <c r="B52">
        <f t="shared" si="0"/>
        <v>2.4779999999999802E-2</v>
      </c>
    </row>
    <row r="53" spans="1:2" x14ac:dyDescent="0.2">
      <c r="A53">
        <v>6.0806699999999996</v>
      </c>
    </row>
    <row r="54" spans="1:2" x14ac:dyDescent="0.2">
      <c r="A54">
        <v>1.5584100000000001</v>
      </c>
      <c r="B54">
        <f t="shared" si="0"/>
        <v>-0.31100000000000017</v>
      </c>
    </row>
    <row r="55" spans="1:2" x14ac:dyDescent="0.2">
      <c r="A55">
        <v>1.2474099999999999</v>
      </c>
    </row>
    <row r="56" spans="1:2" x14ac:dyDescent="0.2">
      <c r="A56">
        <v>9.2079500000000003</v>
      </c>
      <c r="B56">
        <f t="shared" si="0"/>
        <v>6.0359999999999303E-2</v>
      </c>
    </row>
    <row r="57" spans="1:2" x14ac:dyDescent="0.2">
      <c r="A57">
        <v>9.2683099999999996</v>
      </c>
    </row>
    <row r="58" spans="1:2" x14ac:dyDescent="0.2">
      <c r="A58">
        <v>8.4995600000000007</v>
      </c>
      <c r="B58">
        <f t="shared" si="0"/>
        <v>0.11892999999999887</v>
      </c>
    </row>
    <row r="59" spans="1:2" x14ac:dyDescent="0.2">
      <c r="A59">
        <v>8.6184899999999995</v>
      </c>
    </row>
    <row r="60" spans="1:2" x14ac:dyDescent="0.2">
      <c r="A60">
        <v>8.4149799999999999</v>
      </c>
      <c r="B60">
        <f t="shared" si="0"/>
        <v>-1.2299999999999756E-2</v>
      </c>
    </row>
    <row r="61" spans="1:2" x14ac:dyDescent="0.2">
      <c r="A61">
        <v>8.4026800000000001</v>
      </c>
    </row>
    <row r="62" spans="1:2" x14ac:dyDescent="0.2">
      <c r="A62">
        <v>11.349130000000001</v>
      </c>
      <c r="B62">
        <f t="shared" si="0"/>
        <v>6.3549999999999329E-2</v>
      </c>
    </row>
    <row r="63" spans="1:2" x14ac:dyDescent="0.2">
      <c r="A63">
        <v>11.41268</v>
      </c>
    </row>
    <row r="64" spans="1:2" x14ac:dyDescent="0.2">
      <c r="A64">
        <v>4.8117900000000002</v>
      </c>
      <c r="B64">
        <f t="shared" si="0"/>
        <v>-1.4900000000004354E-3</v>
      </c>
    </row>
    <row r="65" spans="1:5" x14ac:dyDescent="0.2">
      <c r="A65">
        <v>4.8102999999999998</v>
      </c>
    </row>
    <row r="66" spans="1:5" x14ac:dyDescent="0.2">
      <c r="A66">
        <v>7.2163000000000004</v>
      </c>
      <c r="B66">
        <f t="shared" si="0"/>
        <v>-0.13470000000000049</v>
      </c>
    </row>
    <row r="67" spans="1:5" x14ac:dyDescent="0.2">
      <c r="A67">
        <v>7.0815999999999999</v>
      </c>
    </row>
    <row r="68" spans="1:5" x14ac:dyDescent="0.2">
      <c r="A68">
        <v>0.34066999999999997</v>
      </c>
      <c r="B68">
        <f t="shared" ref="B67:B130" si="3">A69-A68</f>
        <v>-0.64466000000000001</v>
      </c>
      <c r="C68">
        <f t="shared" ref="C67:C130" si="4">IF(B68&gt;0.5, B68, 0)</f>
        <v>0</v>
      </c>
      <c r="D68">
        <f t="shared" ref="D67:D130" si="5">IF(B68&lt;-0.5,B68,0)</f>
        <v>-0.64466000000000001</v>
      </c>
      <c r="E68" t="s">
        <v>179</v>
      </c>
    </row>
    <row r="69" spans="1:5" x14ac:dyDescent="0.2">
      <c r="A69">
        <v>-0.30398999999999998</v>
      </c>
    </row>
    <row r="70" spans="1:5" x14ac:dyDescent="0.2">
      <c r="A70">
        <v>3.01885</v>
      </c>
      <c r="B70">
        <f t="shared" si="3"/>
        <v>-0.15383000000000013</v>
      </c>
    </row>
    <row r="71" spans="1:5" x14ac:dyDescent="0.2">
      <c r="A71">
        <v>2.8650199999999999</v>
      </c>
    </row>
    <row r="72" spans="1:5" x14ac:dyDescent="0.2">
      <c r="A72">
        <v>9.2648499999999991</v>
      </c>
      <c r="B72">
        <f t="shared" si="3"/>
        <v>4.0480000000000516E-2</v>
      </c>
    </row>
    <row r="73" spans="1:5" x14ac:dyDescent="0.2">
      <c r="A73">
        <v>9.3053299999999997</v>
      </c>
    </row>
    <row r="74" spans="1:5" x14ac:dyDescent="0.2">
      <c r="A74">
        <v>8.1684099999999997</v>
      </c>
      <c r="B74">
        <f t="shared" si="3"/>
        <v>-0.11941999999999986</v>
      </c>
    </row>
    <row r="75" spans="1:5" x14ac:dyDescent="0.2">
      <c r="A75">
        <v>8.0489899999999999</v>
      </c>
    </row>
    <row r="76" spans="1:5" x14ac:dyDescent="0.2">
      <c r="A76">
        <v>-0.31189</v>
      </c>
      <c r="B76">
        <f t="shared" si="3"/>
        <v>-0.30423999999999995</v>
      </c>
    </row>
    <row r="77" spans="1:5" x14ac:dyDescent="0.2">
      <c r="A77">
        <v>-0.61612999999999996</v>
      </c>
    </row>
    <row r="78" spans="1:5" x14ac:dyDescent="0.2">
      <c r="A78">
        <v>2.2370000000000001E-2</v>
      </c>
      <c r="B78">
        <f t="shared" si="3"/>
        <v>5.3199999999999983E-3</v>
      </c>
    </row>
    <row r="79" spans="1:5" x14ac:dyDescent="0.2">
      <c r="A79">
        <v>2.7689999999999999E-2</v>
      </c>
    </row>
    <row r="80" spans="1:5" x14ac:dyDescent="0.2">
      <c r="A80">
        <v>0.64690999999999999</v>
      </c>
      <c r="B80">
        <f t="shared" si="3"/>
        <v>-8.4100000000000286E-3</v>
      </c>
    </row>
    <row r="81" spans="1:5" x14ac:dyDescent="0.2">
      <c r="A81">
        <v>0.63849999999999996</v>
      </c>
    </row>
    <row r="82" spans="1:5" x14ac:dyDescent="0.2">
      <c r="A82">
        <v>8.6134400000000007</v>
      </c>
      <c r="B82">
        <f t="shared" si="3"/>
        <v>-3.081000000000067E-2</v>
      </c>
    </row>
    <row r="83" spans="1:5" x14ac:dyDescent="0.2">
      <c r="A83">
        <v>8.58263</v>
      </c>
    </row>
    <row r="84" spans="1:5" x14ac:dyDescent="0.2">
      <c r="A84">
        <v>2.4148399999999999</v>
      </c>
      <c r="B84">
        <f t="shared" si="3"/>
        <v>1.1768400000000003</v>
      </c>
      <c r="C84">
        <f t="shared" si="4"/>
        <v>1.1768400000000003</v>
      </c>
      <c r="D84">
        <f t="shared" si="5"/>
        <v>0</v>
      </c>
      <c r="E84" t="s">
        <v>215</v>
      </c>
    </row>
    <row r="85" spans="1:5" x14ac:dyDescent="0.2">
      <c r="A85">
        <v>3.5916800000000002</v>
      </c>
    </row>
    <row r="86" spans="1:5" x14ac:dyDescent="0.2">
      <c r="A86">
        <v>10.430249999999999</v>
      </c>
      <c r="B86">
        <f t="shared" si="3"/>
        <v>6.7120000000000957E-2</v>
      </c>
    </row>
    <row r="87" spans="1:5" x14ac:dyDescent="0.2">
      <c r="A87">
        <v>10.49737</v>
      </c>
    </row>
    <row r="88" spans="1:5" x14ac:dyDescent="0.2">
      <c r="A88">
        <v>8.0873100000000004</v>
      </c>
      <c r="B88">
        <f t="shared" si="3"/>
        <v>-7.0050000000000168E-2</v>
      </c>
    </row>
    <row r="89" spans="1:5" x14ac:dyDescent="0.2">
      <c r="A89">
        <v>8.0172600000000003</v>
      </c>
    </row>
    <row r="90" spans="1:5" x14ac:dyDescent="0.2">
      <c r="A90">
        <v>6.3418400000000004</v>
      </c>
      <c r="B90">
        <f t="shared" si="3"/>
        <v>0.17591000000000001</v>
      </c>
    </row>
    <row r="91" spans="1:5" x14ac:dyDescent="0.2">
      <c r="A91">
        <v>6.5177500000000004</v>
      </c>
    </row>
    <row r="92" spans="1:5" x14ac:dyDescent="0.2">
      <c r="A92">
        <v>-9.7339999999999996E-2</v>
      </c>
      <c r="B92">
        <f t="shared" si="3"/>
        <v>3.4929999999999996E-2</v>
      </c>
    </row>
    <row r="93" spans="1:5" x14ac:dyDescent="0.2">
      <c r="A93">
        <v>-6.241E-2</v>
      </c>
    </row>
    <row r="94" spans="1:5" x14ac:dyDescent="0.2">
      <c r="A94">
        <v>-1.9570000000000001E-2</v>
      </c>
      <c r="B94">
        <f t="shared" si="3"/>
        <v>-8.320000000000001E-3</v>
      </c>
    </row>
    <row r="95" spans="1:5" x14ac:dyDescent="0.2">
      <c r="A95">
        <v>-2.7890000000000002E-2</v>
      </c>
    </row>
    <row r="96" spans="1:5" x14ac:dyDescent="0.2">
      <c r="A96">
        <v>0.84711999999999998</v>
      </c>
      <c r="B96">
        <f t="shared" si="3"/>
        <v>-0.16422999999999999</v>
      </c>
    </row>
    <row r="97" spans="1:2" x14ac:dyDescent="0.2">
      <c r="A97">
        <v>0.68289</v>
      </c>
    </row>
    <row r="98" spans="1:2" x14ac:dyDescent="0.2">
      <c r="A98">
        <v>2.8169599999999999</v>
      </c>
      <c r="B98">
        <f t="shared" si="3"/>
        <v>0.15582999999999991</v>
      </c>
    </row>
    <row r="99" spans="1:2" x14ac:dyDescent="0.2">
      <c r="A99">
        <v>2.9727899999999998</v>
      </c>
    </row>
    <row r="100" spans="1:2" x14ac:dyDescent="0.2">
      <c r="A100">
        <v>10.54598</v>
      </c>
      <c r="B100">
        <f t="shared" si="3"/>
        <v>-9.1200000000000614E-2</v>
      </c>
    </row>
    <row r="101" spans="1:2" x14ac:dyDescent="0.2">
      <c r="A101">
        <v>10.45478</v>
      </c>
    </row>
    <row r="102" spans="1:2" x14ac:dyDescent="0.2">
      <c r="A102">
        <v>0.30470999999999998</v>
      </c>
      <c r="B102">
        <f t="shared" si="3"/>
        <v>3.5380000000000023E-2</v>
      </c>
    </row>
    <row r="103" spans="1:2" x14ac:dyDescent="0.2">
      <c r="A103">
        <v>0.34009</v>
      </c>
    </row>
    <row r="104" spans="1:2" x14ac:dyDescent="0.2">
      <c r="A104">
        <v>5.8536799999999998</v>
      </c>
      <c r="B104">
        <f t="shared" si="3"/>
        <v>-9.6899999999999764E-2</v>
      </c>
    </row>
    <row r="105" spans="1:2" x14ac:dyDescent="0.2">
      <c r="A105">
        <v>5.75678</v>
      </c>
    </row>
    <row r="106" spans="1:2" x14ac:dyDescent="0.2">
      <c r="A106">
        <v>0.81666000000000005</v>
      </c>
      <c r="B106">
        <f t="shared" si="3"/>
        <v>-6.5480000000000094E-2</v>
      </c>
    </row>
    <row r="107" spans="1:2" x14ac:dyDescent="0.2">
      <c r="A107">
        <v>0.75117999999999996</v>
      </c>
    </row>
    <row r="108" spans="1:2" x14ac:dyDescent="0.2">
      <c r="A108">
        <v>1.9890000000000001</v>
      </c>
      <c r="B108">
        <f t="shared" si="3"/>
        <v>0.10832999999999982</v>
      </c>
    </row>
    <row r="109" spans="1:2" x14ac:dyDescent="0.2">
      <c r="A109">
        <v>2.0973299999999999</v>
      </c>
    </row>
    <row r="110" spans="1:2" x14ac:dyDescent="0.2">
      <c r="A110">
        <v>2.4664000000000001</v>
      </c>
      <c r="B110">
        <f t="shared" si="3"/>
        <v>-0.14493</v>
      </c>
    </row>
    <row r="111" spans="1:2" x14ac:dyDescent="0.2">
      <c r="A111">
        <v>2.3214700000000001</v>
      </c>
    </row>
    <row r="112" spans="1:2" x14ac:dyDescent="0.2">
      <c r="A112">
        <v>12.037839999999999</v>
      </c>
      <c r="B112">
        <f t="shared" si="3"/>
        <v>4.5980000000000132E-2</v>
      </c>
    </row>
    <row r="113" spans="1:2" x14ac:dyDescent="0.2">
      <c r="A113">
        <v>12.083819999999999</v>
      </c>
    </row>
    <row r="114" spans="1:2" x14ac:dyDescent="0.2">
      <c r="A114">
        <v>5.8590499999999999</v>
      </c>
      <c r="B114">
        <f t="shared" si="3"/>
        <v>-1.8329999999999735E-2</v>
      </c>
    </row>
    <row r="115" spans="1:2" x14ac:dyDescent="0.2">
      <c r="A115">
        <v>5.8407200000000001</v>
      </c>
    </row>
    <row r="116" spans="1:2" x14ac:dyDescent="0.2">
      <c r="A116">
        <v>10.90859</v>
      </c>
      <c r="B116">
        <f t="shared" si="3"/>
        <v>-0.15726000000000084</v>
      </c>
    </row>
    <row r="117" spans="1:2" x14ac:dyDescent="0.2">
      <c r="A117">
        <v>10.751329999999999</v>
      </c>
    </row>
    <row r="118" spans="1:2" x14ac:dyDescent="0.2">
      <c r="A118">
        <v>0.83757999999999999</v>
      </c>
      <c r="B118">
        <f t="shared" si="3"/>
        <v>0.34854999999999992</v>
      </c>
    </row>
    <row r="119" spans="1:2" x14ac:dyDescent="0.2">
      <c r="A119">
        <v>1.1861299999999999</v>
      </c>
    </row>
    <row r="120" spans="1:2" x14ac:dyDescent="0.2">
      <c r="A120">
        <v>10.09178</v>
      </c>
      <c r="B120">
        <f t="shared" si="3"/>
        <v>7.0959999999999468E-2</v>
      </c>
    </row>
    <row r="121" spans="1:2" x14ac:dyDescent="0.2">
      <c r="A121">
        <v>10.162739999999999</v>
      </c>
    </row>
    <row r="122" spans="1:2" x14ac:dyDescent="0.2">
      <c r="A122">
        <v>9.6666299999999996</v>
      </c>
      <c r="B122">
        <f t="shared" si="3"/>
        <v>5.958000000000041E-2</v>
      </c>
    </row>
    <row r="123" spans="1:2" x14ac:dyDescent="0.2">
      <c r="A123">
        <v>9.72621</v>
      </c>
    </row>
    <row r="124" spans="1:2" x14ac:dyDescent="0.2">
      <c r="A124">
        <v>1.0972</v>
      </c>
      <c r="B124">
        <f t="shared" si="3"/>
        <v>-5.0200000000000022E-2</v>
      </c>
    </row>
    <row r="125" spans="1:2" x14ac:dyDescent="0.2">
      <c r="A125">
        <v>1.0469999999999999</v>
      </c>
    </row>
    <row r="126" spans="1:2" x14ac:dyDescent="0.2">
      <c r="A126">
        <v>9.0818899999999996</v>
      </c>
      <c r="B126">
        <f t="shared" si="3"/>
        <v>5.7740000000000791E-2</v>
      </c>
    </row>
    <row r="127" spans="1:2" x14ac:dyDescent="0.2">
      <c r="A127">
        <v>9.1396300000000004</v>
      </c>
    </row>
    <row r="128" spans="1:2" x14ac:dyDescent="0.2">
      <c r="A128">
        <v>4.6967400000000001</v>
      </c>
      <c r="B128">
        <f t="shared" si="3"/>
        <v>0.33924000000000021</v>
      </c>
    </row>
    <row r="129" spans="1:5" x14ac:dyDescent="0.2">
      <c r="A129">
        <v>5.0359800000000003</v>
      </c>
    </row>
    <row r="130" spans="1:5" x14ac:dyDescent="0.2">
      <c r="A130">
        <v>0.15387000000000001</v>
      </c>
      <c r="B130">
        <f t="shared" si="3"/>
        <v>0.21256999999999998</v>
      </c>
    </row>
    <row r="131" spans="1:5" x14ac:dyDescent="0.2">
      <c r="A131">
        <v>0.36643999999999999</v>
      </c>
    </row>
    <row r="132" spans="1:5" x14ac:dyDescent="0.2">
      <c r="A132">
        <v>0.27051999999999998</v>
      </c>
      <c r="B132">
        <f t="shared" ref="B131:B194" si="6">A133-A132</f>
        <v>0.48426999999999998</v>
      </c>
    </row>
    <row r="133" spans="1:5" x14ac:dyDescent="0.2">
      <c r="A133">
        <v>0.75478999999999996</v>
      </c>
    </row>
    <row r="134" spans="1:5" x14ac:dyDescent="0.2">
      <c r="A134">
        <v>9.0587700000000009</v>
      </c>
      <c r="B134">
        <f t="shared" si="6"/>
        <v>0.10668999999999862</v>
      </c>
    </row>
    <row r="135" spans="1:5" x14ac:dyDescent="0.2">
      <c r="A135">
        <v>9.1654599999999995</v>
      </c>
    </row>
    <row r="136" spans="1:5" x14ac:dyDescent="0.2">
      <c r="A136">
        <v>4.02081</v>
      </c>
      <c r="B136">
        <f t="shared" si="6"/>
        <v>0.24007000000000023</v>
      </c>
    </row>
    <row r="137" spans="1:5" x14ac:dyDescent="0.2">
      <c r="A137">
        <v>4.2608800000000002</v>
      </c>
    </row>
    <row r="138" spans="1:5" x14ac:dyDescent="0.2">
      <c r="A138">
        <v>6.7540000000000003E-2</v>
      </c>
      <c r="B138">
        <f t="shared" si="6"/>
        <v>0.7175999999999999</v>
      </c>
      <c r="C138">
        <f t="shared" ref="C131:C194" si="7">IF(B138&gt;0.5, B138, 0)</f>
        <v>0.7175999999999999</v>
      </c>
      <c r="D138">
        <f t="shared" ref="D131:D194" si="8">IF(B138&lt;-0.5,B138,0)</f>
        <v>0</v>
      </c>
      <c r="E138" t="s">
        <v>329</v>
      </c>
    </row>
    <row r="139" spans="1:5" x14ac:dyDescent="0.2">
      <c r="A139">
        <v>0.78513999999999995</v>
      </c>
    </row>
    <row r="140" spans="1:5" x14ac:dyDescent="0.2">
      <c r="A140">
        <v>-0.23848</v>
      </c>
      <c r="B140">
        <f t="shared" si="6"/>
        <v>2.1689999999999987E-2</v>
      </c>
    </row>
    <row r="141" spans="1:5" x14ac:dyDescent="0.2">
      <c r="A141">
        <v>-0.21679000000000001</v>
      </c>
    </row>
    <row r="142" spans="1:5" x14ac:dyDescent="0.2">
      <c r="A142">
        <v>1.1428</v>
      </c>
      <c r="B142">
        <f t="shared" si="6"/>
        <v>-0.28271000000000002</v>
      </c>
    </row>
    <row r="143" spans="1:5" x14ac:dyDescent="0.2">
      <c r="A143">
        <v>0.86009000000000002</v>
      </c>
    </row>
    <row r="144" spans="1:5" x14ac:dyDescent="0.2">
      <c r="A144">
        <v>0.24221999999999999</v>
      </c>
      <c r="B144">
        <f t="shared" si="6"/>
        <v>0.54976999999999998</v>
      </c>
      <c r="C144">
        <f t="shared" si="7"/>
        <v>0.54976999999999998</v>
      </c>
      <c r="D144">
        <f t="shared" si="8"/>
        <v>0</v>
      </c>
      <c r="E144" t="s">
        <v>343</v>
      </c>
    </row>
    <row r="145" spans="1:5" x14ac:dyDescent="0.2">
      <c r="A145">
        <v>0.79198999999999997</v>
      </c>
    </row>
    <row r="146" spans="1:5" x14ac:dyDescent="0.2">
      <c r="A146">
        <v>7.4639199999999999</v>
      </c>
      <c r="B146">
        <f t="shared" si="6"/>
        <v>0.10960999999999999</v>
      </c>
    </row>
    <row r="147" spans="1:5" x14ac:dyDescent="0.2">
      <c r="A147">
        <v>7.5735299999999999</v>
      </c>
    </row>
    <row r="148" spans="1:5" x14ac:dyDescent="0.2">
      <c r="A148">
        <v>8.6718799999999998</v>
      </c>
      <c r="B148">
        <f t="shared" si="6"/>
        <v>4.3520000000000891E-2</v>
      </c>
    </row>
    <row r="149" spans="1:5" x14ac:dyDescent="0.2">
      <c r="A149">
        <v>8.7154000000000007</v>
      </c>
    </row>
    <row r="150" spans="1:5" x14ac:dyDescent="0.2">
      <c r="A150">
        <v>0.38229000000000002</v>
      </c>
      <c r="B150">
        <f t="shared" si="6"/>
        <v>-4.4920000000000015E-2</v>
      </c>
    </row>
    <row r="151" spans="1:5" x14ac:dyDescent="0.2">
      <c r="A151">
        <v>0.33737</v>
      </c>
    </row>
    <row r="152" spans="1:5" x14ac:dyDescent="0.2">
      <c r="A152">
        <v>1.3880600000000001</v>
      </c>
      <c r="B152">
        <f t="shared" si="6"/>
        <v>-0.68741000000000008</v>
      </c>
      <c r="C152">
        <f t="shared" si="7"/>
        <v>0</v>
      </c>
      <c r="D152">
        <f t="shared" si="8"/>
        <v>-0.68741000000000008</v>
      </c>
      <c r="E152" t="s">
        <v>361</v>
      </c>
    </row>
    <row r="153" spans="1:5" x14ac:dyDescent="0.2">
      <c r="A153">
        <v>0.70065</v>
      </c>
    </row>
    <row r="154" spans="1:5" x14ac:dyDescent="0.2">
      <c r="A154">
        <v>7.07728</v>
      </c>
      <c r="B154">
        <f t="shared" si="6"/>
        <v>-5.2990000000000315E-2</v>
      </c>
    </row>
    <row r="155" spans="1:5" x14ac:dyDescent="0.2">
      <c r="A155">
        <v>7.0242899999999997</v>
      </c>
    </row>
    <row r="156" spans="1:5" x14ac:dyDescent="0.2">
      <c r="A156">
        <v>7.4797500000000001</v>
      </c>
      <c r="B156">
        <f t="shared" si="6"/>
        <v>-7.3129999999999917E-2</v>
      </c>
    </row>
    <row r="157" spans="1:5" x14ac:dyDescent="0.2">
      <c r="A157">
        <v>7.4066200000000002</v>
      </c>
    </row>
    <row r="158" spans="1:5" x14ac:dyDescent="0.2">
      <c r="A158">
        <v>3.4777399999999998</v>
      </c>
      <c r="B158">
        <f t="shared" si="6"/>
        <v>-0.17957999999999963</v>
      </c>
    </row>
    <row r="159" spans="1:5" x14ac:dyDescent="0.2">
      <c r="A159">
        <v>3.2981600000000002</v>
      </c>
    </row>
    <row r="160" spans="1:5" x14ac:dyDescent="0.2">
      <c r="A160">
        <v>-7.0349999999999996E-2</v>
      </c>
      <c r="B160">
        <f t="shared" si="6"/>
        <v>-0.71536999999999995</v>
      </c>
      <c r="C160">
        <f t="shared" si="7"/>
        <v>0</v>
      </c>
      <c r="D160">
        <f t="shared" si="8"/>
        <v>-0.71536999999999995</v>
      </c>
      <c r="E160" t="s">
        <v>377</v>
      </c>
    </row>
    <row r="161" spans="1:5" x14ac:dyDescent="0.2">
      <c r="A161">
        <v>-0.78571999999999997</v>
      </c>
    </row>
    <row r="162" spans="1:5" x14ac:dyDescent="0.2">
      <c r="A162">
        <v>5.52006</v>
      </c>
      <c r="B162">
        <f t="shared" si="6"/>
        <v>-0.33858999999999995</v>
      </c>
    </row>
    <row r="163" spans="1:5" x14ac:dyDescent="0.2">
      <c r="A163">
        <v>5.18147</v>
      </c>
    </row>
    <row r="164" spans="1:5" x14ac:dyDescent="0.2">
      <c r="A164">
        <v>8.8008199999999999</v>
      </c>
      <c r="B164">
        <f t="shared" si="6"/>
        <v>4.9290000000000944E-2</v>
      </c>
    </row>
    <row r="165" spans="1:5" x14ac:dyDescent="0.2">
      <c r="A165">
        <v>8.8501100000000008</v>
      </c>
    </row>
    <row r="166" spans="1:5" x14ac:dyDescent="0.2">
      <c r="A166">
        <v>0.42796000000000001</v>
      </c>
      <c r="B166">
        <f t="shared" si="6"/>
        <v>0.10829999999999995</v>
      </c>
    </row>
    <row r="167" spans="1:5" x14ac:dyDescent="0.2">
      <c r="A167">
        <v>0.53625999999999996</v>
      </c>
    </row>
    <row r="168" spans="1:5" x14ac:dyDescent="0.2">
      <c r="A168">
        <v>2.96455</v>
      </c>
      <c r="B168">
        <f t="shared" si="6"/>
        <v>-0.15203999999999995</v>
      </c>
    </row>
    <row r="169" spans="1:5" x14ac:dyDescent="0.2">
      <c r="A169">
        <v>2.8125100000000001</v>
      </c>
    </row>
    <row r="170" spans="1:5" x14ac:dyDescent="0.2">
      <c r="A170">
        <v>3.0008499999999998</v>
      </c>
      <c r="B170">
        <f t="shared" si="6"/>
        <v>-0.1045799999999999</v>
      </c>
    </row>
    <row r="171" spans="1:5" x14ac:dyDescent="0.2">
      <c r="A171">
        <v>2.8962699999999999</v>
      </c>
    </row>
    <row r="172" spans="1:5" x14ac:dyDescent="0.2">
      <c r="A172">
        <v>3.6377000000000002</v>
      </c>
      <c r="B172">
        <f t="shared" si="6"/>
        <v>0.25808999999999971</v>
      </c>
    </row>
    <row r="173" spans="1:5" x14ac:dyDescent="0.2">
      <c r="A173">
        <v>3.8957899999999999</v>
      </c>
    </row>
    <row r="174" spans="1:5" x14ac:dyDescent="0.2">
      <c r="A174">
        <v>4.5041599999999997</v>
      </c>
      <c r="B174">
        <f t="shared" si="6"/>
        <v>-2.1414399999999998</v>
      </c>
      <c r="C174">
        <f t="shared" si="7"/>
        <v>0</v>
      </c>
      <c r="D174">
        <f t="shared" si="8"/>
        <v>-2.1414399999999998</v>
      </c>
      <c r="E174" t="s">
        <v>407</v>
      </c>
    </row>
    <row r="175" spans="1:5" x14ac:dyDescent="0.2">
      <c r="A175">
        <v>2.3627199999999999</v>
      </c>
    </row>
    <row r="176" spans="1:5" x14ac:dyDescent="0.2">
      <c r="A176">
        <v>1.58049</v>
      </c>
      <c r="B176">
        <f t="shared" si="6"/>
        <v>0.11738000000000004</v>
      </c>
    </row>
    <row r="177" spans="1:2" x14ac:dyDescent="0.2">
      <c r="A177">
        <v>1.69787</v>
      </c>
    </row>
    <row r="178" spans="1:2" x14ac:dyDescent="0.2">
      <c r="A178">
        <v>4.7458999999999998</v>
      </c>
      <c r="B178">
        <f t="shared" si="6"/>
        <v>-9.9260000000000126E-2</v>
      </c>
    </row>
    <row r="179" spans="1:2" x14ac:dyDescent="0.2">
      <c r="A179">
        <v>4.6466399999999997</v>
      </c>
    </row>
    <row r="180" spans="1:2" x14ac:dyDescent="0.2">
      <c r="A180">
        <v>0.85575999999999997</v>
      </c>
      <c r="B180">
        <f t="shared" si="6"/>
        <v>2.2460000000000035E-2</v>
      </c>
    </row>
    <row r="181" spans="1:2" x14ac:dyDescent="0.2">
      <c r="A181">
        <v>0.87822</v>
      </c>
    </row>
    <row r="182" spans="1:2" x14ac:dyDescent="0.2">
      <c r="A182">
        <v>1.70173</v>
      </c>
      <c r="B182">
        <f t="shared" si="6"/>
        <v>0.10870000000000002</v>
      </c>
    </row>
    <row r="183" spans="1:2" x14ac:dyDescent="0.2">
      <c r="A183">
        <v>1.81043</v>
      </c>
    </row>
    <row r="184" spans="1:2" x14ac:dyDescent="0.2">
      <c r="A184">
        <v>5.8639700000000001</v>
      </c>
      <c r="B184">
        <f t="shared" si="6"/>
        <v>1.3309999999999711E-2</v>
      </c>
    </row>
    <row r="185" spans="1:2" x14ac:dyDescent="0.2">
      <c r="A185">
        <v>5.8772799999999998</v>
      </c>
    </row>
    <row r="186" spans="1:2" x14ac:dyDescent="0.2">
      <c r="A186">
        <v>1.29752</v>
      </c>
      <c r="B186">
        <f t="shared" si="6"/>
        <v>8.5229999999999917E-2</v>
      </c>
    </row>
    <row r="187" spans="1:2" x14ac:dyDescent="0.2">
      <c r="A187">
        <v>1.3827499999999999</v>
      </c>
    </row>
    <row r="188" spans="1:2" x14ac:dyDescent="0.2">
      <c r="A188">
        <v>0.67007000000000005</v>
      </c>
      <c r="B188">
        <f t="shared" si="6"/>
        <v>1.0880000000000001E-2</v>
      </c>
    </row>
    <row r="189" spans="1:2" x14ac:dyDescent="0.2">
      <c r="A189">
        <v>0.68095000000000006</v>
      </c>
    </row>
    <row r="190" spans="1:2" x14ac:dyDescent="0.2">
      <c r="A190">
        <v>6.1091300000000004</v>
      </c>
      <c r="B190">
        <f t="shared" si="6"/>
        <v>1.8279999999999852E-2</v>
      </c>
    </row>
    <row r="191" spans="1:2" x14ac:dyDescent="0.2">
      <c r="A191">
        <v>6.1274100000000002</v>
      </c>
    </row>
    <row r="192" spans="1:2" x14ac:dyDescent="0.2">
      <c r="A192">
        <v>13.333690000000001</v>
      </c>
      <c r="B192">
        <f t="shared" si="6"/>
        <v>1.8779999999999575E-2</v>
      </c>
    </row>
    <row r="193" spans="1:2" x14ac:dyDescent="0.2">
      <c r="A193">
        <v>13.35247</v>
      </c>
    </row>
    <row r="194" spans="1:2" x14ac:dyDescent="0.2">
      <c r="A194">
        <v>13.83076</v>
      </c>
      <c r="B194">
        <f t="shared" si="6"/>
        <v>0.13410999999999973</v>
      </c>
    </row>
    <row r="195" spans="1:2" x14ac:dyDescent="0.2">
      <c r="A195">
        <v>13.964869999999999</v>
      </c>
    </row>
    <row r="196" spans="1:2" x14ac:dyDescent="0.2">
      <c r="A196">
        <v>13.92531</v>
      </c>
      <c r="B196">
        <f t="shared" ref="B195:B258" si="9">A197-A196</f>
        <v>0.11308000000000007</v>
      </c>
    </row>
    <row r="197" spans="1:2" x14ac:dyDescent="0.2">
      <c r="A197">
        <v>14.03839</v>
      </c>
    </row>
    <row r="198" spans="1:2" x14ac:dyDescent="0.2">
      <c r="A198">
        <v>1.451E-2</v>
      </c>
      <c r="B198">
        <f t="shared" si="9"/>
        <v>0.23500000000000001</v>
      </c>
    </row>
    <row r="199" spans="1:2" x14ac:dyDescent="0.2">
      <c r="A199">
        <v>0.24951000000000001</v>
      </c>
    </row>
    <row r="200" spans="1:2" x14ac:dyDescent="0.2">
      <c r="A200">
        <v>-0.30142999999999998</v>
      </c>
      <c r="B200">
        <f t="shared" si="9"/>
        <v>0.17497999999999997</v>
      </c>
    </row>
    <row r="201" spans="1:2" x14ac:dyDescent="0.2">
      <c r="A201">
        <v>-0.12645000000000001</v>
      </c>
    </row>
    <row r="202" spans="1:2" x14ac:dyDescent="0.2">
      <c r="A202">
        <v>2.7641100000000001</v>
      </c>
      <c r="B202">
        <f t="shared" si="9"/>
        <v>-0.34518000000000004</v>
      </c>
    </row>
    <row r="203" spans="1:2" x14ac:dyDescent="0.2">
      <c r="A203">
        <v>2.41893</v>
      </c>
    </row>
    <row r="204" spans="1:2" x14ac:dyDescent="0.2">
      <c r="A204">
        <v>-0.1139</v>
      </c>
      <c r="B204">
        <f t="shared" si="9"/>
        <v>0.46244000000000002</v>
      </c>
    </row>
    <row r="205" spans="1:2" x14ac:dyDescent="0.2">
      <c r="A205">
        <v>0.34854000000000002</v>
      </c>
    </row>
    <row r="206" spans="1:2" x14ac:dyDescent="0.2">
      <c r="A206">
        <v>9.1942900000000005</v>
      </c>
      <c r="B206">
        <f t="shared" si="9"/>
        <v>6.5609999999999502E-2</v>
      </c>
    </row>
    <row r="207" spans="1:2" x14ac:dyDescent="0.2">
      <c r="A207">
        <v>9.2599</v>
      </c>
    </row>
    <row r="208" spans="1:2" x14ac:dyDescent="0.2">
      <c r="A208">
        <v>-0.50427</v>
      </c>
      <c r="B208">
        <f t="shared" si="9"/>
        <v>-0.36370000000000002</v>
      </c>
    </row>
    <row r="209" spans="1:5" x14ac:dyDescent="0.2">
      <c r="A209">
        <v>-0.86797000000000002</v>
      </c>
    </row>
    <row r="210" spans="1:5" x14ac:dyDescent="0.2">
      <c r="A210">
        <v>0.63500000000000001</v>
      </c>
      <c r="B210">
        <f t="shared" si="9"/>
        <v>0.11665999999999999</v>
      </c>
    </row>
    <row r="211" spans="1:5" x14ac:dyDescent="0.2">
      <c r="A211">
        <v>0.75165999999999999</v>
      </c>
    </row>
    <row r="212" spans="1:5" x14ac:dyDescent="0.2">
      <c r="A212">
        <v>12.41259</v>
      </c>
      <c r="B212">
        <f t="shared" si="9"/>
        <v>0.14560999999999957</v>
      </c>
    </row>
    <row r="213" spans="1:5" x14ac:dyDescent="0.2">
      <c r="A213">
        <v>12.558199999999999</v>
      </c>
    </row>
    <row r="214" spans="1:5" x14ac:dyDescent="0.2">
      <c r="A214">
        <v>3.2262400000000002</v>
      </c>
      <c r="B214">
        <f t="shared" si="9"/>
        <v>0.1245099999999999</v>
      </c>
    </row>
    <row r="215" spans="1:5" x14ac:dyDescent="0.2">
      <c r="A215">
        <v>3.3507500000000001</v>
      </c>
    </row>
    <row r="216" spans="1:5" x14ac:dyDescent="0.2">
      <c r="A216">
        <v>11.854089999999999</v>
      </c>
      <c r="B216">
        <f t="shared" si="9"/>
        <v>-4.0639999999999787E-2</v>
      </c>
    </row>
    <row r="217" spans="1:5" x14ac:dyDescent="0.2">
      <c r="A217">
        <v>11.81345</v>
      </c>
    </row>
    <row r="218" spans="1:5" x14ac:dyDescent="0.2">
      <c r="A218">
        <v>13.263909999999999</v>
      </c>
      <c r="B218">
        <f t="shared" si="9"/>
        <v>0.21572000000000102</v>
      </c>
    </row>
    <row r="219" spans="1:5" x14ac:dyDescent="0.2">
      <c r="A219">
        <v>13.47963</v>
      </c>
    </row>
    <row r="220" spans="1:5" x14ac:dyDescent="0.2">
      <c r="A220">
        <v>-0.7268</v>
      </c>
      <c r="B220">
        <f t="shared" si="9"/>
        <v>0.50468999999999997</v>
      </c>
      <c r="C220">
        <f t="shared" ref="C195:C258" si="10">IF(B220&gt;0.5, B220, 0)</f>
        <v>0.50468999999999997</v>
      </c>
      <c r="D220">
        <f t="shared" ref="D195:D258" si="11">IF(B220&lt;-0.5,B220,0)</f>
        <v>0</v>
      </c>
      <c r="E220" t="s">
        <v>491</v>
      </c>
    </row>
    <row r="221" spans="1:5" x14ac:dyDescent="0.2">
      <c r="A221">
        <v>-0.22211</v>
      </c>
    </row>
    <row r="222" spans="1:5" x14ac:dyDescent="0.2">
      <c r="A222">
        <v>14.96195</v>
      </c>
      <c r="B222">
        <f t="shared" si="9"/>
        <v>-4.2019999999999058E-2</v>
      </c>
    </row>
    <row r="223" spans="1:5" x14ac:dyDescent="0.2">
      <c r="A223">
        <v>14.919930000000001</v>
      </c>
    </row>
    <row r="224" spans="1:5" x14ac:dyDescent="0.2">
      <c r="A224">
        <v>-1.1904600000000001</v>
      </c>
      <c r="B224">
        <f t="shared" si="9"/>
        <v>0.3908100000000001</v>
      </c>
    </row>
    <row r="225" spans="1:5" x14ac:dyDescent="0.2">
      <c r="A225">
        <v>-0.79964999999999997</v>
      </c>
    </row>
    <row r="226" spans="1:5" x14ac:dyDescent="0.2">
      <c r="A226">
        <v>2.2724099999999998</v>
      </c>
      <c r="B226">
        <f t="shared" si="9"/>
        <v>-1.37079</v>
      </c>
      <c r="C226">
        <f t="shared" si="10"/>
        <v>0</v>
      </c>
      <c r="D226">
        <f t="shared" si="11"/>
        <v>-1.37079</v>
      </c>
      <c r="E226" t="s">
        <v>501</v>
      </c>
    </row>
    <row r="227" spans="1:5" x14ac:dyDescent="0.2">
      <c r="A227">
        <v>0.90161999999999998</v>
      </c>
    </row>
    <row r="228" spans="1:5" x14ac:dyDescent="0.2">
      <c r="A228">
        <v>-1.362E-2</v>
      </c>
      <c r="B228">
        <f t="shared" si="9"/>
        <v>0.14937999999999999</v>
      </c>
    </row>
    <row r="229" spans="1:5" x14ac:dyDescent="0.2">
      <c r="A229">
        <v>0.13575999999999999</v>
      </c>
    </row>
    <row r="230" spans="1:5" x14ac:dyDescent="0.2">
      <c r="A230">
        <v>0</v>
      </c>
      <c r="B230">
        <f t="shared" si="9"/>
        <v>0</v>
      </c>
    </row>
    <row r="231" spans="1:5" x14ac:dyDescent="0.2">
      <c r="A231">
        <v>0</v>
      </c>
    </row>
    <row r="232" spans="1:5" x14ac:dyDescent="0.2">
      <c r="A232">
        <v>0.48307</v>
      </c>
      <c r="B232">
        <f t="shared" si="9"/>
        <v>-0.50287999999999999</v>
      </c>
      <c r="C232">
        <f t="shared" si="10"/>
        <v>0</v>
      </c>
      <c r="D232">
        <f t="shared" si="11"/>
        <v>-0.50287999999999999</v>
      </c>
      <c r="E232" t="s">
        <v>116</v>
      </c>
    </row>
    <row r="233" spans="1:5" x14ac:dyDescent="0.2">
      <c r="A233">
        <v>-1.9810000000000001E-2</v>
      </c>
    </row>
    <row r="234" spans="1:5" x14ac:dyDescent="0.2">
      <c r="A234">
        <v>0.20161999999999999</v>
      </c>
      <c r="B234">
        <f t="shared" si="9"/>
        <v>-0.26810999999999996</v>
      </c>
    </row>
    <row r="235" spans="1:5" x14ac:dyDescent="0.2">
      <c r="A235">
        <v>-6.6489999999999994E-2</v>
      </c>
    </row>
    <row r="236" spans="1:5" x14ac:dyDescent="0.2">
      <c r="A236">
        <v>1.8896200000000001</v>
      </c>
      <c r="B236">
        <f t="shared" si="9"/>
        <v>-0.37212000000000001</v>
      </c>
    </row>
    <row r="237" spans="1:5" x14ac:dyDescent="0.2">
      <c r="A237">
        <v>1.5175000000000001</v>
      </c>
    </row>
    <row r="238" spans="1:5" x14ac:dyDescent="0.2">
      <c r="A238">
        <v>4.6635099999999996</v>
      </c>
      <c r="B238">
        <f t="shared" si="9"/>
        <v>-1.6089999999999272E-2</v>
      </c>
    </row>
    <row r="239" spans="1:5" x14ac:dyDescent="0.2">
      <c r="A239">
        <v>4.6474200000000003</v>
      </c>
    </row>
    <row r="240" spans="1:5" x14ac:dyDescent="0.2">
      <c r="A240">
        <v>-0.94376000000000004</v>
      </c>
      <c r="B240">
        <f t="shared" si="9"/>
        <v>-2.5379999999999958E-2</v>
      </c>
    </row>
    <row r="241" spans="1:5" x14ac:dyDescent="0.2">
      <c r="A241">
        <v>-0.96914</v>
      </c>
    </row>
    <row r="242" spans="1:5" x14ac:dyDescent="0.2">
      <c r="A242">
        <v>4.4166699999999999</v>
      </c>
      <c r="B242">
        <f t="shared" si="9"/>
        <v>-0.81006</v>
      </c>
      <c r="C242">
        <f t="shared" si="10"/>
        <v>0</v>
      </c>
      <c r="D242">
        <f t="shared" si="11"/>
        <v>-0.81006</v>
      </c>
      <c r="E242" t="s">
        <v>522</v>
      </c>
    </row>
    <row r="243" spans="1:5" x14ac:dyDescent="0.2">
      <c r="A243">
        <v>3.6066099999999999</v>
      </c>
    </row>
    <row r="244" spans="1:5" x14ac:dyDescent="0.2">
      <c r="A244">
        <v>-0.50731000000000004</v>
      </c>
      <c r="B244">
        <f t="shared" si="9"/>
        <v>-0.29764999999999997</v>
      </c>
    </row>
    <row r="245" spans="1:5" x14ac:dyDescent="0.2">
      <c r="A245">
        <v>-0.80496000000000001</v>
      </c>
    </row>
    <row r="246" spans="1:5" x14ac:dyDescent="0.2">
      <c r="A246">
        <v>-0.38035999999999998</v>
      </c>
      <c r="B246">
        <f t="shared" si="9"/>
        <v>0.32451999999999998</v>
      </c>
    </row>
    <row r="247" spans="1:5" x14ac:dyDescent="0.2">
      <c r="A247">
        <v>-5.5840000000000001E-2</v>
      </c>
    </row>
    <row r="248" spans="1:5" x14ac:dyDescent="0.2">
      <c r="A248">
        <v>7.9725000000000001</v>
      </c>
      <c r="B248">
        <f t="shared" si="9"/>
        <v>-0.84404000000000057</v>
      </c>
      <c r="C248">
        <f t="shared" si="10"/>
        <v>0</v>
      </c>
      <c r="D248">
        <f t="shared" si="11"/>
        <v>-0.84404000000000057</v>
      </c>
      <c r="E248" t="s">
        <v>532</v>
      </c>
    </row>
    <row r="249" spans="1:5" x14ac:dyDescent="0.2">
      <c r="A249">
        <v>7.1284599999999996</v>
      </c>
    </row>
    <row r="250" spans="1:5" x14ac:dyDescent="0.2">
      <c r="A250">
        <v>-1.7964199999999999</v>
      </c>
      <c r="B250">
        <f t="shared" si="9"/>
        <v>-8.9830000000000076E-2</v>
      </c>
    </row>
    <row r="251" spans="1:5" x14ac:dyDescent="0.2">
      <c r="A251">
        <v>-1.88625</v>
      </c>
    </row>
    <row r="252" spans="1:5" x14ac:dyDescent="0.2">
      <c r="A252">
        <v>0.28567999999999999</v>
      </c>
      <c r="B252">
        <f t="shared" si="9"/>
        <v>1.3479999999999992E-2</v>
      </c>
    </row>
    <row r="253" spans="1:5" x14ac:dyDescent="0.2">
      <c r="A253">
        <v>0.29915999999999998</v>
      </c>
    </row>
    <row r="254" spans="1:5" x14ac:dyDescent="0.2">
      <c r="A254">
        <v>-2.03254</v>
      </c>
      <c r="B254">
        <f t="shared" si="9"/>
        <v>0.13034000000000012</v>
      </c>
    </row>
    <row r="255" spans="1:5" x14ac:dyDescent="0.2">
      <c r="A255">
        <v>-1.9021999999999999</v>
      </c>
    </row>
    <row r="256" spans="1:5" x14ac:dyDescent="0.2">
      <c r="A256">
        <v>4.5477499999999997</v>
      </c>
      <c r="B256">
        <f t="shared" si="9"/>
        <v>-0.10785999999999962</v>
      </c>
    </row>
    <row r="257" spans="1:5" x14ac:dyDescent="0.2">
      <c r="A257">
        <v>4.4398900000000001</v>
      </c>
    </row>
    <row r="258" spans="1:5" x14ac:dyDescent="0.2">
      <c r="A258">
        <v>0.25391999999999998</v>
      </c>
      <c r="B258">
        <f t="shared" si="9"/>
        <v>-0.19986999999999999</v>
      </c>
    </row>
    <row r="259" spans="1:5" x14ac:dyDescent="0.2">
      <c r="A259">
        <v>5.4050000000000001E-2</v>
      </c>
    </row>
    <row r="260" spans="1:5" x14ac:dyDescent="0.2">
      <c r="A260">
        <v>-0.73382000000000003</v>
      </c>
      <c r="B260">
        <f t="shared" ref="B259:B322" si="12">A261-A260</f>
        <v>-0.12673000000000001</v>
      </c>
    </row>
    <row r="261" spans="1:5" x14ac:dyDescent="0.2">
      <c r="A261">
        <v>-0.86055000000000004</v>
      </c>
    </row>
    <row r="262" spans="1:5" x14ac:dyDescent="0.2">
      <c r="A262">
        <v>1.86469</v>
      </c>
      <c r="B262">
        <f t="shared" si="12"/>
        <v>-0.2188699999999999</v>
      </c>
    </row>
    <row r="263" spans="1:5" x14ac:dyDescent="0.2">
      <c r="A263">
        <v>1.6458200000000001</v>
      </c>
    </row>
    <row r="264" spans="1:5" x14ac:dyDescent="0.2">
      <c r="A264">
        <v>4.2297799999999999</v>
      </c>
      <c r="B264">
        <f t="shared" si="12"/>
        <v>6.2699999999997758E-3</v>
      </c>
    </row>
    <row r="265" spans="1:5" x14ac:dyDescent="0.2">
      <c r="A265">
        <v>4.2360499999999996</v>
      </c>
    </row>
    <row r="266" spans="1:5" x14ac:dyDescent="0.2">
      <c r="A266">
        <v>-0.26168999999999998</v>
      </c>
      <c r="B266">
        <f t="shared" si="12"/>
        <v>0.12441999999999998</v>
      </c>
    </row>
    <row r="267" spans="1:5" x14ac:dyDescent="0.2">
      <c r="A267">
        <v>-0.13727</v>
      </c>
    </row>
    <row r="268" spans="1:5" x14ac:dyDescent="0.2">
      <c r="A268">
        <v>-8.1320000000000003E-2</v>
      </c>
      <c r="B268">
        <f t="shared" si="12"/>
        <v>0.40026</v>
      </c>
    </row>
    <row r="269" spans="1:5" x14ac:dyDescent="0.2">
      <c r="A269">
        <v>0.31894</v>
      </c>
    </row>
    <row r="270" spans="1:5" x14ac:dyDescent="0.2">
      <c r="A270">
        <v>-0.82899</v>
      </c>
      <c r="B270">
        <f t="shared" si="12"/>
        <v>0.50597999999999999</v>
      </c>
      <c r="C270">
        <f t="shared" ref="C259:C322" si="13">IF(B270&gt;0.5, B270, 0)</f>
        <v>0.50597999999999999</v>
      </c>
      <c r="D270">
        <f t="shared" ref="D259:D322" si="14">IF(B270&lt;-0.5,B270,0)</f>
        <v>0</v>
      </c>
      <c r="E270" t="s">
        <v>563</v>
      </c>
    </row>
    <row r="271" spans="1:5" x14ac:dyDescent="0.2">
      <c r="A271">
        <v>-0.32301000000000002</v>
      </c>
    </row>
    <row r="272" spans="1:5" x14ac:dyDescent="0.2">
      <c r="A272">
        <v>-0.49287999999999998</v>
      </c>
      <c r="B272">
        <f t="shared" si="12"/>
        <v>0.30393999999999999</v>
      </c>
    </row>
    <row r="273" spans="1:2" x14ac:dyDescent="0.2">
      <c r="A273">
        <v>-0.18894</v>
      </c>
    </row>
    <row r="274" spans="1:2" x14ac:dyDescent="0.2">
      <c r="A274">
        <v>9.5509999999999998E-2</v>
      </c>
      <c r="B274">
        <f t="shared" si="12"/>
        <v>0.28018000000000004</v>
      </c>
    </row>
    <row r="275" spans="1:2" x14ac:dyDescent="0.2">
      <c r="A275">
        <v>0.37569000000000002</v>
      </c>
    </row>
    <row r="276" spans="1:2" x14ac:dyDescent="0.2">
      <c r="A276">
        <v>15.405430000000001</v>
      </c>
      <c r="B276">
        <f t="shared" si="12"/>
        <v>-0.28092000000000006</v>
      </c>
    </row>
    <row r="277" spans="1:2" x14ac:dyDescent="0.2">
      <c r="A277">
        <v>15.124510000000001</v>
      </c>
    </row>
    <row r="278" spans="1:2" x14ac:dyDescent="0.2">
      <c r="A278">
        <v>-0.13131999999999999</v>
      </c>
      <c r="B278">
        <f t="shared" si="12"/>
        <v>0.24371999999999999</v>
      </c>
    </row>
    <row r="279" spans="1:2" x14ac:dyDescent="0.2">
      <c r="A279">
        <v>0.1124</v>
      </c>
    </row>
    <row r="280" spans="1:2" x14ac:dyDescent="0.2">
      <c r="A280">
        <v>0.90127000000000002</v>
      </c>
      <c r="B280">
        <f t="shared" si="12"/>
        <v>0.11264999999999992</v>
      </c>
    </row>
    <row r="281" spans="1:2" x14ac:dyDescent="0.2">
      <c r="A281">
        <v>1.0139199999999999</v>
      </c>
    </row>
    <row r="282" spans="1:2" x14ac:dyDescent="0.2">
      <c r="A282">
        <v>-0.72369000000000006</v>
      </c>
      <c r="B282">
        <f t="shared" si="12"/>
        <v>0.49650000000000005</v>
      </c>
    </row>
    <row r="283" spans="1:2" x14ac:dyDescent="0.2">
      <c r="A283">
        <v>-0.22719</v>
      </c>
    </row>
    <row r="284" spans="1:2" x14ac:dyDescent="0.2">
      <c r="A284">
        <v>-0.26218000000000002</v>
      </c>
      <c r="B284">
        <f t="shared" si="12"/>
        <v>8.4600000000000036E-2</v>
      </c>
    </row>
    <row r="285" spans="1:2" x14ac:dyDescent="0.2">
      <c r="A285">
        <v>-0.17757999999999999</v>
      </c>
    </row>
    <row r="286" spans="1:2" x14ac:dyDescent="0.2">
      <c r="A286">
        <v>-0.14029</v>
      </c>
      <c r="B286">
        <f t="shared" si="12"/>
        <v>0.10177</v>
      </c>
    </row>
    <row r="287" spans="1:2" x14ac:dyDescent="0.2">
      <c r="A287">
        <v>-3.8519999999999999E-2</v>
      </c>
    </row>
    <row r="288" spans="1:2" x14ac:dyDescent="0.2">
      <c r="A288">
        <v>1.0277099999999999</v>
      </c>
      <c r="B288">
        <f t="shared" si="12"/>
        <v>-9.319999999999995E-3</v>
      </c>
    </row>
    <row r="289" spans="1:5" x14ac:dyDescent="0.2">
      <c r="A289">
        <v>1.0183899999999999</v>
      </c>
    </row>
    <row r="290" spans="1:5" x14ac:dyDescent="0.2">
      <c r="A290">
        <v>3.4650599999999998</v>
      </c>
      <c r="B290">
        <f t="shared" si="12"/>
        <v>-8.7249999999999606E-2</v>
      </c>
    </row>
    <row r="291" spans="1:5" x14ac:dyDescent="0.2">
      <c r="A291">
        <v>3.3778100000000002</v>
      </c>
    </row>
    <row r="292" spans="1:5" x14ac:dyDescent="0.2">
      <c r="A292">
        <v>3.1596299999999999</v>
      </c>
      <c r="B292">
        <f t="shared" si="12"/>
        <v>-5.854999999999988E-2</v>
      </c>
    </row>
    <row r="293" spans="1:5" x14ac:dyDescent="0.2">
      <c r="A293">
        <v>3.1010800000000001</v>
      </c>
    </row>
    <row r="294" spans="1:5" x14ac:dyDescent="0.2">
      <c r="A294">
        <v>4.0492699999999999</v>
      </c>
      <c r="B294">
        <f t="shared" si="12"/>
        <v>-0.23612999999999973</v>
      </c>
    </row>
    <row r="295" spans="1:5" x14ac:dyDescent="0.2">
      <c r="A295">
        <v>3.8131400000000002</v>
      </c>
    </row>
    <row r="296" spans="1:5" x14ac:dyDescent="0.2">
      <c r="A296">
        <v>4.36639</v>
      </c>
      <c r="B296">
        <f t="shared" si="12"/>
        <v>0.38799000000000028</v>
      </c>
    </row>
    <row r="297" spans="1:5" x14ac:dyDescent="0.2">
      <c r="A297">
        <v>4.7543800000000003</v>
      </c>
    </row>
    <row r="298" spans="1:5" x14ac:dyDescent="0.2">
      <c r="A298">
        <v>1.7558</v>
      </c>
      <c r="B298">
        <f t="shared" si="12"/>
        <v>0.12758000000000003</v>
      </c>
    </row>
    <row r="299" spans="1:5" x14ac:dyDescent="0.2">
      <c r="A299">
        <v>1.8833800000000001</v>
      </c>
    </row>
    <row r="300" spans="1:5" x14ac:dyDescent="0.2">
      <c r="A300">
        <v>1.4252499999999999</v>
      </c>
      <c r="B300">
        <f t="shared" si="12"/>
        <v>0.63793000000000011</v>
      </c>
      <c r="C300">
        <f t="shared" si="13"/>
        <v>0.63793000000000011</v>
      </c>
      <c r="D300">
        <f t="shared" si="14"/>
        <v>0</v>
      </c>
      <c r="E300" t="s">
        <v>604</v>
      </c>
    </row>
    <row r="301" spans="1:5" x14ac:dyDescent="0.2">
      <c r="A301">
        <v>2.06318</v>
      </c>
    </row>
    <row r="302" spans="1:5" x14ac:dyDescent="0.2">
      <c r="A302">
        <v>0.46781</v>
      </c>
      <c r="B302">
        <f t="shared" si="12"/>
        <v>-0.27017999999999998</v>
      </c>
    </row>
    <row r="303" spans="1:5" x14ac:dyDescent="0.2">
      <c r="A303">
        <v>0.19763</v>
      </c>
    </row>
    <row r="304" spans="1:5" x14ac:dyDescent="0.2">
      <c r="A304">
        <v>10.66521</v>
      </c>
      <c r="B304">
        <f t="shared" si="12"/>
        <v>-1.2639999999999318E-2</v>
      </c>
    </row>
    <row r="305" spans="1:5" x14ac:dyDescent="0.2">
      <c r="A305">
        <v>10.652570000000001</v>
      </c>
    </row>
    <row r="306" spans="1:5" x14ac:dyDescent="0.2">
      <c r="A306">
        <v>-1.3962000000000001</v>
      </c>
      <c r="B306">
        <f t="shared" si="12"/>
        <v>-2.1289999999999809E-2</v>
      </c>
    </row>
    <row r="307" spans="1:5" x14ac:dyDescent="0.2">
      <c r="A307">
        <v>-1.4174899999999999</v>
      </c>
    </row>
    <row r="308" spans="1:5" x14ac:dyDescent="0.2">
      <c r="A308">
        <v>2.1029</v>
      </c>
      <c r="B308">
        <f t="shared" si="12"/>
        <v>-0.45579999999999998</v>
      </c>
    </row>
    <row r="309" spans="1:5" x14ac:dyDescent="0.2">
      <c r="A309">
        <v>1.6471</v>
      </c>
    </row>
    <row r="310" spans="1:5" x14ac:dyDescent="0.2">
      <c r="A310">
        <v>-1.16134</v>
      </c>
      <c r="B310">
        <f t="shared" si="12"/>
        <v>3.4140000000000059E-2</v>
      </c>
    </row>
    <row r="311" spans="1:5" x14ac:dyDescent="0.2">
      <c r="A311">
        <v>-1.1272</v>
      </c>
    </row>
    <row r="312" spans="1:5" x14ac:dyDescent="0.2">
      <c r="A312">
        <v>0.35378999999999999</v>
      </c>
      <c r="B312">
        <f t="shared" si="12"/>
        <v>-1.2539999999999996E-2</v>
      </c>
    </row>
    <row r="313" spans="1:5" x14ac:dyDescent="0.2">
      <c r="A313">
        <v>0.34125</v>
      </c>
    </row>
    <row r="314" spans="1:5" x14ac:dyDescent="0.2">
      <c r="A314">
        <v>4.5462300000000004</v>
      </c>
      <c r="B314">
        <f t="shared" si="12"/>
        <v>-0.11250000000000071</v>
      </c>
    </row>
    <row r="315" spans="1:5" x14ac:dyDescent="0.2">
      <c r="A315">
        <v>4.4337299999999997</v>
      </c>
    </row>
    <row r="316" spans="1:5" x14ac:dyDescent="0.2">
      <c r="A316">
        <v>-1.15012</v>
      </c>
      <c r="B316">
        <f t="shared" si="12"/>
        <v>0.14653000000000005</v>
      </c>
    </row>
    <row r="317" spans="1:5" x14ac:dyDescent="0.2">
      <c r="A317">
        <v>-1.00359</v>
      </c>
    </row>
    <row r="318" spans="1:5" x14ac:dyDescent="0.2">
      <c r="A318">
        <v>3.2242999999999999</v>
      </c>
      <c r="B318">
        <f t="shared" si="12"/>
        <v>-1.23543</v>
      </c>
      <c r="C318">
        <f t="shared" si="13"/>
        <v>0</v>
      </c>
      <c r="D318">
        <f t="shared" si="14"/>
        <v>-1.23543</v>
      </c>
      <c r="E318" t="s">
        <v>630</v>
      </c>
    </row>
    <row r="319" spans="1:5" x14ac:dyDescent="0.2">
      <c r="A319">
        <v>1.9888699999999999</v>
      </c>
    </row>
    <row r="320" spans="1:5" x14ac:dyDescent="0.2">
      <c r="A320">
        <v>-0.64634000000000003</v>
      </c>
      <c r="B320">
        <f t="shared" si="12"/>
        <v>0.21825</v>
      </c>
    </row>
    <row r="321" spans="1:5" x14ac:dyDescent="0.2">
      <c r="A321">
        <v>-0.42809000000000003</v>
      </c>
    </row>
    <row r="322" spans="1:5" x14ac:dyDescent="0.2">
      <c r="A322">
        <v>4.4843000000000002</v>
      </c>
      <c r="B322">
        <f t="shared" si="12"/>
        <v>-0.18850999999999996</v>
      </c>
    </row>
    <row r="323" spans="1:5" x14ac:dyDescent="0.2">
      <c r="A323">
        <v>4.2957900000000002</v>
      </c>
    </row>
    <row r="324" spans="1:5" x14ac:dyDescent="0.2">
      <c r="A324">
        <v>3.82395</v>
      </c>
      <c r="B324">
        <f t="shared" ref="B323:B385" si="15">A325-A324</f>
        <v>-1.2621199999999999</v>
      </c>
      <c r="C324">
        <f t="shared" ref="C323:C385" si="16">IF(B324&gt;0.5, B324, 0)</f>
        <v>0</v>
      </c>
      <c r="D324">
        <f t="shared" ref="D323:D385" si="17">IF(B324&lt;-0.5,B324,0)</f>
        <v>-1.2621199999999999</v>
      </c>
      <c r="E324" t="s">
        <v>642</v>
      </c>
    </row>
    <row r="325" spans="1:5" x14ac:dyDescent="0.2">
      <c r="A325">
        <v>2.5618300000000001</v>
      </c>
    </row>
    <row r="326" spans="1:5" x14ac:dyDescent="0.2">
      <c r="A326">
        <v>8.9161900000000003</v>
      </c>
      <c r="B326">
        <f t="shared" si="15"/>
        <v>-0.13142999999999994</v>
      </c>
    </row>
    <row r="327" spans="1:5" x14ac:dyDescent="0.2">
      <c r="A327">
        <v>8.7847600000000003</v>
      </c>
    </row>
    <row r="328" spans="1:5" x14ac:dyDescent="0.2">
      <c r="A328">
        <v>1.3962300000000001</v>
      </c>
      <c r="B328">
        <f t="shared" si="15"/>
        <v>7.3689999999999811E-2</v>
      </c>
    </row>
    <row r="329" spans="1:5" x14ac:dyDescent="0.2">
      <c r="A329">
        <v>1.4699199999999999</v>
      </c>
    </row>
    <row r="330" spans="1:5" x14ac:dyDescent="0.2">
      <c r="A330">
        <v>2.0215700000000001</v>
      </c>
      <c r="B330">
        <f t="shared" si="15"/>
        <v>-0.56234000000000006</v>
      </c>
      <c r="C330">
        <f t="shared" si="16"/>
        <v>0</v>
      </c>
      <c r="D330">
        <f t="shared" si="17"/>
        <v>-0.56234000000000006</v>
      </c>
      <c r="E330" t="s">
        <v>652</v>
      </c>
    </row>
    <row r="331" spans="1:5" x14ac:dyDescent="0.2">
      <c r="A331">
        <v>1.45923</v>
      </c>
    </row>
    <row r="332" spans="1:5" x14ac:dyDescent="0.2">
      <c r="A332">
        <v>-0.79645999999999995</v>
      </c>
      <c r="B332">
        <f t="shared" si="15"/>
        <v>0.41378999999999994</v>
      </c>
    </row>
    <row r="333" spans="1:5" x14ac:dyDescent="0.2">
      <c r="A333">
        <v>-0.38267000000000001</v>
      </c>
    </row>
    <row r="334" spans="1:5" x14ac:dyDescent="0.2">
      <c r="A334">
        <v>-0.24504999999999999</v>
      </c>
      <c r="B334">
        <f t="shared" si="15"/>
        <v>0.17443999999999998</v>
      </c>
    </row>
    <row r="335" spans="1:5" x14ac:dyDescent="0.2">
      <c r="A335">
        <v>-7.0610000000000006E-2</v>
      </c>
    </row>
    <row r="336" spans="1:5" x14ac:dyDescent="0.2">
      <c r="A336">
        <v>-0.36929000000000001</v>
      </c>
      <c r="B336">
        <f t="shared" si="15"/>
        <v>0.49304000000000003</v>
      </c>
    </row>
    <row r="337" spans="1:2" x14ac:dyDescent="0.2">
      <c r="A337">
        <v>0.12375</v>
      </c>
    </row>
    <row r="338" spans="1:2" x14ac:dyDescent="0.2">
      <c r="A338">
        <v>-0.66612000000000005</v>
      </c>
      <c r="B338">
        <f t="shared" si="15"/>
        <v>-9.1059999999999919E-2</v>
      </c>
    </row>
    <row r="339" spans="1:2" x14ac:dyDescent="0.2">
      <c r="A339">
        <v>-0.75717999999999996</v>
      </c>
    </row>
    <row r="340" spans="1:2" x14ac:dyDescent="0.2">
      <c r="A340">
        <v>2.4275500000000001</v>
      </c>
      <c r="B340">
        <f t="shared" si="15"/>
        <v>-0.22423999999999999</v>
      </c>
    </row>
    <row r="341" spans="1:2" x14ac:dyDescent="0.2">
      <c r="A341">
        <v>2.2033100000000001</v>
      </c>
    </row>
    <row r="342" spans="1:2" x14ac:dyDescent="0.2">
      <c r="A342">
        <v>-1.2190700000000001</v>
      </c>
      <c r="B342">
        <f t="shared" si="15"/>
        <v>5.7580000000000187E-2</v>
      </c>
    </row>
    <row r="343" spans="1:2" x14ac:dyDescent="0.2">
      <c r="A343">
        <v>-1.1614899999999999</v>
      </c>
    </row>
    <row r="344" spans="1:2" x14ac:dyDescent="0.2">
      <c r="A344">
        <v>6.9448499999999997</v>
      </c>
      <c r="B344">
        <f t="shared" si="15"/>
        <v>0.1720600000000001</v>
      </c>
    </row>
    <row r="345" spans="1:2" x14ac:dyDescent="0.2">
      <c r="A345">
        <v>7.1169099999999998</v>
      </c>
    </row>
    <row r="346" spans="1:2" x14ac:dyDescent="0.2">
      <c r="A346">
        <v>0.72360999999999998</v>
      </c>
      <c r="B346">
        <f t="shared" si="15"/>
        <v>0.10858000000000001</v>
      </c>
    </row>
    <row r="347" spans="1:2" x14ac:dyDescent="0.2">
      <c r="A347">
        <v>0.83218999999999999</v>
      </c>
    </row>
    <row r="348" spans="1:2" x14ac:dyDescent="0.2">
      <c r="A348">
        <v>1.1637900000000001</v>
      </c>
      <c r="B348">
        <f t="shared" si="15"/>
        <v>-0.46604000000000012</v>
      </c>
    </row>
    <row r="349" spans="1:2" x14ac:dyDescent="0.2">
      <c r="A349">
        <v>0.69774999999999998</v>
      </c>
    </row>
    <row r="350" spans="1:2" x14ac:dyDescent="0.2">
      <c r="A350">
        <v>4.1696299999999997</v>
      </c>
      <c r="B350">
        <f t="shared" si="15"/>
        <v>-1.6809999999999548E-2</v>
      </c>
    </row>
    <row r="351" spans="1:2" x14ac:dyDescent="0.2">
      <c r="A351">
        <v>4.1528200000000002</v>
      </c>
    </row>
    <row r="352" spans="1:2" x14ac:dyDescent="0.2">
      <c r="A352">
        <v>-0.41693000000000002</v>
      </c>
      <c r="B352">
        <f t="shared" si="15"/>
        <v>-0.42857000000000001</v>
      </c>
    </row>
    <row r="353" spans="1:5" x14ac:dyDescent="0.2">
      <c r="A353">
        <v>-0.84550000000000003</v>
      </c>
    </row>
    <row r="354" spans="1:5" x14ac:dyDescent="0.2">
      <c r="A354">
        <v>9.9557699999999993</v>
      </c>
      <c r="B354">
        <f t="shared" si="15"/>
        <v>-0.47610999999999848</v>
      </c>
    </row>
    <row r="355" spans="1:5" x14ac:dyDescent="0.2">
      <c r="A355">
        <v>9.4796600000000009</v>
      </c>
    </row>
    <row r="356" spans="1:5" x14ac:dyDescent="0.2">
      <c r="A356">
        <v>-0.185</v>
      </c>
      <c r="B356">
        <f t="shared" si="15"/>
        <v>-0.35193999999999998</v>
      </c>
    </row>
    <row r="357" spans="1:5" x14ac:dyDescent="0.2">
      <c r="A357">
        <v>-0.53693999999999997</v>
      </c>
    </row>
    <row r="358" spans="1:5" x14ac:dyDescent="0.2">
      <c r="A358">
        <v>2.7344200000000001</v>
      </c>
      <c r="B358">
        <f t="shared" si="15"/>
        <v>-0.69503000000000004</v>
      </c>
      <c r="C358">
        <f t="shared" si="16"/>
        <v>0</v>
      </c>
      <c r="D358">
        <f t="shared" si="17"/>
        <v>-0.69503000000000004</v>
      </c>
      <c r="E358" t="s">
        <v>696</v>
      </c>
    </row>
    <row r="359" spans="1:5" x14ac:dyDescent="0.2">
      <c r="A359">
        <v>2.03939</v>
      </c>
    </row>
    <row r="360" spans="1:5" x14ac:dyDescent="0.2">
      <c r="A360">
        <v>1.26918</v>
      </c>
      <c r="B360">
        <f t="shared" si="15"/>
        <v>0.18769999999999998</v>
      </c>
    </row>
    <row r="361" spans="1:5" x14ac:dyDescent="0.2">
      <c r="A361">
        <v>1.45688</v>
      </c>
    </row>
    <row r="362" spans="1:5" x14ac:dyDescent="0.2">
      <c r="A362">
        <v>-0.30080000000000001</v>
      </c>
      <c r="B362">
        <f t="shared" si="15"/>
        <v>-3.9299999999999891E-3</v>
      </c>
    </row>
    <row r="363" spans="1:5" x14ac:dyDescent="0.2">
      <c r="A363">
        <v>-0.30473</v>
      </c>
    </row>
    <row r="364" spans="1:5" x14ac:dyDescent="0.2">
      <c r="A364">
        <v>-1.2595400000000001</v>
      </c>
      <c r="B364">
        <f t="shared" si="15"/>
        <v>-0.53791999999999995</v>
      </c>
      <c r="C364">
        <f t="shared" si="16"/>
        <v>0</v>
      </c>
      <c r="D364">
        <f t="shared" si="17"/>
        <v>-0.53791999999999995</v>
      </c>
      <c r="E364" t="s">
        <v>705</v>
      </c>
    </row>
    <row r="365" spans="1:5" x14ac:dyDescent="0.2">
      <c r="A365">
        <v>-1.7974600000000001</v>
      </c>
    </row>
    <row r="366" spans="1:5" x14ac:dyDescent="0.2">
      <c r="A366">
        <v>6.8973300000000002</v>
      </c>
      <c r="B366">
        <f t="shared" si="15"/>
        <v>-2.4080000000000545E-2</v>
      </c>
    </row>
    <row r="367" spans="1:5" x14ac:dyDescent="0.2">
      <c r="A367">
        <v>6.8732499999999996</v>
      </c>
    </row>
    <row r="368" spans="1:5" x14ac:dyDescent="0.2">
      <c r="A368">
        <v>2.3460999999999999</v>
      </c>
      <c r="B368">
        <f t="shared" si="15"/>
        <v>-2.6839999999999975E-2</v>
      </c>
    </row>
    <row r="369" spans="1:5" x14ac:dyDescent="0.2">
      <c r="A369">
        <v>2.3192599999999999</v>
      </c>
    </row>
    <row r="370" spans="1:5" x14ac:dyDescent="0.2">
      <c r="A370">
        <v>3.6846199999999998</v>
      </c>
      <c r="B370">
        <f t="shared" si="15"/>
        <v>-0.14463999999999988</v>
      </c>
    </row>
    <row r="371" spans="1:5" x14ac:dyDescent="0.2">
      <c r="A371">
        <v>3.5399799999999999</v>
      </c>
    </row>
    <row r="372" spans="1:5" x14ac:dyDescent="0.2">
      <c r="A372">
        <v>12.431749999999999</v>
      </c>
      <c r="B372">
        <f t="shared" si="15"/>
        <v>-0.849969999999999</v>
      </c>
      <c r="C372">
        <f t="shared" si="16"/>
        <v>0</v>
      </c>
      <c r="D372">
        <f t="shared" si="17"/>
        <v>-0.849969999999999</v>
      </c>
      <c r="E372" t="s">
        <v>717</v>
      </c>
    </row>
    <row r="373" spans="1:5" x14ac:dyDescent="0.2">
      <c r="A373">
        <v>11.58178</v>
      </c>
    </row>
    <row r="374" spans="1:5" x14ac:dyDescent="0.2">
      <c r="A374">
        <v>1.6573199999999999</v>
      </c>
      <c r="B374">
        <f t="shared" si="15"/>
        <v>-5.1579999999999959E-2</v>
      </c>
    </row>
    <row r="375" spans="1:5" x14ac:dyDescent="0.2">
      <c r="A375">
        <v>1.6057399999999999</v>
      </c>
    </row>
    <row r="376" spans="1:5" x14ac:dyDescent="0.2">
      <c r="A376">
        <v>5.16073</v>
      </c>
      <c r="B376">
        <f t="shared" si="15"/>
        <v>-0.41835000000000022</v>
      </c>
    </row>
    <row r="377" spans="1:5" x14ac:dyDescent="0.2">
      <c r="A377">
        <v>4.7423799999999998</v>
      </c>
    </row>
    <row r="378" spans="1:5" x14ac:dyDescent="0.2">
      <c r="A378">
        <v>-1.32955</v>
      </c>
      <c r="B378">
        <f t="shared" si="15"/>
        <v>0.92101999999999995</v>
      </c>
      <c r="C378">
        <f t="shared" si="16"/>
        <v>0.92101999999999995</v>
      </c>
      <c r="D378">
        <f t="shared" si="17"/>
        <v>0</v>
      </c>
      <c r="E378" t="s">
        <v>727</v>
      </c>
    </row>
    <row r="379" spans="1:5" x14ac:dyDescent="0.2">
      <c r="A379">
        <v>-0.40853</v>
      </c>
    </row>
    <row r="380" spans="1:5" x14ac:dyDescent="0.2">
      <c r="A380">
        <v>6.7785599999999997</v>
      </c>
      <c r="B380">
        <f t="shared" si="15"/>
        <v>-1.3490000000000002E-2</v>
      </c>
    </row>
    <row r="381" spans="1:5" x14ac:dyDescent="0.2">
      <c r="A381">
        <v>6.7650699999999997</v>
      </c>
    </row>
    <row r="382" spans="1:5" x14ac:dyDescent="0.2">
      <c r="A382">
        <v>-0.48066999999999999</v>
      </c>
      <c r="B382">
        <f t="shared" si="15"/>
        <v>0.34321000000000002</v>
      </c>
    </row>
    <row r="383" spans="1:5" x14ac:dyDescent="0.2">
      <c r="A383">
        <v>-0.13746</v>
      </c>
    </row>
    <row r="384" spans="1:5" x14ac:dyDescent="0.2">
      <c r="A384">
        <v>10.41155</v>
      </c>
      <c r="B384">
        <f t="shared" si="15"/>
        <v>-0.14400000000000013</v>
      </c>
    </row>
    <row r="385" spans="1:1" x14ac:dyDescent="0.2">
      <c r="A385">
        <v>10.26755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Supermeres+RNA vs Supermeres</vt:lpstr>
      <vt:lpstr>Calculations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olegtutanov</dc:creator>
  <cp:lastModifiedBy>Tutanov, Oleg S</cp:lastModifiedBy>
  <dcterms:created xsi:type="dcterms:W3CDTF">2023-11-22T15:09:50Z</dcterms:created>
  <dcterms:modified xsi:type="dcterms:W3CDTF">2023-11-22T21:46:49Z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92c8cef-6f2b-4af1-b4ac-d815ff795cd6_Enabled">
    <vt:lpwstr>true</vt:lpwstr>
  </property>
  <property fmtid="{D5CDD505-2E9C-101B-9397-08002B2CF9AE}" pid="3" name="MSIP_Label_792c8cef-6f2b-4af1-b4ac-d815ff795cd6_SetDate">
    <vt:lpwstr>2023-11-22T21:46:38Z</vt:lpwstr>
  </property>
  <property fmtid="{D5CDD505-2E9C-101B-9397-08002B2CF9AE}" pid="4" name="MSIP_Label_792c8cef-6f2b-4af1-b4ac-d815ff795cd6_Method">
    <vt:lpwstr>Standard</vt:lpwstr>
  </property>
  <property fmtid="{D5CDD505-2E9C-101B-9397-08002B2CF9AE}" pid="5" name="MSIP_Label_792c8cef-6f2b-4af1-b4ac-d815ff795cd6_Name">
    <vt:lpwstr>VUMC General</vt:lpwstr>
  </property>
  <property fmtid="{D5CDD505-2E9C-101B-9397-08002B2CF9AE}" pid="6" name="MSIP_Label_792c8cef-6f2b-4af1-b4ac-d815ff795cd6_SiteId">
    <vt:lpwstr>ef575030-1424-4ed8-b83c-12c533d879ab</vt:lpwstr>
  </property>
  <property fmtid="{D5CDD505-2E9C-101B-9397-08002B2CF9AE}" pid="7" name="MSIP_Label_792c8cef-6f2b-4af1-b4ac-d815ff795cd6_ActionId">
    <vt:lpwstr>aa4d116d-eb9f-47b5-9ac1-e1f9893d978e</vt:lpwstr>
  </property>
  <property fmtid="{D5CDD505-2E9C-101B-9397-08002B2CF9AE}" pid="8" name="MSIP_Label_792c8cef-6f2b-4af1-b4ac-d815ff795cd6_ContentBits">
    <vt:lpwstr>0</vt:lpwstr>
  </property>
</Properties>
</file>