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agi\Desktop\"/>
    </mc:Choice>
  </mc:AlternateContent>
  <bookViews>
    <workbookView xWindow="0" yWindow="0" windowWidth="19620" windowHeight="9030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I27" i="1"/>
  <c r="H27" i="1"/>
  <c r="G27" i="1"/>
  <c r="K27" i="1" s="1"/>
  <c r="F27" i="1"/>
  <c r="E27" i="1"/>
  <c r="L26" i="1"/>
  <c r="J26" i="1"/>
  <c r="I26" i="1"/>
  <c r="H26" i="1"/>
  <c r="G26" i="1"/>
  <c r="K26" i="1" s="1"/>
  <c r="F26" i="1"/>
  <c r="E26" i="1"/>
  <c r="J25" i="1"/>
  <c r="I25" i="1"/>
  <c r="H25" i="1"/>
  <c r="G25" i="1"/>
  <c r="K25" i="1" s="1"/>
  <c r="F25" i="1"/>
  <c r="E25" i="1"/>
  <c r="J24" i="1"/>
  <c r="I24" i="1"/>
  <c r="H24" i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E22" i="1"/>
  <c r="J21" i="1"/>
  <c r="I21" i="1"/>
  <c r="H21" i="1"/>
  <c r="G21" i="1"/>
  <c r="K21" i="1" s="1"/>
  <c r="F21" i="1"/>
  <c r="E21" i="1"/>
  <c r="J20" i="1"/>
  <c r="I20" i="1"/>
  <c r="H20" i="1"/>
  <c r="G20" i="1"/>
  <c r="K20" i="1" s="1"/>
  <c r="F20" i="1"/>
  <c r="E20" i="1"/>
  <c r="L15" i="1"/>
  <c r="L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J13" i="1"/>
  <c r="J49" i="1" s="1"/>
  <c r="I13" i="1"/>
  <c r="I49" i="1" s="1"/>
  <c r="H13" i="1"/>
  <c r="H49" i="1" s="1"/>
  <c r="G13" i="1"/>
  <c r="G49" i="1" s="1"/>
  <c r="K49" i="1" s="1"/>
  <c r="F13" i="1"/>
  <c r="F49" i="1" s="1"/>
  <c r="E13" i="1"/>
  <c r="E49" i="1" s="1"/>
  <c r="J12" i="1"/>
  <c r="J48" i="1" s="1"/>
  <c r="I12" i="1"/>
  <c r="I48" i="1" s="1"/>
  <c r="H12" i="1"/>
  <c r="H48" i="1" s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J9" i="1"/>
  <c r="J45" i="1" s="1"/>
  <c r="I9" i="1"/>
  <c r="I45" i="1" s="1"/>
  <c r="H9" i="1"/>
  <c r="H45" i="1" s="1"/>
  <c r="G9" i="1"/>
  <c r="G45" i="1" s="1"/>
  <c r="K45" i="1" s="1"/>
  <c r="F9" i="1"/>
  <c r="F45" i="1" s="1"/>
  <c r="E9" i="1"/>
  <c r="E45" i="1" s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51" i="1" l="1"/>
  <c r="K46" i="1"/>
  <c r="K50" i="1"/>
  <c r="G44" i="1"/>
  <c r="K44" i="1" s="1"/>
  <c r="G48" i="1"/>
  <c r="K48" i="1" s="1"/>
  <c r="K9" i="1"/>
  <c r="K13" i="1"/>
  <c r="G47" i="1"/>
  <c r="K47" i="1" s="1"/>
  <c r="K10" i="1"/>
  <c r="K14" i="1"/>
  <c r="K15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<sst xmlns="http://schemas.openxmlformats.org/spreadsheetml/2006/main" count="116" uniqueCount="27">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</sst>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denor/sites/ECDIRDYC/POE%20%20GESE/1.%20Direcci&#243;n/Informe%20ENRE/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 refreshError="1"/>
      <sheetData sheetId="1">
        <row r="5">
          <cell r="E5">
            <v>137</v>
          </cell>
          <cell r="G5">
            <v>137</v>
          </cell>
          <cell r="H5">
            <v>9</v>
          </cell>
          <cell r="J5">
            <v>9</v>
          </cell>
        </row>
        <row r="6">
          <cell r="E6">
            <v>342.5</v>
          </cell>
          <cell r="F6">
            <v>160.04123711340208</v>
          </cell>
          <cell r="G6">
            <v>502.54123711340208</v>
          </cell>
          <cell r="H6">
            <v>22.5</v>
          </cell>
          <cell r="I6">
            <v>0.18057784911717498</v>
          </cell>
          <cell r="J6">
            <v>22.680577849117174</v>
          </cell>
        </row>
        <row r="7">
          <cell r="E7">
            <v>42</v>
          </cell>
          <cell r="G7">
            <v>42</v>
          </cell>
          <cell r="H7">
            <v>0</v>
          </cell>
          <cell r="J7">
            <v>0</v>
          </cell>
        </row>
        <row r="8">
          <cell r="E8">
            <v>105</v>
          </cell>
          <cell r="F8">
            <v>29.443298969072167</v>
          </cell>
          <cell r="G8">
            <v>134.44329896907217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15</v>
          </cell>
          <cell r="G9">
            <v>15</v>
          </cell>
          <cell r="H9">
            <v>240.2</v>
          </cell>
          <cell r="J9">
            <v>240.2</v>
          </cell>
        </row>
        <row r="10">
          <cell r="E10">
            <v>37.5</v>
          </cell>
          <cell r="F10">
            <v>10.515463917525773</v>
          </cell>
          <cell r="G10">
            <v>48.015463917525771</v>
          </cell>
          <cell r="H10">
            <v>600.5</v>
          </cell>
          <cell r="I10">
            <v>34.819422150882822</v>
          </cell>
          <cell r="J10">
            <v>635.31942215088282</v>
          </cell>
        </row>
        <row r="11">
          <cell r="E11">
            <v>194</v>
          </cell>
          <cell r="G11">
            <v>194</v>
          </cell>
          <cell r="H11">
            <v>249.2</v>
          </cell>
          <cell r="J11">
            <v>249.2</v>
          </cell>
          <cell r="L11">
            <v>5</v>
          </cell>
        </row>
        <row r="12">
          <cell r="E12">
            <v>485</v>
          </cell>
          <cell r="F12">
            <v>200.00000000000003</v>
          </cell>
          <cell r="G12">
            <v>685</v>
          </cell>
          <cell r="H12">
            <v>623</v>
          </cell>
          <cell r="I12">
            <v>35</v>
          </cell>
          <cell r="J12">
            <v>658</v>
          </cell>
          <cell r="L12">
            <v>13</v>
          </cell>
        </row>
      </sheetData>
      <sheetData sheetId="2">
        <row r="5">
          <cell r="E5">
            <v>93.160000000000011</v>
          </cell>
          <cell r="G5">
            <v>93.160000000000011</v>
          </cell>
          <cell r="H5">
            <v>6.12</v>
          </cell>
          <cell r="J5">
            <v>6.12</v>
          </cell>
        </row>
        <row r="6">
          <cell r="E6">
            <v>232.90000000000003</v>
          </cell>
          <cell r="F6">
            <v>96.024742268041237</v>
          </cell>
          <cell r="G6">
            <v>328.92474226804126</v>
          </cell>
          <cell r="H6">
            <v>15.3</v>
          </cell>
          <cell r="I6">
            <v>0.10834670947030499</v>
          </cell>
          <cell r="J6">
            <v>15.408346709470306</v>
          </cell>
        </row>
        <row r="7">
          <cell r="E7">
            <v>28.560000000000002</v>
          </cell>
          <cell r="G7">
            <v>28.560000000000002</v>
          </cell>
          <cell r="H7">
            <v>0</v>
          </cell>
          <cell r="J7">
            <v>0</v>
          </cell>
        </row>
        <row r="8">
          <cell r="E8">
            <v>71.400000000000006</v>
          </cell>
          <cell r="F8">
            <v>17.6659793814433</v>
          </cell>
          <cell r="G8">
            <v>89.065979381443299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10.200000000000001</v>
          </cell>
          <cell r="G9">
            <v>10.200000000000001</v>
          </cell>
          <cell r="H9">
            <v>163.33600000000001</v>
          </cell>
          <cell r="J9">
            <v>163.33600000000001</v>
          </cell>
        </row>
        <row r="10">
          <cell r="E10">
            <v>25.500000000000004</v>
          </cell>
          <cell r="F10">
            <v>6.3092783505154637</v>
          </cell>
          <cell r="G10">
            <v>31.809278350515466</v>
          </cell>
          <cell r="H10">
            <v>408.34000000000003</v>
          </cell>
          <cell r="I10">
            <v>20.891653290529693</v>
          </cell>
          <cell r="J10">
            <v>429.23165329052972</v>
          </cell>
        </row>
        <row r="11">
          <cell r="E11">
            <v>131.92000000000002</v>
          </cell>
          <cell r="G11">
            <v>131.92000000000002</v>
          </cell>
          <cell r="H11">
            <v>169.45600000000002</v>
          </cell>
          <cell r="J11">
            <v>169.45600000000002</v>
          </cell>
          <cell r="L11">
            <v>3</v>
          </cell>
        </row>
        <row r="12">
          <cell r="E12">
            <v>329.80000000000007</v>
          </cell>
          <cell r="F12">
            <v>120.00000000000001</v>
          </cell>
          <cell r="G12">
            <v>449.80000000000007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L12">
            <v>8</v>
          </cell>
        </row>
      </sheetData>
      <sheetData sheetId="3">
        <row r="5">
          <cell r="E5">
            <v>39.729999999999997</v>
          </cell>
          <cell r="G5">
            <v>39.729999999999997</v>
          </cell>
          <cell r="H5">
            <v>2.61</v>
          </cell>
          <cell r="J5">
            <v>2.61</v>
          </cell>
        </row>
        <row r="6">
          <cell r="E6">
            <v>99.324999999999989</v>
          </cell>
          <cell r="F6">
            <v>57.614845360824738</v>
          </cell>
          <cell r="G6">
            <v>156.93984536082473</v>
          </cell>
          <cell r="H6">
            <v>6.5249999999999995</v>
          </cell>
          <cell r="I6">
            <v>6.5008025682182988E-2</v>
          </cell>
          <cell r="J6">
            <v>6.5900080256821827</v>
          </cell>
        </row>
        <row r="7">
          <cell r="E7">
            <v>12.18</v>
          </cell>
          <cell r="G7">
            <v>12.18</v>
          </cell>
          <cell r="H7">
            <v>0</v>
          </cell>
          <cell r="J7">
            <v>0</v>
          </cell>
        </row>
        <row r="8">
          <cell r="E8">
            <v>30.45</v>
          </cell>
          <cell r="F8">
            <v>10.599587628865979</v>
          </cell>
          <cell r="G8">
            <v>41.049587628865979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4.3499999999999996</v>
          </cell>
          <cell r="G9">
            <v>4.3499999999999996</v>
          </cell>
          <cell r="H9">
            <v>69.657999999999987</v>
          </cell>
          <cell r="J9">
            <v>69.657999999999987</v>
          </cell>
        </row>
        <row r="10">
          <cell r="E10">
            <v>10.875</v>
          </cell>
          <cell r="F10">
            <v>3.7855670103092782</v>
          </cell>
          <cell r="G10">
            <v>14.660567010309279</v>
          </cell>
          <cell r="H10">
            <v>174.14499999999998</v>
          </cell>
          <cell r="I10">
            <v>12.534991974317816</v>
          </cell>
          <cell r="J10">
            <v>186.6799919743178</v>
          </cell>
        </row>
        <row r="11">
          <cell r="E11">
            <v>56.26</v>
          </cell>
          <cell r="G11">
            <v>56.26</v>
          </cell>
          <cell r="H11">
            <v>72.267999999999986</v>
          </cell>
          <cell r="J11">
            <v>72.267999999999986</v>
          </cell>
          <cell r="L11">
            <v>1</v>
          </cell>
        </row>
        <row r="12">
          <cell r="E12">
            <v>140.64999999999998</v>
          </cell>
          <cell r="F12">
            <v>72</v>
          </cell>
          <cell r="G12">
            <v>212.64999999999998</v>
          </cell>
          <cell r="H12">
            <v>180.67</v>
          </cell>
          <cell r="I12">
            <v>12.599999999999998</v>
          </cell>
          <cell r="J12">
            <v>193.26999999999998</v>
          </cell>
          <cell r="L12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B1" sqref="B1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42635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137</v>
      </c>
      <c r="F8" s="23">
        <f>+ROUND('[1]Planilla ENRE Mañana'!F5,0)</f>
        <v>0</v>
      </c>
      <c r="G8" s="24">
        <f>+ROUND('[1]Planilla ENRE Mañana'!G5,0)</f>
        <v>137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146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343</v>
      </c>
      <c r="F9" s="24">
        <f>+ROUND('[1]Planilla ENRE Mañana'!F6,0)</f>
        <v>160</v>
      </c>
      <c r="G9" s="24">
        <f>+ROUND('[1]Planilla ENRE Mañana'!G6,0)</f>
        <v>503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526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42</v>
      </c>
      <c r="F10" s="23">
        <f>+ROUND('[1]Planilla ENRE Mañana'!F7,0)</f>
        <v>0</v>
      </c>
      <c r="G10" s="24">
        <f>+ROUND('[1]Planilla ENRE Mañana'!G7,0)</f>
        <v>42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42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105</v>
      </c>
      <c r="F11" s="24">
        <f>+ROUND('[1]Planilla ENRE Mañana'!F8,0)</f>
        <v>29</v>
      </c>
      <c r="G11" s="24">
        <f>+ROUND('[1]Planilla ENRE Mañana'!G8,0)</f>
        <v>134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134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15</v>
      </c>
      <c r="F12" s="23">
        <f>+ROUND('[1]Planilla ENRE Mañana'!F9,0)</f>
        <v>0</v>
      </c>
      <c r="G12" s="24">
        <f>+ROUND('[1]Planilla ENRE Mañana'!G9,0)</f>
        <v>15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 t="shared" si="0"/>
        <v>255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38</v>
      </c>
      <c r="F13" s="24">
        <f>+ROUND('[1]Planilla ENRE Mañana'!F10,0)</f>
        <v>11</v>
      </c>
      <c r="G13" s="24">
        <f>+ROUND('[1]Planilla ENRE Mañana'!G10,0)</f>
        <v>48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 t="shared" si="0"/>
        <v>683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194</v>
      </c>
      <c r="F14" s="34">
        <f>+ROUND('[1]Planilla ENRE Mañana'!F11,0)</f>
        <v>0</v>
      </c>
      <c r="G14" s="28">
        <f>+ROUND('[1]Planilla ENRE Mañana'!G11,0)</f>
        <v>194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 t="shared" si="0"/>
        <v>443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485</v>
      </c>
      <c r="F15" s="28">
        <f>+ROUND('[1]Planilla ENRE Mañana'!F12,0)</f>
        <v>200</v>
      </c>
      <c r="G15" s="28">
        <f>+ROUND('[1]Planilla ENRE Mañana'!G12,0)</f>
        <v>685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 t="shared" si="0"/>
        <v>1343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93</v>
      </c>
      <c r="F20" s="23">
        <f>+ROUND('[1]Planilla ENRE Tarde Noche'!F5,0)</f>
        <v>0</v>
      </c>
      <c r="G20" s="24">
        <f>+ROUND('[1]Planilla ENRE Tarde Noche'!G5,0)</f>
        <v>93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99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233</v>
      </c>
      <c r="F21" s="24">
        <f>+ROUND('[1]Planilla ENRE Tarde Noche'!F6,0)</f>
        <v>96</v>
      </c>
      <c r="G21" s="24">
        <f>+ROUND('[1]Planilla ENRE Tarde Noche'!G6,0)</f>
        <v>329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344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71</v>
      </c>
      <c r="F23" s="24">
        <f>+ROUND('[1]Planilla ENRE Tarde Noche'!F8,0)</f>
        <v>18</v>
      </c>
      <c r="G23" s="24">
        <f>+ROUND('[1]Planilla ENRE Tarde Noche'!G8,0)</f>
        <v>89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89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10</v>
      </c>
      <c r="F24" s="23">
        <f>+ROUND('[1]Planilla ENRE Tarde Noche'!F9,0)</f>
        <v>0</v>
      </c>
      <c r="G24" s="24">
        <f>+ROUND('[1]Planilla ENRE Tarde Noche'!G9,0)</f>
        <v>10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 t="shared" si="1"/>
        <v>173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26</v>
      </c>
      <c r="F25" s="24">
        <f>+ROUND('[1]Planilla ENRE Tarde Noche'!F10,0)</f>
        <v>6</v>
      </c>
      <c r="G25" s="24">
        <f>+ROUND('[1]Planilla ENRE Tarde Noche'!G10,0)</f>
        <v>32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 t="shared" si="1"/>
        <v>461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132</v>
      </c>
      <c r="F26" s="34">
        <f>+ROUND('[1]Planilla ENRE Tarde Noche'!F11,0)</f>
        <v>0</v>
      </c>
      <c r="G26" s="28">
        <f>+ROUND('[1]Planilla ENRE Tarde Noche'!G11,0)</f>
        <v>132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 t="shared" si="1"/>
        <v>301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330</v>
      </c>
      <c r="F27" s="28">
        <f>+ROUND('[1]Planilla ENRE Tarde Noche'!F12,0)</f>
        <v>120</v>
      </c>
      <c r="G27" s="28">
        <f>+ROUND('[1]Planilla ENRE Tarde Noche'!G12,0)</f>
        <v>450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 t="shared" si="1"/>
        <v>895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40</v>
      </c>
      <c r="F32" s="23">
        <f>+ROUND('[1]Planilla ENRE Madrugada'!F5,0)</f>
        <v>0</v>
      </c>
      <c r="G32" s="24">
        <f>+ROUND('[1]Planilla ENRE Madrugada'!G5,0)</f>
        <v>40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43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99</v>
      </c>
      <c r="F33" s="24">
        <f>+ROUND('[1]Planilla ENRE Madrugada'!F6,0)</f>
        <v>58</v>
      </c>
      <c r="G33" s="24">
        <f>+ROUND('[1]Planilla ENRE Madrugada'!G6,0)</f>
        <v>157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164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30</v>
      </c>
      <c r="F35" s="24">
        <f>+ROUND('[1]Planilla ENRE Madrugada'!F8,0)</f>
        <v>11</v>
      </c>
      <c r="G35" s="24">
        <f>+ROUND('[1]Planilla ENRE Madrugada'!G8,0)</f>
        <v>41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41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4</v>
      </c>
      <c r="F36" s="23">
        <f>+ROUND('[1]Planilla ENRE Madrugada'!F9,0)</f>
        <v>0</v>
      </c>
      <c r="G36" s="24">
        <f>+ROUND('[1]Planilla ENRE Madrugada'!G9,0)</f>
        <v>4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74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11</v>
      </c>
      <c r="F37" s="24">
        <f>+ROUND('[1]Planilla ENRE Madrugada'!F10,0)</f>
        <v>4</v>
      </c>
      <c r="G37" s="24">
        <f>+ROUND('[1]Planilla ENRE Madrugada'!G10,0)</f>
        <v>15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 t="shared" si="2"/>
        <v>202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56</v>
      </c>
      <c r="F38" s="34">
        <f>+ROUND('[1]Planilla ENRE Madrugada'!F11,0)</f>
        <v>0</v>
      </c>
      <c r="G38" s="28">
        <f>+ROUND('[1]Planilla ENRE Madrugada'!G11,0)</f>
        <v>56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 t="shared" si="2"/>
        <v>128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141</v>
      </c>
      <c r="F39" s="28">
        <f>+ROUND('[1]Planilla ENRE Madrugada'!F12,0)</f>
        <v>72</v>
      </c>
      <c r="G39" s="28">
        <f>+ROUND('[1]Planilla ENRE Madrugada'!G12,0)</f>
        <v>213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 t="shared" si="2"/>
        <v>406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270</v>
      </c>
      <c r="F44" s="23">
        <f t="shared" ref="F44:J44" si="3">+F8+F20+F32</f>
        <v>0</v>
      </c>
      <c r="G44" s="24">
        <f t="shared" si="3"/>
        <v>270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288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675</v>
      </c>
      <c r="F45" s="24">
        <f t="shared" si="5"/>
        <v>314</v>
      </c>
      <c r="G45" s="24">
        <f t="shared" si="5"/>
        <v>989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1034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83</v>
      </c>
      <c r="F46" s="23">
        <f t="shared" si="5"/>
        <v>0</v>
      </c>
      <c r="G46" s="24">
        <f t="shared" si="5"/>
        <v>83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83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206</v>
      </c>
      <c r="F47" s="24">
        <f t="shared" si="5"/>
        <v>58</v>
      </c>
      <c r="G47" s="24">
        <f t="shared" si="5"/>
        <v>264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264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29</v>
      </c>
      <c r="F48" s="23">
        <f t="shared" si="5"/>
        <v>0</v>
      </c>
      <c r="G48" s="24">
        <f t="shared" si="5"/>
        <v>29</v>
      </c>
      <c r="H48" s="22">
        <f t="shared" si="5"/>
        <v>473</v>
      </c>
      <c r="I48" s="23">
        <f t="shared" si="5"/>
        <v>0</v>
      </c>
      <c r="J48" s="24">
        <f t="shared" si="5"/>
        <v>473</v>
      </c>
      <c r="K48" s="32">
        <f t="shared" si="4"/>
        <v>502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75</v>
      </c>
      <c r="F49" s="24">
        <f t="shared" si="5"/>
        <v>21</v>
      </c>
      <c r="G49" s="24">
        <f t="shared" si="5"/>
        <v>95</v>
      </c>
      <c r="H49" s="24">
        <f t="shared" si="5"/>
        <v>1183</v>
      </c>
      <c r="I49" s="24">
        <f t="shared" si="5"/>
        <v>69</v>
      </c>
      <c r="J49" s="24">
        <f t="shared" si="5"/>
        <v>1251</v>
      </c>
      <c r="K49" s="28">
        <f t="shared" si="4"/>
        <v>1346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382</v>
      </c>
      <c r="F50" s="34">
        <f t="shared" si="5"/>
        <v>0</v>
      </c>
      <c r="G50" s="28">
        <f t="shared" si="5"/>
        <v>382</v>
      </c>
      <c r="H50" s="28">
        <f t="shared" si="5"/>
        <v>490</v>
      </c>
      <c r="I50" s="34">
        <f t="shared" si="5"/>
        <v>0</v>
      </c>
      <c r="J50" s="28">
        <f t="shared" si="5"/>
        <v>490</v>
      </c>
      <c r="K50" s="28">
        <f t="shared" si="4"/>
        <v>872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956</v>
      </c>
      <c r="F51" s="28">
        <f t="shared" si="5"/>
        <v>392</v>
      </c>
      <c r="G51" s="28">
        <f t="shared" si="5"/>
        <v>1348</v>
      </c>
      <c r="H51" s="28">
        <f t="shared" si="5"/>
        <v>1228</v>
      </c>
      <c r="I51" s="28">
        <f t="shared" si="5"/>
        <v>69</v>
      </c>
      <c r="J51" s="28">
        <f t="shared" si="5"/>
        <v>1296</v>
      </c>
      <c r="K51" s="38">
        <f t="shared" si="4"/>
        <v>2644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>EDENOR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Nicolas ZAGI</dc:creator>
  <cp:lastModifiedBy>Javier Nicolas ZAGI</cp:lastModifiedBy>
  <dcterms:created xsi:type="dcterms:W3CDTF">2016-09-22T17:24:16Z</dcterms:created>
  <dcterms:modified xsi:type="dcterms:W3CDTF">2016-09-22T17:25:14Z</dcterms:modified>
</cp:coreProperties>
</file>