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hdshin_ucsd_edu/Documents/Teaching/MGTA 456 2021/"/>
    </mc:Choice>
  </mc:AlternateContent>
  <xr:revisionPtr revIDLastSave="0" documentId="8_{61A5DBD0-9C3C-4D3A-80A1-0DCDD4EC716E}" xr6:coauthVersionLast="36" xr6:coauthVersionMax="47" xr10:uidLastSave="{00000000-0000-0000-0000-000000000000}"/>
  <bookViews>
    <workbookView xWindow="-105" yWindow="-105" windowWidth="38595" windowHeight="21195" activeTab="1" xr2:uid="{D6FC5477-2EC4-4316-B677-DED08AB6AE7F}"/>
  </bookViews>
  <sheets>
    <sheet name="demand_analysis_data" sheetId="5" r:id="rId1"/>
    <sheet name="demand_analysis_session4" sheetId="2" r:id="rId2"/>
    <sheet name="Histogram" sheetId="3" r:id="rId3"/>
    <sheet name="TimeSeries" sheetId="4" r:id="rId4"/>
  </sheets>
  <definedNames>
    <definedName name="_xlchart.v1.0" hidden="1">demand_analysis_session4!$B$8:$B$307</definedName>
    <definedName name="solver_adj" localSheetId="0" hidden="1">demand_analysis_data!#REF!</definedName>
    <definedName name="solver_adj" localSheetId="1" hidden="1">demand_analysis_session4!$X$3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demand_analysis_data!#REF!</definedName>
    <definedName name="solver_lhs1" localSheetId="1" hidden="1">demand_analysis_session4!$X$3</definedName>
    <definedName name="solver_lhs2" localSheetId="0" hidden="1">demand_analysis_data!#REF!</definedName>
    <definedName name="solver_lhs2" localSheetId="1" hidden="1">demand_analysis_session4!$X$3</definedName>
    <definedName name="solver_lhs3" localSheetId="0" hidden="1">demand_analysis_data!#REF!</definedName>
    <definedName name="solver_lhs3" localSheetId="1" hidden="1">demand_analysis_session4!$X$3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demand_analysis_data!#REF!</definedName>
    <definedName name="solver_opt" localSheetId="1" hidden="1">demand_analysis_session4!$Z$2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2" l="1"/>
  <c r="AC7" i="2"/>
  <c r="AB8" i="2" s="1"/>
  <c r="AD7" i="2"/>
  <c r="L8" i="2"/>
  <c r="Q8" i="2"/>
  <c r="W8" i="2"/>
  <c r="L9" i="2"/>
  <c r="Q9" i="2"/>
  <c r="Q10" i="2" s="1"/>
  <c r="R9" i="2"/>
  <c r="S9" i="2"/>
  <c r="W9" i="2"/>
  <c r="Q11" i="2"/>
  <c r="R11" i="2"/>
  <c r="S11" i="2" s="1"/>
  <c r="G507" i="5"/>
  <c r="H507" i="5" s="1"/>
  <c r="G506" i="5"/>
  <c r="H506" i="5" s="1"/>
  <c r="G505" i="5"/>
  <c r="H505" i="5" s="1"/>
  <c r="G504" i="5"/>
  <c r="G503" i="5"/>
  <c r="G502" i="5"/>
  <c r="H502" i="5" s="1"/>
  <c r="G501" i="5"/>
  <c r="G500" i="5"/>
  <c r="H500" i="5" s="1"/>
  <c r="G499" i="5"/>
  <c r="H499" i="5" s="1"/>
  <c r="G498" i="5"/>
  <c r="H498" i="5" s="1"/>
  <c r="G497" i="5"/>
  <c r="H497" i="5" s="1"/>
  <c r="G496" i="5"/>
  <c r="H496" i="5" s="1"/>
  <c r="G495" i="5"/>
  <c r="H495" i="5" s="1"/>
  <c r="G494" i="5"/>
  <c r="H494" i="5" s="1"/>
  <c r="G493" i="5"/>
  <c r="H493" i="5" s="1"/>
  <c r="G492" i="5"/>
  <c r="H492" i="5" s="1"/>
  <c r="G491" i="5"/>
  <c r="H491" i="5" s="1"/>
  <c r="G490" i="5"/>
  <c r="H490" i="5" s="1"/>
  <c r="G489" i="5"/>
  <c r="H489" i="5" s="1"/>
  <c r="G488" i="5"/>
  <c r="G487" i="5"/>
  <c r="H487" i="5" s="1"/>
  <c r="G486" i="5"/>
  <c r="G485" i="5"/>
  <c r="G484" i="5"/>
  <c r="G483" i="5"/>
  <c r="H483" i="5" s="1"/>
  <c r="G482" i="5"/>
  <c r="H482" i="5" s="1"/>
  <c r="G481" i="5"/>
  <c r="H481" i="5" s="1"/>
  <c r="G480" i="5"/>
  <c r="G479" i="5"/>
  <c r="G478" i="5"/>
  <c r="G477" i="5"/>
  <c r="H477" i="5" s="1"/>
  <c r="G476" i="5"/>
  <c r="G475" i="5"/>
  <c r="G474" i="5"/>
  <c r="G473" i="5"/>
  <c r="G472" i="5"/>
  <c r="H472" i="5" s="1"/>
  <c r="G471" i="5"/>
  <c r="H471" i="5" s="1"/>
  <c r="G470" i="5"/>
  <c r="H470" i="5" s="1"/>
  <c r="G469" i="5"/>
  <c r="H469" i="5" s="1"/>
  <c r="G468" i="5"/>
  <c r="G467" i="5"/>
  <c r="H467" i="5" s="1"/>
  <c r="G466" i="5"/>
  <c r="H466" i="5" s="1"/>
  <c r="H465" i="5"/>
  <c r="G465" i="5"/>
  <c r="G464" i="5"/>
  <c r="G463" i="5"/>
  <c r="G462" i="5"/>
  <c r="H462" i="5" s="1"/>
  <c r="G461" i="5"/>
  <c r="G460" i="5"/>
  <c r="G459" i="5"/>
  <c r="G458" i="5"/>
  <c r="H458" i="5" s="1"/>
  <c r="G457" i="5"/>
  <c r="H457" i="5" s="1"/>
  <c r="G456" i="5"/>
  <c r="H456" i="5" s="1"/>
  <c r="G455" i="5"/>
  <c r="H455" i="5" s="1"/>
  <c r="G454" i="5"/>
  <c r="H454" i="5" s="1"/>
  <c r="G453" i="5"/>
  <c r="H453" i="5" s="1"/>
  <c r="H452" i="5"/>
  <c r="G452" i="5"/>
  <c r="H451" i="5"/>
  <c r="G451" i="5"/>
  <c r="H450" i="5"/>
  <c r="G450" i="5"/>
  <c r="G449" i="5"/>
  <c r="H449" i="5" s="1"/>
  <c r="G448" i="5"/>
  <c r="G447" i="5"/>
  <c r="H447" i="5" s="1"/>
  <c r="G446" i="5"/>
  <c r="H445" i="5"/>
  <c r="G445" i="5"/>
  <c r="G444" i="5"/>
  <c r="G443" i="5"/>
  <c r="H443" i="5" s="1"/>
  <c r="G442" i="5"/>
  <c r="H442" i="5" s="1"/>
  <c r="G441" i="5"/>
  <c r="G440" i="5"/>
  <c r="H440" i="5" s="1"/>
  <c r="G439" i="5"/>
  <c r="H439" i="5" s="1"/>
  <c r="G438" i="5"/>
  <c r="G437" i="5"/>
  <c r="H437" i="5" s="1"/>
  <c r="G436" i="5"/>
  <c r="H436" i="5" s="1"/>
  <c r="G435" i="5"/>
  <c r="H435" i="5" s="1"/>
  <c r="G434" i="5"/>
  <c r="H434" i="5" s="1"/>
  <c r="G433" i="5"/>
  <c r="H433" i="5" s="1"/>
  <c r="G432" i="5"/>
  <c r="H432" i="5" s="1"/>
  <c r="G431" i="5"/>
  <c r="H431" i="5" s="1"/>
  <c r="G430" i="5"/>
  <c r="H430" i="5" s="1"/>
  <c r="G429" i="5"/>
  <c r="H428" i="5"/>
  <c r="G428" i="5"/>
  <c r="G427" i="5"/>
  <c r="H427" i="5" s="1"/>
  <c r="G426" i="5"/>
  <c r="G425" i="5"/>
  <c r="H425" i="5" s="1"/>
  <c r="G424" i="5"/>
  <c r="H423" i="5"/>
  <c r="G423" i="5"/>
  <c r="G422" i="5"/>
  <c r="G421" i="5"/>
  <c r="G420" i="5"/>
  <c r="G419" i="5"/>
  <c r="G418" i="5"/>
  <c r="H418" i="5" s="1"/>
  <c r="G417" i="5"/>
  <c r="G416" i="5"/>
  <c r="G415" i="5"/>
  <c r="H415" i="5" s="1"/>
  <c r="G414" i="5"/>
  <c r="H414" i="5" s="1"/>
  <c r="G413" i="5"/>
  <c r="G412" i="5"/>
  <c r="H412" i="5" s="1"/>
  <c r="G411" i="5"/>
  <c r="H411" i="5" s="1"/>
  <c r="G410" i="5"/>
  <c r="H410" i="5" s="1"/>
  <c r="G409" i="5"/>
  <c r="H409" i="5" s="1"/>
  <c r="H408" i="5"/>
  <c r="G408" i="5"/>
  <c r="G407" i="5"/>
  <c r="H407" i="5" s="1"/>
  <c r="G406" i="5"/>
  <c r="H406" i="5" s="1"/>
  <c r="G405" i="5"/>
  <c r="H405" i="5" s="1"/>
  <c r="G404" i="5"/>
  <c r="G403" i="5"/>
  <c r="H403" i="5" s="1"/>
  <c r="G402" i="5"/>
  <c r="G401" i="5"/>
  <c r="H401" i="5" s="1"/>
  <c r="G400" i="5"/>
  <c r="H400" i="5" s="1"/>
  <c r="G399" i="5"/>
  <c r="H399" i="5" s="1"/>
  <c r="G398" i="5"/>
  <c r="H398" i="5" s="1"/>
  <c r="G397" i="5"/>
  <c r="H397" i="5" s="1"/>
  <c r="G396" i="5"/>
  <c r="H396" i="5" s="1"/>
  <c r="H395" i="5"/>
  <c r="G395" i="5"/>
  <c r="G394" i="5"/>
  <c r="H394" i="5" s="1"/>
  <c r="G393" i="5"/>
  <c r="H393" i="5" s="1"/>
  <c r="G392" i="5"/>
  <c r="H392" i="5" s="1"/>
  <c r="G391" i="5"/>
  <c r="H391" i="5" s="1"/>
  <c r="G390" i="5"/>
  <c r="H390" i="5" s="1"/>
  <c r="G389" i="5"/>
  <c r="G388" i="5"/>
  <c r="H388" i="5" s="1"/>
  <c r="G387" i="5"/>
  <c r="H387" i="5" s="1"/>
  <c r="G386" i="5"/>
  <c r="G385" i="5"/>
  <c r="G384" i="5"/>
  <c r="G383" i="5"/>
  <c r="G382" i="5"/>
  <c r="H382" i="5" s="1"/>
  <c r="G381" i="5"/>
  <c r="H381" i="5" s="1"/>
  <c r="H380" i="5"/>
  <c r="G380" i="5"/>
  <c r="H379" i="5"/>
  <c r="G379" i="5"/>
  <c r="G378" i="5"/>
  <c r="H378" i="5" s="1"/>
  <c r="G377" i="5"/>
  <c r="H377" i="5" s="1"/>
  <c r="G376" i="5"/>
  <c r="H376" i="5" s="1"/>
  <c r="G375" i="5"/>
  <c r="H375" i="5" s="1"/>
  <c r="G374" i="5"/>
  <c r="H374" i="5" s="1"/>
  <c r="G373" i="5"/>
  <c r="H373" i="5" s="1"/>
  <c r="G372" i="5"/>
  <c r="G371" i="5"/>
  <c r="H371" i="5" s="1"/>
  <c r="G370" i="5"/>
  <c r="G369" i="5"/>
  <c r="H369" i="5" s="1"/>
  <c r="G368" i="5"/>
  <c r="G367" i="5"/>
  <c r="G366" i="5"/>
  <c r="G365" i="5"/>
  <c r="G364" i="5"/>
  <c r="G363" i="5"/>
  <c r="H363" i="5" s="1"/>
  <c r="G362" i="5"/>
  <c r="H362" i="5" s="1"/>
  <c r="G361" i="5"/>
  <c r="H361" i="5" s="1"/>
  <c r="G360" i="5"/>
  <c r="H360" i="5" s="1"/>
  <c r="G359" i="5"/>
  <c r="G358" i="5"/>
  <c r="G357" i="5"/>
  <c r="H357" i="5" s="1"/>
  <c r="G356" i="5"/>
  <c r="G355" i="5"/>
  <c r="G354" i="5"/>
  <c r="H354" i="5" s="1"/>
  <c r="G353" i="5"/>
  <c r="G352" i="5"/>
  <c r="G351" i="5"/>
  <c r="H351" i="5" s="1"/>
  <c r="G350" i="5"/>
  <c r="G349" i="5"/>
  <c r="H349" i="5" s="1"/>
  <c r="G348" i="5"/>
  <c r="G347" i="5"/>
  <c r="H347" i="5" s="1"/>
  <c r="G346" i="5"/>
  <c r="H346" i="5" s="1"/>
  <c r="G345" i="5"/>
  <c r="H345" i="5" s="1"/>
  <c r="G344" i="5"/>
  <c r="H344" i="5" s="1"/>
  <c r="G343" i="5"/>
  <c r="G342" i="5"/>
  <c r="H342" i="5" s="1"/>
  <c r="G341" i="5"/>
  <c r="H341" i="5" s="1"/>
  <c r="G340" i="5"/>
  <c r="H340" i="5" s="1"/>
  <c r="G339" i="5"/>
  <c r="G338" i="5"/>
  <c r="G337" i="5"/>
  <c r="G336" i="5"/>
  <c r="H336" i="5" s="1"/>
  <c r="G335" i="5"/>
  <c r="G334" i="5"/>
  <c r="G333" i="5"/>
  <c r="G332" i="5"/>
  <c r="H332" i="5" s="1"/>
  <c r="G331" i="5"/>
  <c r="G330" i="5"/>
  <c r="H330" i="5" s="1"/>
  <c r="G329" i="5"/>
  <c r="H329" i="5" s="1"/>
  <c r="G328" i="5"/>
  <c r="H328" i="5" s="1"/>
  <c r="G327" i="5"/>
  <c r="H327" i="5" s="1"/>
  <c r="G326" i="5"/>
  <c r="G325" i="5"/>
  <c r="H325" i="5" s="1"/>
  <c r="G324" i="5"/>
  <c r="G323" i="5"/>
  <c r="H323" i="5" s="1"/>
  <c r="G322" i="5"/>
  <c r="H322" i="5" s="1"/>
  <c r="G321" i="5"/>
  <c r="H321" i="5" s="1"/>
  <c r="G320" i="5"/>
  <c r="H320" i="5" s="1"/>
  <c r="G319" i="5"/>
  <c r="H319" i="5" s="1"/>
  <c r="G318" i="5"/>
  <c r="H318" i="5" s="1"/>
  <c r="G317" i="5"/>
  <c r="H317" i="5" s="1"/>
  <c r="G316" i="5"/>
  <c r="G315" i="5"/>
  <c r="H315" i="5" s="1"/>
  <c r="G314" i="5"/>
  <c r="G313" i="5"/>
  <c r="G312" i="5"/>
  <c r="H312" i="5" s="1"/>
  <c r="G311" i="5"/>
  <c r="H311" i="5" s="1"/>
  <c r="G310" i="5"/>
  <c r="G309" i="5"/>
  <c r="H309" i="5" s="1"/>
  <c r="G308" i="5"/>
  <c r="H308" i="5" s="1"/>
  <c r="H307" i="5"/>
  <c r="G307" i="5"/>
  <c r="H306" i="5"/>
  <c r="G306" i="5"/>
  <c r="G305" i="5"/>
  <c r="H305" i="5" s="1"/>
  <c r="G304" i="5"/>
  <c r="H304" i="5" s="1"/>
  <c r="G303" i="5"/>
  <c r="H303" i="5" s="1"/>
  <c r="G302" i="5"/>
  <c r="H302" i="5" s="1"/>
  <c r="G301" i="5"/>
  <c r="H301" i="5" s="1"/>
  <c r="G300" i="5"/>
  <c r="H300" i="5" s="1"/>
  <c r="G299" i="5"/>
  <c r="H299" i="5" s="1"/>
  <c r="G298" i="5"/>
  <c r="H298" i="5" s="1"/>
  <c r="G297" i="5"/>
  <c r="H297" i="5" s="1"/>
  <c r="G296" i="5"/>
  <c r="H296" i="5" s="1"/>
  <c r="G295" i="5"/>
  <c r="H295" i="5" s="1"/>
  <c r="G294" i="5"/>
  <c r="H294" i="5" s="1"/>
  <c r="G293" i="5"/>
  <c r="H293" i="5" s="1"/>
  <c r="G292" i="5"/>
  <c r="H292" i="5" s="1"/>
  <c r="G291" i="5"/>
  <c r="H291" i="5" s="1"/>
  <c r="G290" i="5"/>
  <c r="H290" i="5" s="1"/>
  <c r="G289" i="5"/>
  <c r="H289" i="5" s="1"/>
  <c r="G288" i="5"/>
  <c r="H288" i="5" s="1"/>
  <c r="G287" i="5"/>
  <c r="H287" i="5" s="1"/>
  <c r="G286" i="5"/>
  <c r="H286" i="5" s="1"/>
  <c r="G285" i="5"/>
  <c r="H285" i="5" s="1"/>
  <c r="G284" i="5"/>
  <c r="H284" i="5" s="1"/>
  <c r="G283" i="5"/>
  <c r="H283" i="5" s="1"/>
  <c r="G282" i="5"/>
  <c r="H282" i="5" s="1"/>
  <c r="G281" i="5"/>
  <c r="H281" i="5" s="1"/>
  <c r="G280" i="5"/>
  <c r="H280" i="5" s="1"/>
  <c r="G279" i="5"/>
  <c r="H279" i="5" s="1"/>
  <c r="H278" i="5"/>
  <c r="G278" i="5"/>
  <c r="H277" i="5"/>
  <c r="G277" i="5"/>
  <c r="G276" i="5"/>
  <c r="H276" i="5" s="1"/>
  <c r="G275" i="5"/>
  <c r="H275" i="5" s="1"/>
  <c r="G274" i="5"/>
  <c r="H274" i="5" s="1"/>
  <c r="G273" i="5"/>
  <c r="H273" i="5" s="1"/>
  <c r="G272" i="5"/>
  <c r="H272" i="5" s="1"/>
  <c r="G271" i="5"/>
  <c r="H271" i="5" s="1"/>
  <c r="G270" i="5"/>
  <c r="H270" i="5" s="1"/>
  <c r="G269" i="5"/>
  <c r="H269" i="5" s="1"/>
  <c r="G268" i="5"/>
  <c r="H268" i="5" s="1"/>
  <c r="G267" i="5"/>
  <c r="H267" i="5" s="1"/>
  <c r="G266" i="5"/>
  <c r="H266" i="5" s="1"/>
  <c r="G265" i="5"/>
  <c r="H265" i="5" s="1"/>
  <c r="G264" i="5"/>
  <c r="H264" i="5" s="1"/>
  <c r="G263" i="5"/>
  <c r="H263" i="5" s="1"/>
  <c r="G262" i="5"/>
  <c r="H262" i="5" s="1"/>
  <c r="G261" i="5"/>
  <c r="H261" i="5" s="1"/>
  <c r="G260" i="5"/>
  <c r="H260" i="5" s="1"/>
  <c r="G259" i="5"/>
  <c r="H259" i="5" s="1"/>
  <c r="G258" i="5"/>
  <c r="H258" i="5" s="1"/>
  <c r="G257" i="5"/>
  <c r="H257" i="5" s="1"/>
  <c r="G256" i="5"/>
  <c r="H256" i="5" s="1"/>
  <c r="G255" i="5"/>
  <c r="H255" i="5" s="1"/>
  <c r="G254" i="5"/>
  <c r="H254" i="5" s="1"/>
  <c r="G253" i="5"/>
  <c r="H253" i="5" s="1"/>
  <c r="G252" i="5"/>
  <c r="H252" i="5" s="1"/>
  <c r="G251" i="5"/>
  <c r="H251" i="5" s="1"/>
  <c r="G250" i="5"/>
  <c r="H250" i="5" s="1"/>
  <c r="G249" i="5"/>
  <c r="H249" i="5" s="1"/>
  <c r="G248" i="5"/>
  <c r="H248" i="5" s="1"/>
  <c r="G247" i="5"/>
  <c r="H247" i="5" s="1"/>
  <c r="G246" i="5"/>
  <c r="H246" i="5" s="1"/>
  <c r="G245" i="5"/>
  <c r="H245" i="5" s="1"/>
  <c r="G244" i="5"/>
  <c r="H244" i="5" s="1"/>
  <c r="G243" i="5"/>
  <c r="H243" i="5" s="1"/>
  <c r="G242" i="5"/>
  <c r="H242" i="5" s="1"/>
  <c r="G241" i="5"/>
  <c r="H241" i="5" s="1"/>
  <c r="G240" i="5"/>
  <c r="H240" i="5" s="1"/>
  <c r="G239" i="5"/>
  <c r="H239" i="5" s="1"/>
  <c r="G238" i="5"/>
  <c r="H238" i="5" s="1"/>
  <c r="G237" i="5"/>
  <c r="H237" i="5" s="1"/>
  <c r="G236" i="5"/>
  <c r="H236" i="5" s="1"/>
  <c r="G235" i="5"/>
  <c r="H235" i="5" s="1"/>
  <c r="H234" i="5"/>
  <c r="G234" i="5"/>
  <c r="G233" i="5"/>
  <c r="H233" i="5" s="1"/>
  <c r="G232" i="5"/>
  <c r="H232" i="5" s="1"/>
  <c r="G231" i="5"/>
  <c r="H231" i="5" s="1"/>
  <c r="G230" i="5"/>
  <c r="H230" i="5" s="1"/>
  <c r="G229" i="5"/>
  <c r="H229" i="5" s="1"/>
  <c r="G228" i="5"/>
  <c r="H228" i="5" s="1"/>
  <c r="G227" i="5"/>
  <c r="H227" i="5" s="1"/>
  <c r="G226" i="5"/>
  <c r="H226" i="5" s="1"/>
  <c r="G225" i="5"/>
  <c r="H225" i="5" s="1"/>
  <c r="G224" i="5"/>
  <c r="H224" i="5" s="1"/>
  <c r="G223" i="5"/>
  <c r="H223" i="5" s="1"/>
  <c r="G222" i="5"/>
  <c r="H222" i="5" s="1"/>
  <c r="G221" i="5"/>
  <c r="H221" i="5" s="1"/>
  <c r="G220" i="5"/>
  <c r="H220" i="5" s="1"/>
  <c r="G219" i="5"/>
  <c r="H219" i="5" s="1"/>
  <c r="G218" i="5"/>
  <c r="H218" i="5" s="1"/>
  <c r="G217" i="5"/>
  <c r="H217" i="5" s="1"/>
  <c r="G216" i="5"/>
  <c r="H216" i="5" s="1"/>
  <c r="G215" i="5"/>
  <c r="H215" i="5" s="1"/>
  <c r="G214" i="5"/>
  <c r="H214" i="5" s="1"/>
  <c r="G213" i="5"/>
  <c r="H213" i="5" s="1"/>
  <c r="G212" i="5"/>
  <c r="H212" i="5" s="1"/>
  <c r="G211" i="5"/>
  <c r="H211" i="5" s="1"/>
  <c r="G210" i="5"/>
  <c r="H210" i="5" s="1"/>
  <c r="G209" i="5"/>
  <c r="H209" i="5" s="1"/>
  <c r="G208" i="5"/>
  <c r="H208" i="5" s="1"/>
  <c r="G207" i="5"/>
  <c r="H207" i="5" s="1"/>
  <c r="G206" i="5"/>
  <c r="H206" i="5" s="1"/>
  <c r="G205" i="5"/>
  <c r="H205" i="5" s="1"/>
  <c r="G204" i="5"/>
  <c r="H204" i="5" s="1"/>
  <c r="G203" i="5"/>
  <c r="H203" i="5" s="1"/>
  <c r="G202" i="5"/>
  <c r="H202" i="5" s="1"/>
  <c r="G201" i="5"/>
  <c r="H201" i="5" s="1"/>
  <c r="G200" i="5"/>
  <c r="H200" i="5" s="1"/>
  <c r="G199" i="5"/>
  <c r="H199" i="5" s="1"/>
  <c r="G198" i="5"/>
  <c r="H198" i="5" s="1"/>
  <c r="G197" i="5"/>
  <c r="H197" i="5" s="1"/>
  <c r="G196" i="5"/>
  <c r="H196" i="5" s="1"/>
  <c r="G195" i="5"/>
  <c r="H195" i="5" s="1"/>
  <c r="G194" i="5"/>
  <c r="H194" i="5" s="1"/>
  <c r="G193" i="5"/>
  <c r="H193" i="5" s="1"/>
  <c r="G192" i="5"/>
  <c r="H192" i="5" s="1"/>
  <c r="G191" i="5"/>
  <c r="H191" i="5" s="1"/>
  <c r="G190" i="5"/>
  <c r="H190" i="5" s="1"/>
  <c r="G189" i="5"/>
  <c r="H189" i="5" s="1"/>
  <c r="G188" i="5"/>
  <c r="H188" i="5" s="1"/>
  <c r="G187" i="5"/>
  <c r="H187" i="5" s="1"/>
  <c r="G186" i="5"/>
  <c r="H186" i="5" s="1"/>
  <c r="G185" i="5"/>
  <c r="H185" i="5" s="1"/>
  <c r="G184" i="5"/>
  <c r="H184" i="5" s="1"/>
  <c r="H183" i="5"/>
  <c r="G183" i="5"/>
  <c r="H182" i="5"/>
  <c r="G182" i="5"/>
  <c r="G181" i="5"/>
  <c r="H181" i="5" s="1"/>
  <c r="G180" i="5"/>
  <c r="H180" i="5" s="1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H169" i="5"/>
  <c r="G169" i="5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H123" i="5"/>
  <c r="G123" i="5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H93" i="5"/>
  <c r="G93" i="5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H17" i="5"/>
  <c r="G17" i="5"/>
  <c r="G16" i="5"/>
  <c r="H16" i="5" s="1"/>
  <c r="G15" i="5"/>
  <c r="H15" i="5" s="1"/>
  <c r="G14" i="5"/>
  <c r="H14" i="5" s="1"/>
  <c r="G13" i="5"/>
  <c r="H13" i="5" s="1"/>
  <c r="G12" i="5"/>
  <c r="H12" i="5" s="1"/>
  <c r="B1" i="5"/>
  <c r="B3" i="5" s="1"/>
  <c r="W10" i="2" l="1"/>
  <c r="X9" i="2"/>
  <c r="AE8" i="2"/>
  <c r="M9" i="2"/>
  <c r="L10" i="2"/>
  <c r="Q12" i="2"/>
  <c r="R10" i="2"/>
  <c r="D499" i="5"/>
  <c r="E499" i="5" s="1"/>
  <c r="D489" i="5"/>
  <c r="E489" i="5" s="1"/>
  <c r="D479" i="5"/>
  <c r="E479" i="5" s="1"/>
  <c r="D469" i="5"/>
  <c r="E469" i="5" s="1"/>
  <c r="D459" i="5"/>
  <c r="E459" i="5" s="1"/>
  <c r="D449" i="5"/>
  <c r="E449" i="5" s="1"/>
  <c r="D504" i="5"/>
  <c r="E504" i="5" s="1"/>
  <c r="D494" i="5"/>
  <c r="E494" i="5" s="1"/>
  <c r="D484" i="5"/>
  <c r="E484" i="5" s="1"/>
  <c r="D474" i="5"/>
  <c r="E474" i="5" s="1"/>
  <c r="D464" i="5"/>
  <c r="E464" i="5" s="1"/>
  <c r="D454" i="5"/>
  <c r="E454" i="5" s="1"/>
  <c r="D444" i="5"/>
  <c r="E444" i="5" s="1"/>
  <c r="D453" i="5"/>
  <c r="E453" i="5" s="1"/>
  <c r="D432" i="5"/>
  <c r="E432" i="5" s="1"/>
  <c r="D422" i="5"/>
  <c r="E422" i="5" s="1"/>
  <c r="D470" i="5"/>
  <c r="E470" i="5" s="1"/>
  <c r="D468" i="5"/>
  <c r="E468" i="5" s="1"/>
  <c r="D467" i="5"/>
  <c r="E467" i="5" s="1"/>
  <c r="D466" i="5"/>
  <c r="E466" i="5" s="1"/>
  <c r="D502" i="5"/>
  <c r="E502" i="5" s="1"/>
  <c r="D485" i="5"/>
  <c r="E485" i="5" s="1"/>
  <c r="D482" i="5"/>
  <c r="E482" i="5" s="1"/>
  <c r="D481" i="5"/>
  <c r="E481" i="5" s="1"/>
  <c r="D437" i="5"/>
  <c r="E437" i="5" s="1"/>
  <c r="D493" i="5"/>
  <c r="E493" i="5" s="1"/>
  <c r="D440" i="5"/>
  <c r="E440" i="5" s="1"/>
  <c r="D498" i="5"/>
  <c r="E498" i="5" s="1"/>
  <c r="D455" i="5"/>
  <c r="E455" i="5" s="1"/>
  <c r="D447" i="5"/>
  <c r="E447" i="5" s="1"/>
  <c r="D435" i="5"/>
  <c r="E435" i="5" s="1"/>
  <c r="D486" i="5"/>
  <c r="E486" i="5" s="1"/>
  <c r="D460" i="5"/>
  <c r="E460" i="5" s="1"/>
  <c r="D434" i="5"/>
  <c r="E434" i="5" s="1"/>
  <c r="D505" i="5"/>
  <c r="E505" i="5" s="1"/>
  <c r="D452" i="5"/>
  <c r="E452" i="5" s="1"/>
  <c r="D490" i="5"/>
  <c r="E490" i="5" s="1"/>
  <c r="D487" i="5"/>
  <c r="E487" i="5" s="1"/>
  <c r="D465" i="5"/>
  <c r="E465" i="5" s="1"/>
  <c r="D461" i="5"/>
  <c r="E461" i="5" s="1"/>
  <c r="D457" i="5"/>
  <c r="E457" i="5" s="1"/>
  <c r="D445" i="5"/>
  <c r="E445" i="5" s="1"/>
  <c r="D426" i="5"/>
  <c r="E426" i="5" s="1"/>
  <c r="D415" i="5"/>
  <c r="E415" i="5" s="1"/>
  <c r="D405" i="5"/>
  <c r="E405" i="5" s="1"/>
  <c r="D496" i="5"/>
  <c r="E496" i="5" s="1"/>
  <c r="D463" i="5"/>
  <c r="E463" i="5" s="1"/>
  <c r="D430" i="5"/>
  <c r="E430" i="5" s="1"/>
  <c r="D416" i="5"/>
  <c r="E416" i="5" s="1"/>
  <c r="D407" i="5"/>
  <c r="E407" i="5" s="1"/>
  <c r="D456" i="5"/>
  <c r="E456" i="5" s="1"/>
  <c r="D427" i="5"/>
  <c r="E427" i="5" s="1"/>
  <c r="D406" i="5"/>
  <c r="E406" i="5" s="1"/>
  <c r="D492" i="5"/>
  <c r="E492" i="5" s="1"/>
  <c r="D438" i="5"/>
  <c r="E438" i="5" s="1"/>
  <c r="D501" i="5"/>
  <c r="E501" i="5" s="1"/>
  <c r="D478" i="5"/>
  <c r="E478" i="5" s="1"/>
  <c r="D506" i="5"/>
  <c r="E506" i="5" s="1"/>
  <c r="D462" i="5"/>
  <c r="E462" i="5" s="1"/>
  <c r="D480" i="5"/>
  <c r="E480" i="5" s="1"/>
  <c r="D471" i="5"/>
  <c r="E471" i="5" s="1"/>
  <c r="D431" i="5"/>
  <c r="E431" i="5" s="1"/>
  <c r="D403" i="5"/>
  <c r="E403" i="5" s="1"/>
  <c r="D507" i="5"/>
  <c r="E507" i="5" s="1"/>
  <c r="D428" i="5"/>
  <c r="E428" i="5" s="1"/>
  <c r="D411" i="5"/>
  <c r="E411" i="5" s="1"/>
  <c r="D500" i="5"/>
  <c r="E500" i="5" s="1"/>
  <c r="D412" i="5"/>
  <c r="E412" i="5" s="1"/>
  <c r="D399" i="5"/>
  <c r="E399" i="5" s="1"/>
  <c r="D390" i="5"/>
  <c r="E390" i="5" s="1"/>
  <c r="D476" i="5"/>
  <c r="E476" i="5" s="1"/>
  <c r="D423" i="5"/>
  <c r="E423" i="5" s="1"/>
  <c r="D414" i="5"/>
  <c r="E414" i="5" s="1"/>
  <c r="D441" i="5"/>
  <c r="E441" i="5" s="1"/>
  <c r="D433" i="5"/>
  <c r="E433" i="5" s="1"/>
  <c r="D417" i="5"/>
  <c r="E417" i="5" s="1"/>
  <c r="D395" i="5"/>
  <c r="E395" i="5" s="1"/>
  <c r="D364" i="5"/>
  <c r="E364" i="5" s="1"/>
  <c r="D475" i="5"/>
  <c r="E475" i="5" s="1"/>
  <c r="D448" i="5"/>
  <c r="E448" i="5" s="1"/>
  <c r="D436" i="5"/>
  <c r="E436" i="5" s="1"/>
  <c r="D429" i="5"/>
  <c r="E429" i="5" s="1"/>
  <c r="D408" i="5"/>
  <c r="E408" i="5" s="1"/>
  <c r="D397" i="5"/>
  <c r="E397" i="5" s="1"/>
  <c r="D363" i="5"/>
  <c r="E363" i="5" s="1"/>
  <c r="D442" i="5"/>
  <c r="E442" i="5" s="1"/>
  <c r="D362" i="5"/>
  <c r="E362" i="5" s="1"/>
  <c r="D418" i="5"/>
  <c r="E418" i="5" s="1"/>
  <c r="D483" i="5"/>
  <c r="E483" i="5" s="1"/>
  <c r="D450" i="5"/>
  <c r="E450" i="5" s="1"/>
  <c r="D424" i="5"/>
  <c r="E424" i="5" s="1"/>
  <c r="D495" i="5"/>
  <c r="E495" i="5" s="1"/>
  <c r="D409" i="5"/>
  <c r="E409" i="5" s="1"/>
  <c r="D400" i="5"/>
  <c r="E400" i="5" s="1"/>
  <c r="D360" i="5"/>
  <c r="E360" i="5" s="1"/>
  <c r="D419" i="5"/>
  <c r="E419" i="5" s="1"/>
  <c r="D385" i="5"/>
  <c r="E385" i="5" s="1"/>
  <c r="D384" i="5"/>
  <c r="E384" i="5" s="1"/>
  <c r="D368" i="5"/>
  <c r="E368" i="5" s="1"/>
  <c r="D421" i="5"/>
  <c r="E421" i="5" s="1"/>
  <c r="D379" i="5"/>
  <c r="E379" i="5" s="1"/>
  <c r="D361" i="5"/>
  <c r="E361" i="5" s="1"/>
  <c r="D491" i="5"/>
  <c r="E491" i="5" s="1"/>
  <c r="D348" i="5"/>
  <c r="E348" i="5" s="1"/>
  <c r="D338" i="5"/>
  <c r="E338" i="5" s="1"/>
  <c r="D477" i="5"/>
  <c r="E477" i="5" s="1"/>
  <c r="D402" i="5"/>
  <c r="E402" i="5" s="1"/>
  <c r="D420" i="5"/>
  <c r="E420" i="5" s="1"/>
  <c r="D391" i="5"/>
  <c r="E391" i="5" s="1"/>
  <c r="D388" i="5"/>
  <c r="E388" i="5" s="1"/>
  <c r="D376" i="5"/>
  <c r="E376" i="5" s="1"/>
  <c r="D365" i="5"/>
  <c r="E365" i="5" s="1"/>
  <c r="D347" i="5"/>
  <c r="E347" i="5" s="1"/>
  <c r="D337" i="5"/>
  <c r="E337" i="5" s="1"/>
  <c r="D413" i="5"/>
  <c r="E413" i="5" s="1"/>
  <c r="D394" i="5"/>
  <c r="E394" i="5" s="1"/>
  <c r="D356" i="5"/>
  <c r="E356" i="5" s="1"/>
  <c r="D351" i="5"/>
  <c r="E351" i="5" s="1"/>
  <c r="D377" i="5"/>
  <c r="E377" i="5" s="1"/>
  <c r="D366" i="5"/>
  <c r="E366" i="5" s="1"/>
  <c r="D358" i="5"/>
  <c r="E358" i="5" s="1"/>
  <c r="D343" i="5"/>
  <c r="E343" i="5" s="1"/>
  <c r="D458" i="5"/>
  <c r="E458" i="5" s="1"/>
  <c r="D383" i="5"/>
  <c r="E383" i="5" s="1"/>
  <c r="D373" i="5"/>
  <c r="E373" i="5" s="1"/>
  <c r="D329" i="5"/>
  <c r="E329" i="5" s="1"/>
  <c r="D319" i="5"/>
  <c r="E319" i="5" s="1"/>
  <c r="D398" i="5"/>
  <c r="E398" i="5" s="1"/>
  <c r="D392" i="5"/>
  <c r="E392" i="5" s="1"/>
  <c r="D371" i="5"/>
  <c r="E371" i="5" s="1"/>
  <c r="D472" i="5"/>
  <c r="E472" i="5" s="1"/>
  <c r="D451" i="5"/>
  <c r="E451" i="5" s="1"/>
  <c r="D382" i="5"/>
  <c r="E382" i="5" s="1"/>
  <c r="D331" i="5"/>
  <c r="E331" i="5" s="1"/>
  <c r="D324" i="5"/>
  <c r="E324" i="5" s="1"/>
  <c r="D314" i="5"/>
  <c r="E314" i="5" s="1"/>
  <c r="D425" i="5"/>
  <c r="E425" i="5" s="1"/>
  <c r="D372" i="5"/>
  <c r="E372" i="5" s="1"/>
  <c r="D354" i="5"/>
  <c r="E354" i="5" s="1"/>
  <c r="D327" i="5"/>
  <c r="E327" i="5" s="1"/>
  <c r="D389" i="5"/>
  <c r="E389" i="5" s="1"/>
  <c r="D349" i="5"/>
  <c r="E349" i="5" s="1"/>
  <c r="D335" i="5"/>
  <c r="E335" i="5" s="1"/>
  <c r="D330" i="5"/>
  <c r="E330" i="5" s="1"/>
  <c r="D318" i="5"/>
  <c r="E318" i="5" s="1"/>
  <c r="D473" i="5"/>
  <c r="E473" i="5" s="1"/>
  <c r="D446" i="5"/>
  <c r="E446" i="5" s="1"/>
  <c r="D401" i="5"/>
  <c r="E401" i="5" s="1"/>
  <c r="D359" i="5"/>
  <c r="E359" i="5" s="1"/>
  <c r="D352" i="5"/>
  <c r="E352" i="5" s="1"/>
  <c r="D439" i="5"/>
  <c r="E439" i="5" s="1"/>
  <c r="D387" i="5"/>
  <c r="E387" i="5" s="1"/>
  <c r="D369" i="5"/>
  <c r="E369" i="5" s="1"/>
  <c r="D317" i="5"/>
  <c r="E317" i="5" s="1"/>
  <c r="D488" i="5"/>
  <c r="E488" i="5" s="1"/>
  <c r="D404" i="5"/>
  <c r="E404" i="5" s="1"/>
  <c r="D381" i="5"/>
  <c r="E381" i="5" s="1"/>
  <c r="D350" i="5"/>
  <c r="E350" i="5" s="1"/>
  <c r="D333" i="5"/>
  <c r="E333" i="5" s="1"/>
  <c r="D339" i="5"/>
  <c r="E339" i="5" s="1"/>
  <c r="D410" i="5"/>
  <c r="E410" i="5" s="1"/>
  <c r="D497" i="5"/>
  <c r="E497" i="5" s="1"/>
  <c r="D334" i="5"/>
  <c r="E334" i="5" s="1"/>
  <c r="D380" i="5"/>
  <c r="E380" i="5" s="1"/>
  <c r="D332" i="5"/>
  <c r="E332" i="5" s="1"/>
  <c r="D503" i="5"/>
  <c r="E503" i="5" s="1"/>
  <c r="D370" i="5"/>
  <c r="E370" i="5" s="1"/>
  <c r="D345" i="5"/>
  <c r="E345" i="5" s="1"/>
  <c r="D311" i="5"/>
  <c r="E311" i="5" s="1"/>
  <c r="D325" i="5"/>
  <c r="E325" i="5" s="1"/>
  <c r="D310" i="5"/>
  <c r="E310" i="5" s="1"/>
  <c r="D378" i="5"/>
  <c r="E378" i="5" s="1"/>
  <c r="D326" i="5"/>
  <c r="E326" i="5" s="1"/>
  <c r="D340" i="5"/>
  <c r="E340" i="5" s="1"/>
  <c r="D355" i="5"/>
  <c r="E355" i="5" s="1"/>
  <c r="D323" i="5"/>
  <c r="E323" i="5" s="1"/>
  <c r="D313" i="5"/>
  <c r="E313" i="5" s="1"/>
  <c r="I309" i="5"/>
  <c r="J309" i="5" s="1"/>
  <c r="D316" i="5"/>
  <c r="E316" i="5" s="1"/>
  <c r="D396" i="5"/>
  <c r="E396" i="5" s="1"/>
  <c r="D342" i="5"/>
  <c r="E342" i="5" s="1"/>
  <c r="D321" i="5"/>
  <c r="E321" i="5" s="1"/>
  <c r="D309" i="5"/>
  <c r="E309" i="5" s="1"/>
  <c r="D374" i="5"/>
  <c r="E374" i="5" s="1"/>
  <c r="D344" i="5"/>
  <c r="E344" i="5" s="1"/>
  <c r="D328" i="5"/>
  <c r="E328" i="5" s="1"/>
  <c r="D443" i="5"/>
  <c r="E443" i="5" s="1"/>
  <c r="D367" i="5"/>
  <c r="E367" i="5" s="1"/>
  <c r="D353" i="5"/>
  <c r="E353" i="5" s="1"/>
  <c r="D341" i="5"/>
  <c r="E341" i="5" s="1"/>
  <c r="D322" i="5"/>
  <c r="E322" i="5" s="1"/>
  <c r="D315" i="5"/>
  <c r="E315" i="5" s="1"/>
  <c r="D386" i="5"/>
  <c r="E386" i="5" s="1"/>
  <c r="D346" i="5"/>
  <c r="E346" i="5" s="1"/>
  <c r="D308" i="5"/>
  <c r="E308" i="5" s="1"/>
  <c r="D312" i="5"/>
  <c r="E312" i="5" s="1"/>
  <c r="D393" i="5"/>
  <c r="E393" i="5" s="1"/>
  <c r="D375" i="5"/>
  <c r="E375" i="5" s="1"/>
  <c r="D357" i="5"/>
  <c r="E357" i="5" s="1"/>
  <c r="D320" i="5"/>
  <c r="E320" i="5" s="1"/>
  <c r="I308" i="5"/>
  <c r="J308" i="5" s="1"/>
  <c r="D336" i="5"/>
  <c r="E336" i="5" s="1"/>
  <c r="H337" i="5"/>
  <c r="H313" i="5"/>
  <c r="H352" i="5"/>
  <c r="I314" i="5"/>
  <c r="J314" i="5" s="1"/>
  <c r="H314" i="5"/>
  <c r="I349" i="5" s="1"/>
  <c r="J349" i="5" s="1"/>
  <c r="H441" i="5"/>
  <c r="H356" i="5"/>
  <c r="H366" i="5"/>
  <c r="H334" i="5"/>
  <c r="H385" i="5"/>
  <c r="H367" i="5"/>
  <c r="H324" i="5"/>
  <c r="H326" i="5"/>
  <c r="H335" i="5"/>
  <c r="H479" i="5"/>
  <c r="I310" i="5"/>
  <c r="J310" i="5" s="1"/>
  <c r="H350" i="5"/>
  <c r="H310" i="5"/>
  <c r="I331" i="5" s="1"/>
  <c r="J331" i="5" s="1"/>
  <c r="H358" i="5"/>
  <c r="H459" i="5"/>
  <c r="H316" i="5"/>
  <c r="H348" i="5"/>
  <c r="H386" i="5"/>
  <c r="H333" i="5"/>
  <c r="H339" i="5"/>
  <c r="H370" i="5"/>
  <c r="H416" i="5"/>
  <c r="H364" i="5"/>
  <c r="H343" i="5"/>
  <c r="H383" i="5"/>
  <c r="H365" i="5"/>
  <c r="H368" i="5"/>
  <c r="I374" i="5"/>
  <c r="J374" i="5" s="1"/>
  <c r="H372" i="5"/>
  <c r="H501" i="5"/>
  <c r="H338" i="5"/>
  <c r="H389" i="5"/>
  <c r="H331" i="5"/>
  <c r="H355" i="5"/>
  <c r="H429" i="5"/>
  <c r="H384" i="5"/>
  <c r="H420" i="5"/>
  <c r="H421" i="5"/>
  <c r="H417" i="5"/>
  <c r="H353" i="5"/>
  <c r="H419" i="5"/>
  <c r="H426" i="5"/>
  <c r="H359" i="5"/>
  <c r="H464" i="5"/>
  <c r="H413" i="5"/>
  <c r="H402" i="5"/>
  <c r="H404" i="5"/>
  <c r="H424" i="5"/>
  <c r="H422" i="5"/>
  <c r="H444" i="5"/>
  <c r="H480" i="5"/>
  <c r="H448" i="5"/>
  <c r="H478" i="5"/>
  <c r="H446" i="5"/>
  <c r="H476" i="5"/>
  <c r="H504" i="5"/>
  <c r="H460" i="5"/>
  <c r="H473" i="5"/>
  <c r="H463" i="5"/>
  <c r="H474" i="5"/>
  <c r="H503" i="5"/>
  <c r="H438" i="5"/>
  <c r="H485" i="5"/>
  <c r="H468" i="5"/>
  <c r="H475" i="5"/>
  <c r="H486" i="5"/>
  <c r="H488" i="5"/>
  <c r="H461" i="5"/>
  <c r="H484" i="5"/>
  <c r="B1" i="2"/>
  <c r="B3" i="2" s="1"/>
  <c r="G13" i="2"/>
  <c r="H13" i="2" s="1"/>
  <c r="G14" i="2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 s="1"/>
  <c r="G34" i="2"/>
  <c r="G35" i="2"/>
  <c r="H35" i="2" s="1"/>
  <c r="G36" i="2"/>
  <c r="H36" i="2" s="1"/>
  <c r="G37" i="2"/>
  <c r="G38" i="2"/>
  <c r="H38" i="2" s="1"/>
  <c r="G39" i="2"/>
  <c r="G40" i="2"/>
  <c r="H40" i="2" s="1"/>
  <c r="G41" i="2"/>
  <c r="G42" i="2"/>
  <c r="G43" i="2"/>
  <c r="H43" i="2" s="1"/>
  <c r="G44" i="2"/>
  <c r="G45" i="2"/>
  <c r="H45" i="2" s="1"/>
  <c r="G46" i="2"/>
  <c r="H46" i="2" s="1"/>
  <c r="G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G54" i="2"/>
  <c r="G55" i="2"/>
  <c r="H55" i="2" s="1"/>
  <c r="G56" i="2"/>
  <c r="H56" i="2" s="1"/>
  <c r="G57" i="2"/>
  <c r="H57" i="2" s="1"/>
  <c r="G58" i="2"/>
  <c r="H58" i="2" s="1"/>
  <c r="G59" i="2"/>
  <c r="G60" i="2"/>
  <c r="H60" i="2" s="1"/>
  <c r="G61" i="2"/>
  <c r="G62" i="2"/>
  <c r="H62" i="2" s="1"/>
  <c r="G63" i="2"/>
  <c r="G64" i="2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G72" i="2"/>
  <c r="H72" i="2" s="1"/>
  <c r="G73" i="2"/>
  <c r="H73" i="2" s="1"/>
  <c r="G74" i="2"/>
  <c r="G75" i="2"/>
  <c r="G76" i="2"/>
  <c r="H76" i="2" s="1"/>
  <c r="G77" i="2"/>
  <c r="H77" i="2" s="1"/>
  <c r="G78" i="2"/>
  <c r="H78" i="2" s="1"/>
  <c r="G79" i="2"/>
  <c r="G80" i="2"/>
  <c r="H80" i="2" s="1"/>
  <c r="G81" i="2"/>
  <c r="G82" i="2"/>
  <c r="H82" i="2" s="1"/>
  <c r="G83" i="2"/>
  <c r="H83" i="2" s="1"/>
  <c r="G84" i="2"/>
  <c r="H84" i="2" s="1"/>
  <c r="G85" i="2"/>
  <c r="G86" i="2"/>
  <c r="H86" i="2" s="1"/>
  <c r="G87" i="2"/>
  <c r="H87" i="2" s="1"/>
  <c r="G88" i="2"/>
  <c r="G89" i="2"/>
  <c r="G90" i="2"/>
  <c r="H90" i="2" s="1"/>
  <c r="G91" i="2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H98" i="2" s="1"/>
  <c r="G99" i="2"/>
  <c r="H99" i="2" s="1"/>
  <c r="G100" i="2"/>
  <c r="H100" i="2" s="1"/>
  <c r="G101" i="2"/>
  <c r="G102" i="2"/>
  <c r="H102" i="2" s="1"/>
  <c r="G103" i="2"/>
  <c r="H103" i="2" s="1"/>
  <c r="G104" i="2"/>
  <c r="G105" i="2"/>
  <c r="H105" i="2" s="1"/>
  <c r="G106" i="2"/>
  <c r="H106" i="2" s="1"/>
  <c r="G107" i="2"/>
  <c r="H107" i="2" s="1"/>
  <c r="G108" i="2"/>
  <c r="H108" i="2" s="1"/>
  <c r="G109" i="2"/>
  <c r="G110" i="2"/>
  <c r="H110" i="2" s="1"/>
  <c r="G111" i="2"/>
  <c r="G112" i="2"/>
  <c r="H112" i="2" s="1"/>
  <c r="G113" i="2"/>
  <c r="H113" i="2" s="1"/>
  <c r="G114" i="2"/>
  <c r="H114" i="2"/>
  <c r="G115" i="2"/>
  <c r="H115" i="2" s="1"/>
  <c r="G116" i="2"/>
  <c r="H116" i="2" s="1"/>
  <c r="G117" i="2"/>
  <c r="H117" i="2" s="1"/>
  <c r="G118" i="2"/>
  <c r="G119" i="2"/>
  <c r="G120" i="2"/>
  <c r="H120" i="2" s="1"/>
  <c r="G121" i="2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G128" i="2"/>
  <c r="H128" i="2" s="1"/>
  <c r="G129" i="2"/>
  <c r="H129" i="2" s="1"/>
  <c r="G130" i="2"/>
  <c r="G131" i="2"/>
  <c r="G132" i="2"/>
  <c r="H132" i="2" s="1"/>
  <c r="G133" i="2"/>
  <c r="H133" i="2" s="1"/>
  <c r="G134" i="2"/>
  <c r="G135" i="2"/>
  <c r="H135" i="2" s="1"/>
  <c r="G136" i="2"/>
  <c r="H136" i="2" s="1"/>
  <c r="G137" i="2"/>
  <c r="H137" i="2" s="1"/>
  <c r="G138" i="2"/>
  <c r="H138" i="2" s="1"/>
  <c r="G139" i="2"/>
  <c r="G140" i="2"/>
  <c r="H140" i="2" s="1"/>
  <c r="G141" i="2"/>
  <c r="G142" i="2"/>
  <c r="H142" i="2" s="1"/>
  <c r="G143" i="2"/>
  <c r="H143" i="2" s="1"/>
  <c r="G144" i="2"/>
  <c r="G145" i="2"/>
  <c r="H145" i="2" s="1"/>
  <c r="G146" i="2"/>
  <c r="H146" i="2" s="1"/>
  <c r="G147" i="2"/>
  <c r="G148" i="2"/>
  <c r="H148" i="2" s="1"/>
  <c r="G149" i="2"/>
  <c r="H149" i="2" s="1"/>
  <c r="G150" i="2"/>
  <c r="H150" i="2" s="1"/>
  <c r="G151" i="2"/>
  <c r="G152" i="2"/>
  <c r="G153" i="2"/>
  <c r="G154" i="2"/>
  <c r="G155" i="2"/>
  <c r="H155" i="2" s="1"/>
  <c r="G156" i="2"/>
  <c r="H156" i="2" s="1"/>
  <c r="G157" i="2"/>
  <c r="H157" i="2" s="1"/>
  <c r="G158" i="2"/>
  <c r="H158" i="2" s="1"/>
  <c r="G159" i="2"/>
  <c r="G160" i="2"/>
  <c r="H160" i="2" s="1"/>
  <c r="G161" i="2"/>
  <c r="G162" i="2"/>
  <c r="H162" i="2" s="1"/>
  <c r="G163" i="2"/>
  <c r="H163" i="2" s="1"/>
  <c r="G164" i="2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G172" i="2"/>
  <c r="H172" i="2" s="1"/>
  <c r="G173" i="2"/>
  <c r="G174" i="2"/>
  <c r="G175" i="2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G182" i="2"/>
  <c r="H182" i="2" s="1"/>
  <c r="G183" i="2"/>
  <c r="G184" i="2"/>
  <c r="H184" i="2" s="1"/>
  <c r="G185" i="2"/>
  <c r="G186" i="2"/>
  <c r="H186" i="2" s="1"/>
  <c r="G187" i="2"/>
  <c r="H187" i="2" s="1"/>
  <c r="G188" i="2"/>
  <c r="H188" i="2" s="1"/>
  <c r="G189" i="2"/>
  <c r="G190" i="2"/>
  <c r="H190" i="2" s="1"/>
  <c r="G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G200" i="2"/>
  <c r="H200" i="2" s="1"/>
  <c r="G201" i="2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G208" i="2"/>
  <c r="G209" i="2"/>
  <c r="G210" i="2"/>
  <c r="H210" i="2" s="1"/>
  <c r="G211" i="2"/>
  <c r="G212" i="2"/>
  <c r="H212" i="2" s="1"/>
  <c r="G213" i="2"/>
  <c r="H213" i="2" s="1"/>
  <c r="G214" i="2"/>
  <c r="G215" i="2"/>
  <c r="H215" i="2" s="1"/>
  <c r="G216" i="2"/>
  <c r="H216" i="2" s="1"/>
  <c r="G217" i="2"/>
  <c r="H217" i="2" s="1"/>
  <c r="G218" i="2"/>
  <c r="H218" i="2"/>
  <c r="G219" i="2"/>
  <c r="H219" i="2" s="1"/>
  <c r="G220" i="2"/>
  <c r="H220" i="2" s="1"/>
  <c r="G221" i="2"/>
  <c r="G222" i="2"/>
  <c r="H222" i="2" s="1"/>
  <c r="G223" i="2"/>
  <c r="H223" i="2" s="1"/>
  <c r="G224" i="2"/>
  <c r="H224" i="2" s="1"/>
  <c r="G225" i="2"/>
  <c r="G226" i="2"/>
  <c r="H226" i="2" s="1"/>
  <c r="G227" i="2"/>
  <c r="H227" i="2" s="1"/>
  <c r="G228" i="2"/>
  <c r="H228" i="2" s="1"/>
  <c r="G229" i="2"/>
  <c r="G230" i="2"/>
  <c r="H230" i="2" s="1"/>
  <c r="G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G239" i="2"/>
  <c r="G240" i="2"/>
  <c r="G241" i="2"/>
  <c r="G242" i="2"/>
  <c r="G243" i="2"/>
  <c r="H243" i="2" s="1"/>
  <c r="G244" i="2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G252" i="2"/>
  <c r="H252" i="2" s="1"/>
  <c r="G253" i="2"/>
  <c r="G254" i="2"/>
  <c r="G255" i="2"/>
  <c r="G256" i="2"/>
  <c r="H256" i="2" s="1"/>
  <c r="G257" i="2"/>
  <c r="H257" i="2" s="1"/>
  <c r="G258" i="2"/>
  <c r="G259" i="2"/>
  <c r="G260" i="2"/>
  <c r="H260" i="2" s="1"/>
  <c r="G261" i="2"/>
  <c r="G262" i="2"/>
  <c r="H262" i="2" s="1"/>
  <c r="G263" i="2"/>
  <c r="G264" i="2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G272" i="2"/>
  <c r="H272" i="2" s="1"/>
  <c r="G273" i="2"/>
  <c r="H273" i="2" s="1"/>
  <c r="G274" i="2"/>
  <c r="G275" i="2"/>
  <c r="G276" i="2"/>
  <c r="H276" i="2" s="1"/>
  <c r="G277" i="2"/>
  <c r="H277" i="2" s="1"/>
  <c r="G278" i="2"/>
  <c r="H278" i="2" s="1"/>
  <c r="G279" i="2"/>
  <c r="G280" i="2"/>
  <c r="H280" i="2" s="1"/>
  <c r="G281" i="2"/>
  <c r="G282" i="2"/>
  <c r="H282" i="2" s="1"/>
  <c r="G283" i="2"/>
  <c r="H283" i="2" s="1"/>
  <c r="G284" i="2"/>
  <c r="G285" i="2"/>
  <c r="G286" i="2"/>
  <c r="H286" i="2" s="1"/>
  <c r="G287" i="2"/>
  <c r="H287" i="2" s="1"/>
  <c r="G288" i="2"/>
  <c r="H288" i="2" s="1"/>
  <c r="G289" i="2"/>
  <c r="G290" i="2"/>
  <c r="H290" i="2" s="1"/>
  <c r="G291" i="2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G300" i="2"/>
  <c r="H300" i="2" s="1"/>
  <c r="G301" i="2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G310" i="2"/>
  <c r="G311" i="2"/>
  <c r="G312" i="2"/>
  <c r="H312" i="2" s="1"/>
  <c r="G313" i="2"/>
  <c r="G314" i="2"/>
  <c r="H314" i="2" s="1"/>
  <c r="G315" i="2"/>
  <c r="H315" i="2" s="1"/>
  <c r="G316" i="2"/>
  <c r="G317" i="2"/>
  <c r="G318" i="2"/>
  <c r="G319" i="2"/>
  <c r="G320" i="2"/>
  <c r="H320" i="2" s="1"/>
  <c r="G321" i="2"/>
  <c r="G322" i="2"/>
  <c r="H322" i="2" s="1"/>
  <c r="G323" i="2"/>
  <c r="H323" i="2" s="1"/>
  <c r="G324" i="2"/>
  <c r="H324" i="2" s="1"/>
  <c r="G325" i="2"/>
  <c r="G326" i="2"/>
  <c r="H326" i="2" s="1"/>
  <c r="G327" i="2"/>
  <c r="H327" i="2" s="1"/>
  <c r="G328" i="2"/>
  <c r="G329" i="2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G336" i="2"/>
  <c r="G337" i="2"/>
  <c r="H337" i="2" s="1"/>
  <c r="G338" i="2"/>
  <c r="H338" i="2" s="1"/>
  <c r="G339" i="2"/>
  <c r="G340" i="2"/>
  <c r="H340" i="2" s="1"/>
  <c r="G341" i="2"/>
  <c r="G342" i="2"/>
  <c r="H342" i="2" s="1"/>
  <c r="G343" i="2"/>
  <c r="H343" i="2" s="1"/>
  <c r="G344" i="2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G351" i="2"/>
  <c r="H351" i="2" s="1"/>
  <c r="G352" i="2"/>
  <c r="G353" i="2"/>
  <c r="G354" i="2"/>
  <c r="G355" i="2"/>
  <c r="H355" i="2" s="1"/>
  <c r="G356" i="2"/>
  <c r="G357" i="2"/>
  <c r="H357" i="2" s="1"/>
  <c r="G358" i="2"/>
  <c r="H358" i="2" s="1"/>
  <c r="G359" i="2"/>
  <c r="H359" i="2" s="1"/>
  <c r="G360" i="2"/>
  <c r="H360" i="2" s="1"/>
  <c r="G361" i="2"/>
  <c r="G362" i="2"/>
  <c r="H362" i="2" s="1"/>
  <c r="G363" i="2"/>
  <c r="H363" i="2" s="1"/>
  <c r="G364" i="2"/>
  <c r="G365" i="2"/>
  <c r="H365" i="2" s="1"/>
  <c r="G366" i="2"/>
  <c r="H366" i="2" s="1"/>
  <c r="G367" i="2"/>
  <c r="G368" i="2"/>
  <c r="H368" i="2" s="1"/>
  <c r="G369" i="2"/>
  <c r="G370" i="2"/>
  <c r="G371" i="2"/>
  <c r="H371" i="2" s="1"/>
  <c r="G372" i="2"/>
  <c r="H372" i="2" s="1"/>
  <c r="G373" i="2"/>
  <c r="G374" i="2"/>
  <c r="G375" i="2"/>
  <c r="H375" i="2" s="1"/>
  <c r="G376" i="2"/>
  <c r="G377" i="2"/>
  <c r="H377" i="2" s="1"/>
  <c r="G378" i="2"/>
  <c r="H378" i="2" s="1"/>
  <c r="G379" i="2"/>
  <c r="H379" i="2" s="1"/>
  <c r="G380" i="2"/>
  <c r="G381" i="2"/>
  <c r="G382" i="2"/>
  <c r="H382" i="2" s="1"/>
  <c r="G383" i="2"/>
  <c r="H383" i="2" s="1"/>
  <c r="G384" i="2"/>
  <c r="G385" i="2"/>
  <c r="H385" i="2" s="1"/>
  <c r="G386" i="2"/>
  <c r="G387" i="2"/>
  <c r="G388" i="2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G397" i="2"/>
  <c r="G398" i="2"/>
  <c r="G399" i="2"/>
  <c r="G400" i="2"/>
  <c r="H400" i="2" s="1"/>
  <c r="G401" i="2"/>
  <c r="G402" i="2"/>
  <c r="H402" i="2" s="1"/>
  <c r="G403" i="2"/>
  <c r="H403" i="2" s="1"/>
  <c r="G404" i="2"/>
  <c r="G405" i="2"/>
  <c r="H405" i="2" s="1"/>
  <c r="G406" i="2"/>
  <c r="H406" i="2" s="1"/>
  <c r="G407" i="2"/>
  <c r="H407" i="2" s="1"/>
  <c r="G408" i="2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G417" i="2"/>
  <c r="H417" i="2" s="1"/>
  <c r="G418" i="2"/>
  <c r="H418" i="2" s="1"/>
  <c r="G419" i="2"/>
  <c r="G420" i="2"/>
  <c r="G421" i="2"/>
  <c r="G422" i="2"/>
  <c r="H422" i="2" s="1"/>
  <c r="G423" i="2"/>
  <c r="H423" i="2" s="1"/>
  <c r="G424" i="2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G431" i="2"/>
  <c r="H431" i="2" s="1"/>
  <c r="G432" i="2"/>
  <c r="G433" i="2"/>
  <c r="G434" i="2"/>
  <c r="G435" i="2"/>
  <c r="H435" i="2" s="1"/>
  <c r="G436" i="2"/>
  <c r="G437" i="2"/>
  <c r="H437" i="2" s="1"/>
  <c r="G438" i="2"/>
  <c r="H438" i="2" s="1"/>
  <c r="G439" i="2"/>
  <c r="G440" i="2"/>
  <c r="G441" i="2"/>
  <c r="G442" i="2"/>
  <c r="H442" i="2" s="1"/>
  <c r="G443" i="2"/>
  <c r="H443" i="2" s="1"/>
  <c r="G444" i="2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G453" i="2"/>
  <c r="G454" i="2"/>
  <c r="H454" i="2" s="1"/>
  <c r="G455" i="2"/>
  <c r="G456" i="2"/>
  <c r="G457" i="2"/>
  <c r="H457" i="2" s="1"/>
  <c r="G458" i="2"/>
  <c r="H458" i="2" s="1"/>
  <c r="G459" i="2"/>
  <c r="G460" i="2"/>
  <c r="H460" i="2" s="1"/>
  <c r="G461" i="2"/>
  <c r="G462" i="2"/>
  <c r="H462" i="2" s="1"/>
  <c r="G463" i="2"/>
  <c r="H463" i="2" s="1"/>
  <c r="G464" i="2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G476" i="2"/>
  <c r="G477" i="2"/>
  <c r="H477" i="2" s="1"/>
  <c r="G478" i="2"/>
  <c r="H478" i="2" s="1"/>
  <c r="G479" i="2"/>
  <c r="G480" i="2"/>
  <c r="G481" i="2"/>
  <c r="G482" i="2"/>
  <c r="H482" i="2" s="1"/>
  <c r="G483" i="2"/>
  <c r="H483" i="2" s="1"/>
  <c r="G484" i="2"/>
  <c r="G485" i="2"/>
  <c r="H485" i="2" s="1"/>
  <c r="G486" i="2"/>
  <c r="H486" i="2" s="1"/>
  <c r="G487" i="2"/>
  <c r="G488" i="2"/>
  <c r="H488" i="2" s="1"/>
  <c r="G489" i="2"/>
  <c r="G490" i="2"/>
  <c r="H490" i="2" s="1"/>
  <c r="G491" i="2"/>
  <c r="H491" i="2" s="1"/>
  <c r="G492" i="2"/>
  <c r="G493" i="2"/>
  <c r="G494" i="2"/>
  <c r="H494" i="2" s="1"/>
  <c r="G495" i="2"/>
  <c r="H495" i="2" s="1"/>
  <c r="G496" i="2"/>
  <c r="G497" i="2"/>
  <c r="H497" i="2" s="1"/>
  <c r="G498" i="2"/>
  <c r="H498" i="2" s="1"/>
  <c r="G499" i="2"/>
  <c r="H499" i="2" s="1"/>
  <c r="G500" i="2"/>
  <c r="H500" i="2" s="1"/>
  <c r="G501" i="2"/>
  <c r="G502" i="2"/>
  <c r="H502" i="2" s="1"/>
  <c r="G503" i="2"/>
  <c r="G504" i="2"/>
  <c r="G505" i="2"/>
  <c r="H505" i="2" s="1"/>
  <c r="G506" i="2"/>
  <c r="H506" i="2" s="1"/>
  <c r="G507" i="2"/>
  <c r="H507" i="2" s="1"/>
  <c r="G12" i="2"/>
  <c r="H12" i="2" s="1"/>
  <c r="S10" i="2" l="1"/>
  <c r="Q13" i="2"/>
  <c r="R12" i="2"/>
  <c r="S12" i="2" s="1"/>
  <c r="L11" i="2"/>
  <c r="M10" i="2"/>
  <c r="AD8" i="2"/>
  <c r="AB9" i="2" s="1"/>
  <c r="W11" i="2"/>
  <c r="X10" i="2"/>
  <c r="I335" i="5"/>
  <c r="J335" i="5" s="1"/>
  <c r="I326" i="5"/>
  <c r="J326" i="5" s="1"/>
  <c r="I413" i="5"/>
  <c r="J413" i="5" s="1"/>
  <c r="I466" i="5"/>
  <c r="J466" i="5" s="1"/>
  <c r="I320" i="5"/>
  <c r="J320" i="5" s="1"/>
  <c r="I441" i="5"/>
  <c r="J441" i="5" s="1"/>
  <c r="I418" i="5"/>
  <c r="J418" i="5" s="1"/>
  <c r="I313" i="5"/>
  <c r="J313" i="5" s="1"/>
  <c r="I494" i="5"/>
  <c r="J494" i="5" s="1"/>
  <c r="I462" i="5"/>
  <c r="J462" i="5" s="1"/>
  <c r="I414" i="5"/>
  <c r="J414" i="5" s="1"/>
  <c r="I464" i="5"/>
  <c r="J464" i="5" s="1"/>
  <c r="I386" i="5"/>
  <c r="J386" i="5" s="1"/>
  <c r="I321" i="5"/>
  <c r="J321" i="5" s="1"/>
  <c r="I381" i="5"/>
  <c r="J381" i="5" s="1"/>
  <c r="I407" i="5"/>
  <c r="J407" i="5" s="1"/>
  <c r="I405" i="5"/>
  <c r="J405" i="5" s="1"/>
  <c r="I390" i="5"/>
  <c r="J390" i="5" s="1"/>
  <c r="I492" i="5"/>
  <c r="J492" i="5" s="1"/>
  <c r="I427" i="5"/>
  <c r="J427" i="5" s="1"/>
  <c r="I484" i="5"/>
  <c r="J484" i="5" s="1"/>
  <c r="I463" i="5"/>
  <c r="J463" i="5" s="1"/>
  <c r="I411" i="5"/>
  <c r="J411" i="5" s="1"/>
  <c r="I384" i="5"/>
  <c r="J384" i="5" s="1"/>
  <c r="I365" i="5"/>
  <c r="J365" i="5" s="1"/>
  <c r="I352" i="5"/>
  <c r="J352" i="5" s="1"/>
  <c r="I311" i="5"/>
  <c r="J311" i="5" s="1"/>
  <c r="I380" i="5"/>
  <c r="J380" i="5" s="1"/>
  <c r="I373" i="5"/>
  <c r="J373" i="5" s="1"/>
  <c r="I415" i="5"/>
  <c r="J415" i="5" s="1"/>
  <c r="I469" i="5"/>
  <c r="J469" i="5" s="1"/>
  <c r="I502" i="5"/>
  <c r="J502" i="5" s="1"/>
  <c r="I348" i="5"/>
  <c r="J348" i="5" s="1"/>
  <c r="I375" i="5"/>
  <c r="J375" i="5" s="1"/>
  <c r="I432" i="5"/>
  <c r="J432" i="5" s="1"/>
  <c r="I473" i="5"/>
  <c r="J473" i="5" s="1"/>
  <c r="I359" i="5"/>
  <c r="J359" i="5" s="1"/>
  <c r="I323" i="5"/>
  <c r="J323" i="5" s="1"/>
  <c r="I367" i="5"/>
  <c r="J367" i="5" s="1"/>
  <c r="I341" i="5"/>
  <c r="J341" i="5" s="1"/>
  <c r="I369" i="5"/>
  <c r="J369" i="5" s="1"/>
  <c r="I395" i="5"/>
  <c r="J395" i="5" s="1"/>
  <c r="I406" i="5"/>
  <c r="J406" i="5" s="1"/>
  <c r="I440" i="5"/>
  <c r="J440" i="5" s="1"/>
  <c r="I322" i="5"/>
  <c r="J322" i="5" s="1"/>
  <c r="I436" i="5"/>
  <c r="J436" i="5" s="1"/>
  <c r="I506" i="5"/>
  <c r="J506" i="5" s="1"/>
  <c r="I328" i="5"/>
  <c r="J328" i="5" s="1"/>
  <c r="I499" i="5"/>
  <c r="J499" i="5" s="1"/>
  <c r="I472" i="5"/>
  <c r="J472" i="5" s="1"/>
  <c r="I399" i="5"/>
  <c r="J399" i="5" s="1"/>
  <c r="I332" i="5"/>
  <c r="J332" i="5" s="1"/>
  <c r="I378" i="5"/>
  <c r="J378" i="5" s="1"/>
  <c r="I445" i="5"/>
  <c r="J445" i="5" s="1"/>
  <c r="I439" i="5"/>
  <c r="J439" i="5" s="1"/>
  <c r="I362" i="5"/>
  <c r="J362" i="5" s="1"/>
  <c r="I461" i="5"/>
  <c r="J461" i="5" s="1"/>
  <c r="I488" i="5"/>
  <c r="J488" i="5" s="1"/>
  <c r="I316" i="5"/>
  <c r="J316" i="5" s="1"/>
  <c r="I460" i="5"/>
  <c r="J460" i="5" s="1"/>
  <c r="I426" i="5"/>
  <c r="J426" i="5" s="1"/>
  <c r="I315" i="5"/>
  <c r="J315" i="5" s="1"/>
  <c r="I330" i="5"/>
  <c r="J330" i="5" s="1"/>
  <c r="I397" i="5"/>
  <c r="J397" i="5" s="1"/>
  <c r="I452" i="5"/>
  <c r="J452" i="5" s="1"/>
  <c r="I486" i="5"/>
  <c r="J486" i="5" s="1"/>
  <c r="I504" i="5"/>
  <c r="J504" i="5" s="1"/>
  <c r="I422" i="5"/>
  <c r="J422" i="5" s="1"/>
  <c r="I355" i="5"/>
  <c r="J355" i="5" s="1"/>
  <c r="I343" i="5"/>
  <c r="J343" i="5" s="1"/>
  <c r="I459" i="5"/>
  <c r="J459" i="5" s="1"/>
  <c r="I361" i="5"/>
  <c r="J361" i="5" s="1"/>
  <c r="I319" i="5"/>
  <c r="J319" i="5" s="1"/>
  <c r="I312" i="5"/>
  <c r="J312" i="5" s="1"/>
  <c r="I354" i="5"/>
  <c r="J354" i="5" s="1"/>
  <c r="I394" i="5"/>
  <c r="J394" i="5" s="1"/>
  <c r="I456" i="5"/>
  <c r="J456" i="5" s="1"/>
  <c r="I458" i="5"/>
  <c r="J458" i="5" s="1"/>
  <c r="I340" i="5"/>
  <c r="J340" i="5" s="1"/>
  <c r="I471" i="5"/>
  <c r="J471" i="5" s="1"/>
  <c r="I382" i="5"/>
  <c r="J382" i="5" s="1"/>
  <c r="I400" i="5"/>
  <c r="J400" i="5" s="1"/>
  <c r="I357" i="5"/>
  <c r="J357" i="5" s="1"/>
  <c r="I450" i="5"/>
  <c r="J450" i="5" s="1"/>
  <c r="I412" i="5"/>
  <c r="J412" i="5" s="1"/>
  <c r="I383" i="5"/>
  <c r="J383" i="5" s="1"/>
  <c r="I342" i="5"/>
  <c r="J342" i="5" s="1"/>
  <c r="I337" i="5"/>
  <c r="J337" i="5" s="1"/>
  <c r="I444" i="5"/>
  <c r="J444" i="5" s="1"/>
  <c r="I336" i="5"/>
  <c r="J336" i="5" s="1"/>
  <c r="I389" i="5"/>
  <c r="J389" i="5" s="1"/>
  <c r="I318" i="5"/>
  <c r="J318" i="5" s="1"/>
  <c r="I346" i="5"/>
  <c r="J346" i="5" s="1"/>
  <c r="I401" i="5"/>
  <c r="J401" i="5" s="1"/>
  <c r="I442" i="5"/>
  <c r="J442" i="5" s="1"/>
  <c r="I480" i="5"/>
  <c r="J480" i="5" s="1"/>
  <c r="I433" i="5"/>
  <c r="J433" i="5" s="1"/>
  <c r="I476" i="5"/>
  <c r="J476" i="5" s="1"/>
  <c r="I419" i="5"/>
  <c r="J419" i="5" s="1"/>
  <c r="I364" i="5"/>
  <c r="J364" i="5" s="1"/>
  <c r="I358" i="5"/>
  <c r="J358" i="5" s="1"/>
  <c r="I385" i="5"/>
  <c r="J385" i="5" s="1"/>
  <c r="I360" i="5"/>
  <c r="J360" i="5" s="1"/>
  <c r="I410" i="5"/>
  <c r="J410" i="5" s="1"/>
  <c r="I317" i="5"/>
  <c r="J317" i="5" s="1"/>
  <c r="I398" i="5"/>
  <c r="J398" i="5" s="1"/>
  <c r="I497" i="5"/>
  <c r="J497" i="5" s="1"/>
  <c r="I454" i="5"/>
  <c r="J454" i="5" s="1"/>
  <c r="I457" i="5"/>
  <c r="J457" i="5" s="1"/>
  <c r="I487" i="5"/>
  <c r="J487" i="5" s="1"/>
  <c r="I474" i="5"/>
  <c r="J474" i="5" s="1"/>
  <c r="I416" i="5"/>
  <c r="J416" i="5" s="1"/>
  <c r="E508" i="5"/>
  <c r="I430" i="5"/>
  <c r="J430" i="5" s="1"/>
  <c r="I493" i="5"/>
  <c r="J493" i="5" s="1"/>
  <c r="I489" i="5"/>
  <c r="J489" i="5" s="1"/>
  <c r="I338" i="5"/>
  <c r="J338" i="5" s="1"/>
  <c r="I334" i="5"/>
  <c r="J334" i="5" s="1"/>
  <c r="I468" i="5"/>
  <c r="J468" i="5" s="1"/>
  <c r="I465" i="5"/>
  <c r="J465" i="5" s="1"/>
  <c r="I329" i="5"/>
  <c r="J329" i="5" s="1"/>
  <c r="I345" i="5"/>
  <c r="J345" i="5" s="1"/>
  <c r="I453" i="5"/>
  <c r="J453" i="5" s="1"/>
  <c r="I403" i="5"/>
  <c r="J403" i="5" s="1"/>
  <c r="I393" i="5"/>
  <c r="J393" i="5" s="1"/>
  <c r="I467" i="5"/>
  <c r="J467" i="5" s="1"/>
  <c r="I482" i="5"/>
  <c r="J482" i="5" s="1"/>
  <c r="I347" i="5"/>
  <c r="J347" i="5" s="1"/>
  <c r="I431" i="5"/>
  <c r="J431" i="5" s="1"/>
  <c r="I420" i="5"/>
  <c r="J420" i="5" s="1"/>
  <c r="I435" i="5"/>
  <c r="J435" i="5" s="1"/>
  <c r="I500" i="5"/>
  <c r="J500" i="5" s="1"/>
  <c r="I379" i="5"/>
  <c r="J379" i="5" s="1"/>
  <c r="I409" i="5"/>
  <c r="J409" i="5" s="1"/>
  <c r="I363" i="5"/>
  <c r="J363" i="5" s="1"/>
  <c r="I481" i="5"/>
  <c r="J481" i="5" s="1"/>
  <c r="I501" i="5"/>
  <c r="J501" i="5" s="1"/>
  <c r="I498" i="5"/>
  <c r="J498" i="5" s="1"/>
  <c r="I434" i="5"/>
  <c r="J434" i="5" s="1"/>
  <c r="I368" i="5"/>
  <c r="J368" i="5" s="1"/>
  <c r="I483" i="5"/>
  <c r="J483" i="5" s="1"/>
  <c r="I423" i="5"/>
  <c r="J423" i="5" s="1"/>
  <c r="I370" i="5"/>
  <c r="J370" i="5" s="1"/>
  <c r="I485" i="5"/>
  <c r="J485" i="5" s="1"/>
  <c r="I402" i="5"/>
  <c r="J402" i="5" s="1"/>
  <c r="I376" i="5"/>
  <c r="J376" i="5" s="1"/>
  <c r="I371" i="5"/>
  <c r="J371" i="5" s="1"/>
  <c r="I327" i="5"/>
  <c r="J327" i="5" s="1"/>
  <c r="I388" i="5"/>
  <c r="J388" i="5" s="1"/>
  <c r="I443" i="5"/>
  <c r="J443" i="5" s="1"/>
  <c r="I447" i="5"/>
  <c r="J447" i="5" s="1"/>
  <c r="I425" i="5"/>
  <c r="J425" i="5" s="1"/>
  <c r="I470" i="5"/>
  <c r="J470" i="5" s="1"/>
  <c r="I429" i="5"/>
  <c r="J429" i="5" s="1"/>
  <c r="I475" i="5"/>
  <c r="J475" i="5" s="1"/>
  <c r="I404" i="5"/>
  <c r="J404" i="5" s="1"/>
  <c r="I455" i="5"/>
  <c r="J455" i="5" s="1"/>
  <c r="I417" i="5"/>
  <c r="J417" i="5" s="1"/>
  <c r="I350" i="5"/>
  <c r="J350" i="5" s="1"/>
  <c r="I366" i="5"/>
  <c r="J366" i="5" s="1"/>
  <c r="I505" i="5"/>
  <c r="J505" i="5" s="1"/>
  <c r="I428" i="5"/>
  <c r="J428" i="5" s="1"/>
  <c r="I490" i="5"/>
  <c r="J490" i="5" s="1"/>
  <c r="I478" i="5"/>
  <c r="J478" i="5" s="1"/>
  <c r="I391" i="5"/>
  <c r="J391" i="5" s="1"/>
  <c r="I356" i="5"/>
  <c r="J356" i="5" s="1"/>
  <c r="I351" i="5"/>
  <c r="J351" i="5" s="1"/>
  <c r="I451" i="5"/>
  <c r="J451" i="5" s="1"/>
  <c r="I491" i="5"/>
  <c r="J491" i="5" s="1"/>
  <c r="I507" i="5"/>
  <c r="J507" i="5" s="1"/>
  <c r="I477" i="5"/>
  <c r="J477" i="5" s="1"/>
  <c r="I437" i="5"/>
  <c r="J437" i="5" s="1"/>
  <c r="I424" i="5"/>
  <c r="J424" i="5" s="1"/>
  <c r="I325" i="5"/>
  <c r="J325" i="5" s="1"/>
  <c r="I446" i="5"/>
  <c r="J446" i="5" s="1"/>
  <c r="I495" i="5"/>
  <c r="J495" i="5" s="1"/>
  <c r="I438" i="5"/>
  <c r="J438" i="5" s="1"/>
  <c r="I396" i="5"/>
  <c r="J396" i="5" s="1"/>
  <c r="I421" i="5"/>
  <c r="J421" i="5" s="1"/>
  <c r="I372" i="5"/>
  <c r="J372" i="5" s="1"/>
  <c r="I339" i="5"/>
  <c r="J339" i="5" s="1"/>
  <c r="I479" i="5"/>
  <c r="J479" i="5" s="1"/>
  <c r="I392" i="5"/>
  <c r="J392" i="5" s="1"/>
  <c r="I408" i="5"/>
  <c r="J408" i="5" s="1"/>
  <c r="I449" i="5"/>
  <c r="J449" i="5" s="1"/>
  <c r="I324" i="5"/>
  <c r="J324" i="5" s="1"/>
  <c r="I353" i="5"/>
  <c r="J353" i="5" s="1"/>
  <c r="I344" i="5"/>
  <c r="J344" i="5" s="1"/>
  <c r="I496" i="5"/>
  <c r="J496" i="5" s="1"/>
  <c r="I503" i="5"/>
  <c r="J503" i="5" s="1"/>
  <c r="I448" i="5"/>
  <c r="J448" i="5" s="1"/>
  <c r="I333" i="5"/>
  <c r="J333" i="5" s="1"/>
  <c r="I387" i="5"/>
  <c r="J387" i="5" s="1"/>
  <c r="I377" i="5"/>
  <c r="J377" i="5" s="1"/>
  <c r="H487" i="2"/>
  <c r="H354" i="2"/>
  <c r="H335" i="2"/>
  <c r="H370" i="2"/>
  <c r="H319" i="2"/>
  <c r="H386" i="2"/>
  <c r="H369" i="2"/>
  <c r="H440" i="2"/>
  <c r="H475" i="2"/>
  <c r="H459" i="2"/>
  <c r="H493" i="2"/>
  <c r="H439" i="2"/>
  <c r="H313" i="2"/>
  <c r="H364" i="2"/>
  <c r="H380" i="2"/>
  <c r="H399" i="2"/>
  <c r="H434" i="2"/>
  <c r="H453" i="2"/>
  <c r="H503" i="2"/>
  <c r="H452" i="2"/>
  <c r="H419" i="2"/>
  <c r="H388" i="2"/>
  <c r="H325" i="2"/>
  <c r="H310" i="2"/>
  <c r="H284" i="2"/>
  <c r="H238" i="2"/>
  <c r="H225" i="2"/>
  <c r="H199" i="2"/>
  <c r="H173" i="2"/>
  <c r="H130" i="2"/>
  <c r="H37" i="2"/>
  <c r="H208" i="2"/>
  <c r="H183" i="2"/>
  <c r="H127" i="2"/>
  <c r="H88" i="2"/>
  <c r="H47" i="2"/>
  <c r="H34" i="2"/>
  <c r="H207" i="2"/>
  <c r="H59" i="2"/>
  <c r="H444" i="2"/>
  <c r="H318" i="2"/>
  <c r="H97" i="2"/>
  <c r="H30" i="2"/>
  <c r="H229" i="2"/>
  <c r="H134" i="2"/>
  <c r="H408" i="2"/>
  <c r="H329" i="2"/>
  <c r="H258" i="2"/>
  <c r="H214" i="2"/>
  <c r="H147" i="2"/>
  <c r="H54" i="2"/>
  <c r="H14" i="2"/>
  <c r="H240" i="2"/>
  <c r="H119" i="2"/>
  <c r="H374" i="2"/>
  <c r="H299" i="2"/>
  <c r="H79" i="2"/>
  <c r="H118" i="2"/>
  <c r="D322" i="2"/>
  <c r="E322" i="2" s="1"/>
  <c r="D340" i="2"/>
  <c r="E340" i="2" s="1"/>
  <c r="D377" i="2"/>
  <c r="E377" i="2" s="1"/>
  <c r="D395" i="2"/>
  <c r="E395" i="2" s="1"/>
  <c r="D413" i="2"/>
  <c r="E413" i="2" s="1"/>
  <c r="D431" i="2"/>
  <c r="E431" i="2" s="1"/>
  <c r="D449" i="2"/>
  <c r="E449" i="2" s="1"/>
  <c r="D468" i="2"/>
  <c r="E468" i="2" s="1"/>
  <c r="D486" i="2"/>
  <c r="E486" i="2" s="1"/>
  <c r="D506" i="2"/>
  <c r="E506" i="2" s="1"/>
  <c r="D357" i="2"/>
  <c r="E357" i="2" s="1"/>
  <c r="D309" i="2"/>
  <c r="E309" i="2" s="1"/>
  <c r="D323" i="2"/>
  <c r="E323" i="2" s="1"/>
  <c r="D341" i="2"/>
  <c r="E341" i="2" s="1"/>
  <c r="D359" i="2"/>
  <c r="E359" i="2" s="1"/>
  <c r="D378" i="2"/>
  <c r="E378" i="2" s="1"/>
  <c r="D396" i="2"/>
  <c r="E396" i="2" s="1"/>
  <c r="D414" i="2"/>
  <c r="E414" i="2" s="1"/>
  <c r="D432" i="2"/>
  <c r="E432" i="2" s="1"/>
  <c r="D450" i="2"/>
  <c r="E450" i="2" s="1"/>
  <c r="D487" i="2"/>
  <c r="E487" i="2" s="1"/>
  <c r="D507" i="2"/>
  <c r="E507" i="2" s="1"/>
  <c r="D324" i="2"/>
  <c r="E324" i="2" s="1"/>
  <c r="D342" i="2"/>
  <c r="E342" i="2" s="1"/>
  <c r="D360" i="2"/>
  <c r="E360" i="2" s="1"/>
  <c r="D397" i="2"/>
  <c r="E397" i="2" s="1"/>
  <c r="D415" i="2"/>
  <c r="E415" i="2" s="1"/>
  <c r="D433" i="2"/>
  <c r="E433" i="2" s="1"/>
  <c r="D451" i="2"/>
  <c r="E451" i="2" s="1"/>
  <c r="D469" i="2"/>
  <c r="E469" i="2" s="1"/>
  <c r="D488" i="2"/>
  <c r="E488" i="2" s="1"/>
  <c r="D310" i="2"/>
  <c r="E310" i="2" s="1"/>
  <c r="D325" i="2"/>
  <c r="E325" i="2" s="1"/>
  <c r="D343" i="2"/>
  <c r="E343" i="2" s="1"/>
  <c r="D361" i="2"/>
  <c r="E361" i="2" s="1"/>
  <c r="D379" i="2"/>
  <c r="E379" i="2" s="1"/>
  <c r="D398" i="2"/>
  <c r="E398" i="2" s="1"/>
  <c r="D416" i="2"/>
  <c r="E416" i="2" s="1"/>
  <c r="D434" i="2"/>
  <c r="E434" i="2" s="1"/>
  <c r="D452" i="2"/>
  <c r="E452" i="2" s="1"/>
  <c r="D470" i="2"/>
  <c r="E470" i="2" s="1"/>
  <c r="D489" i="2"/>
  <c r="E489" i="2" s="1"/>
  <c r="D308" i="2"/>
  <c r="E308" i="2" s="1"/>
  <c r="D393" i="2"/>
  <c r="E393" i="2" s="1"/>
  <c r="D311" i="2"/>
  <c r="E311" i="2" s="1"/>
  <c r="D326" i="2"/>
  <c r="E326" i="2" s="1"/>
  <c r="D344" i="2"/>
  <c r="E344" i="2" s="1"/>
  <c r="D362" i="2"/>
  <c r="E362" i="2" s="1"/>
  <c r="D380" i="2"/>
  <c r="E380" i="2" s="1"/>
  <c r="D417" i="2"/>
  <c r="E417" i="2" s="1"/>
  <c r="D435" i="2"/>
  <c r="E435" i="2" s="1"/>
  <c r="D453" i="2"/>
  <c r="E453" i="2" s="1"/>
  <c r="D471" i="2"/>
  <c r="E471" i="2" s="1"/>
  <c r="D490" i="2"/>
  <c r="E490" i="2" s="1"/>
  <c r="D375" i="2"/>
  <c r="E375" i="2" s="1"/>
  <c r="D327" i="2"/>
  <c r="E327" i="2" s="1"/>
  <c r="D345" i="2"/>
  <c r="E345" i="2" s="1"/>
  <c r="D363" i="2"/>
  <c r="E363" i="2" s="1"/>
  <c r="D381" i="2"/>
  <c r="E381" i="2" s="1"/>
  <c r="D399" i="2"/>
  <c r="E399" i="2" s="1"/>
  <c r="D418" i="2"/>
  <c r="E418" i="2" s="1"/>
  <c r="D436" i="2"/>
  <c r="E436" i="2" s="1"/>
  <c r="D454" i="2"/>
  <c r="E454" i="2" s="1"/>
  <c r="D472" i="2"/>
  <c r="E472" i="2" s="1"/>
  <c r="D491" i="2"/>
  <c r="E491" i="2" s="1"/>
  <c r="D312" i="2"/>
  <c r="E312" i="2" s="1"/>
  <c r="D328" i="2"/>
  <c r="E328" i="2" s="1"/>
  <c r="D346" i="2"/>
  <c r="E346" i="2" s="1"/>
  <c r="D364" i="2"/>
  <c r="E364" i="2" s="1"/>
  <c r="D382" i="2"/>
  <c r="E382" i="2" s="1"/>
  <c r="D400" i="2"/>
  <c r="E400" i="2" s="1"/>
  <c r="D437" i="2"/>
  <c r="E437" i="2" s="1"/>
  <c r="D455" i="2"/>
  <c r="E455" i="2" s="1"/>
  <c r="D473" i="2"/>
  <c r="E473" i="2" s="1"/>
  <c r="D492" i="2"/>
  <c r="E492" i="2" s="1"/>
  <c r="D482" i="2"/>
  <c r="E482" i="2" s="1"/>
  <c r="D504" i="2"/>
  <c r="E504" i="2" s="1"/>
  <c r="D313" i="2"/>
  <c r="E313" i="2" s="1"/>
  <c r="D347" i="2"/>
  <c r="E347" i="2" s="1"/>
  <c r="D365" i="2"/>
  <c r="E365" i="2" s="1"/>
  <c r="D383" i="2"/>
  <c r="E383" i="2" s="1"/>
  <c r="D401" i="2"/>
  <c r="E401" i="2" s="1"/>
  <c r="D419" i="2"/>
  <c r="E419" i="2" s="1"/>
  <c r="D438" i="2"/>
  <c r="E438" i="2" s="1"/>
  <c r="D456" i="2"/>
  <c r="E456" i="2" s="1"/>
  <c r="D474" i="2"/>
  <c r="E474" i="2" s="1"/>
  <c r="D493" i="2"/>
  <c r="E493" i="2" s="1"/>
  <c r="D314" i="2"/>
  <c r="E314" i="2" s="1"/>
  <c r="D329" i="2"/>
  <c r="E329" i="2" s="1"/>
  <c r="D348" i="2"/>
  <c r="E348" i="2" s="1"/>
  <c r="D366" i="2"/>
  <c r="E366" i="2" s="1"/>
  <c r="D384" i="2"/>
  <c r="E384" i="2" s="1"/>
  <c r="D402" i="2"/>
  <c r="E402" i="2" s="1"/>
  <c r="D420" i="2"/>
  <c r="E420" i="2" s="1"/>
  <c r="D457" i="2"/>
  <c r="E457" i="2" s="1"/>
  <c r="D475" i="2"/>
  <c r="E475" i="2" s="1"/>
  <c r="D494" i="2"/>
  <c r="E494" i="2" s="1"/>
  <c r="D411" i="2"/>
  <c r="E411" i="2" s="1"/>
  <c r="D315" i="2"/>
  <c r="E315" i="2" s="1"/>
  <c r="D330" i="2"/>
  <c r="E330" i="2" s="1"/>
  <c r="D367" i="2"/>
  <c r="E367" i="2" s="1"/>
  <c r="D385" i="2"/>
  <c r="E385" i="2" s="1"/>
  <c r="D403" i="2"/>
  <c r="E403" i="2" s="1"/>
  <c r="D421" i="2"/>
  <c r="E421" i="2" s="1"/>
  <c r="D439" i="2"/>
  <c r="E439" i="2" s="1"/>
  <c r="D458" i="2"/>
  <c r="E458" i="2" s="1"/>
  <c r="D476" i="2"/>
  <c r="E476" i="2" s="1"/>
  <c r="D495" i="2"/>
  <c r="E495" i="2" s="1"/>
  <c r="D331" i="2"/>
  <c r="E331" i="2" s="1"/>
  <c r="D349" i="2"/>
  <c r="E349" i="2" s="1"/>
  <c r="D368" i="2"/>
  <c r="E368" i="2" s="1"/>
  <c r="D386" i="2"/>
  <c r="E386" i="2" s="1"/>
  <c r="D404" i="2"/>
  <c r="E404" i="2" s="1"/>
  <c r="D422" i="2"/>
  <c r="E422" i="2" s="1"/>
  <c r="D440" i="2"/>
  <c r="E440" i="2" s="1"/>
  <c r="D477" i="2"/>
  <c r="E477" i="2" s="1"/>
  <c r="D496" i="2"/>
  <c r="E496" i="2" s="1"/>
  <c r="D448" i="2"/>
  <c r="E448" i="2" s="1"/>
  <c r="D316" i="2"/>
  <c r="E316" i="2" s="1"/>
  <c r="D332" i="2"/>
  <c r="E332" i="2" s="1"/>
  <c r="D350" i="2"/>
  <c r="E350" i="2" s="1"/>
  <c r="D387" i="2"/>
  <c r="E387" i="2" s="1"/>
  <c r="D405" i="2"/>
  <c r="E405" i="2" s="1"/>
  <c r="D423" i="2"/>
  <c r="E423" i="2" s="1"/>
  <c r="D441" i="2"/>
  <c r="E441" i="2" s="1"/>
  <c r="D459" i="2"/>
  <c r="E459" i="2" s="1"/>
  <c r="D478" i="2"/>
  <c r="E478" i="2" s="1"/>
  <c r="D497" i="2"/>
  <c r="E497" i="2" s="1"/>
  <c r="D320" i="2"/>
  <c r="E320" i="2" s="1"/>
  <c r="D333" i="2"/>
  <c r="E333" i="2" s="1"/>
  <c r="D351" i="2"/>
  <c r="E351" i="2" s="1"/>
  <c r="D369" i="2"/>
  <c r="E369" i="2" s="1"/>
  <c r="D388" i="2"/>
  <c r="E388" i="2" s="1"/>
  <c r="D406" i="2"/>
  <c r="E406" i="2" s="1"/>
  <c r="D424" i="2"/>
  <c r="E424" i="2" s="1"/>
  <c r="D442" i="2"/>
  <c r="E442" i="2" s="1"/>
  <c r="D460" i="2"/>
  <c r="E460" i="2" s="1"/>
  <c r="D498" i="2"/>
  <c r="E498" i="2" s="1"/>
  <c r="D429" i="2"/>
  <c r="E429" i="2" s="1"/>
  <c r="D317" i="2"/>
  <c r="E317" i="2" s="1"/>
  <c r="D334" i="2"/>
  <c r="E334" i="2" s="1"/>
  <c r="D352" i="2"/>
  <c r="E352" i="2" s="1"/>
  <c r="D370" i="2"/>
  <c r="E370" i="2" s="1"/>
  <c r="D407" i="2"/>
  <c r="E407" i="2" s="1"/>
  <c r="D425" i="2"/>
  <c r="E425" i="2" s="1"/>
  <c r="D443" i="2"/>
  <c r="E443" i="2" s="1"/>
  <c r="D461" i="2"/>
  <c r="E461" i="2" s="1"/>
  <c r="D479" i="2"/>
  <c r="E479" i="2" s="1"/>
  <c r="D499" i="2"/>
  <c r="E499" i="2" s="1"/>
  <c r="D335" i="2"/>
  <c r="E335" i="2" s="1"/>
  <c r="D353" i="2"/>
  <c r="E353" i="2" s="1"/>
  <c r="D371" i="2"/>
  <c r="E371" i="2" s="1"/>
  <c r="D389" i="2"/>
  <c r="E389" i="2" s="1"/>
  <c r="D408" i="2"/>
  <c r="E408" i="2" s="1"/>
  <c r="D426" i="2"/>
  <c r="E426" i="2" s="1"/>
  <c r="D444" i="2"/>
  <c r="E444" i="2" s="1"/>
  <c r="D462" i="2"/>
  <c r="E462" i="2" s="1"/>
  <c r="D480" i="2"/>
  <c r="E480" i="2" s="1"/>
  <c r="D500" i="2"/>
  <c r="E500" i="2" s="1"/>
  <c r="D466" i="2"/>
  <c r="E466" i="2" s="1"/>
  <c r="D318" i="2"/>
  <c r="E318" i="2" s="1"/>
  <c r="D336" i="2"/>
  <c r="E336" i="2" s="1"/>
  <c r="D354" i="2"/>
  <c r="E354" i="2" s="1"/>
  <c r="D372" i="2"/>
  <c r="E372" i="2" s="1"/>
  <c r="D390" i="2"/>
  <c r="E390" i="2" s="1"/>
  <c r="D427" i="2"/>
  <c r="E427" i="2" s="1"/>
  <c r="D445" i="2"/>
  <c r="E445" i="2" s="1"/>
  <c r="D463" i="2"/>
  <c r="E463" i="2" s="1"/>
  <c r="D481" i="2"/>
  <c r="E481" i="2" s="1"/>
  <c r="D501" i="2"/>
  <c r="E501" i="2" s="1"/>
  <c r="D502" i="2"/>
  <c r="E502" i="2" s="1"/>
  <c r="D337" i="2"/>
  <c r="E337" i="2" s="1"/>
  <c r="D355" i="2"/>
  <c r="E355" i="2" s="1"/>
  <c r="D373" i="2"/>
  <c r="E373" i="2" s="1"/>
  <c r="D391" i="2"/>
  <c r="E391" i="2" s="1"/>
  <c r="D409" i="2"/>
  <c r="E409" i="2" s="1"/>
  <c r="D428" i="2"/>
  <c r="E428" i="2" s="1"/>
  <c r="D446" i="2"/>
  <c r="E446" i="2" s="1"/>
  <c r="D464" i="2"/>
  <c r="E464" i="2" s="1"/>
  <c r="D319" i="2"/>
  <c r="E319" i="2" s="1"/>
  <c r="D338" i="2"/>
  <c r="E338" i="2" s="1"/>
  <c r="D356" i="2"/>
  <c r="E356" i="2" s="1"/>
  <c r="D374" i="2"/>
  <c r="E374" i="2" s="1"/>
  <c r="D392" i="2"/>
  <c r="E392" i="2" s="1"/>
  <c r="D410" i="2"/>
  <c r="E410" i="2" s="1"/>
  <c r="D447" i="2"/>
  <c r="E447" i="2" s="1"/>
  <c r="D465" i="2"/>
  <c r="E465" i="2" s="1"/>
  <c r="D483" i="2"/>
  <c r="E483" i="2" s="1"/>
  <c r="D503" i="2"/>
  <c r="E503" i="2" s="1"/>
  <c r="D484" i="2"/>
  <c r="E484" i="2" s="1"/>
  <c r="D321" i="2"/>
  <c r="E321" i="2" s="1"/>
  <c r="D339" i="2"/>
  <c r="E339" i="2" s="1"/>
  <c r="D358" i="2"/>
  <c r="E358" i="2" s="1"/>
  <c r="D376" i="2"/>
  <c r="E376" i="2" s="1"/>
  <c r="D394" i="2"/>
  <c r="E394" i="2" s="1"/>
  <c r="D412" i="2"/>
  <c r="E412" i="2" s="1"/>
  <c r="D430" i="2"/>
  <c r="E430" i="2" s="1"/>
  <c r="D467" i="2"/>
  <c r="E467" i="2" s="1"/>
  <c r="D485" i="2"/>
  <c r="E485" i="2" s="1"/>
  <c r="D505" i="2"/>
  <c r="E505" i="2" s="1"/>
  <c r="H492" i="2"/>
  <c r="H480" i="2"/>
  <c r="H433" i="2"/>
  <c r="H398" i="2"/>
  <c r="H387" i="2"/>
  <c r="H353" i="2"/>
  <c r="H275" i="2"/>
  <c r="H264" i="2"/>
  <c r="H253" i="2"/>
  <c r="H242" i="2"/>
  <c r="H175" i="2"/>
  <c r="H164" i="2"/>
  <c r="H153" i="2"/>
  <c r="H75" i="2"/>
  <c r="H64" i="2"/>
  <c r="H53" i="2"/>
  <c r="H42" i="2"/>
  <c r="H479" i="2"/>
  <c r="H455" i="2"/>
  <c r="H432" i="2"/>
  <c r="H420" i="2"/>
  <c r="H397" i="2"/>
  <c r="H352" i="2"/>
  <c r="H285" i="2"/>
  <c r="H274" i="2"/>
  <c r="H263" i="2"/>
  <c r="H185" i="2"/>
  <c r="H174" i="2"/>
  <c r="H152" i="2"/>
  <c r="H85" i="2"/>
  <c r="H74" i="2"/>
  <c r="H63" i="2"/>
  <c r="H489" i="2"/>
  <c r="H430" i="2"/>
  <c r="H384" i="2"/>
  <c r="H373" i="2"/>
  <c r="H350" i="2"/>
  <c r="H339" i="2"/>
  <c r="H328" i="2"/>
  <c r="H317" i="2"/>
  <c r="H239" i="2"/>
  <c r="H139" i="2"/>
  <c r="H39" i="2"/>
  <c r="H464" i="2"/>
  <c r="H104" i="2"/>
  <c r="H404" i="2"/>
  <c r="H259" i="2"/>
  <c r="H159" i="2"/>
  <c r="H484" i="2"/>
  <c r="H279" i="2"/>
  <c r="H424" i="2"/>
  <c r="H289" i="2"/>
  <c r="H189" i="2"/>
  <c r="H89" i="2"/>
  <c r="H367" i="2"/>
  <c r="H344" i="2"/>
  <c r="H255" i="2"/>
  <c r="H244" i="2"/>
  <c r="H144" i="2"/>
  <c r="H44" i="2"/>
  <c r="H254" i="2"/>
  <c r="H154" i="2"/>
  <c r="H504" i="2"/>
  <c r="H309" i="2"/>
  <c r="H209" i="2"/>
  <c r="H109" i="2"/>
  <c r="H501" i="2"/>
  <c r="H481" i="2"/>
  <c r="H461" i="2"/>
  <c r="H441" i="2"/>
  <c r="H421" i="2"/>
  <c r="H401" i="2"/>
  <c r="H381" i="2"/>
  <c r="H361" i="2"/>
  <c r="H341" i="2"/>
  <c r="H321" i="2"/>
  <c r="H311" i="2"/>
  <c r="H301" i="2"/>
  <c r="H291" i="2"/>
  <c r="H281" i="2"/>
  <c r="H271" i="2"/>
  <c r="H261" i="2"/>
  <c r="H251" i="2"/>
  <c r="H241" i="2"/>
  <c r="H231" i="2"/>
  <c r="H221" i="2"/>
  <c r="H211" i="2"/>
  <c r="H201" i="2"/>
  <c r="H191" i="2"/>
  <c r="H181" i="2"/>
  <c r="H171" i="2"/>
  <c r="H161" i="2"/>
  <c r="H151" i="2"/>
  <c r="H141" i="2"/>
  <c r="H131" i="2"/>
  <c r="H121" i="2"/>
  <c r="H111" i="2"/>
  <c r="H101" i="2"/>
  <c r="H91" i="2"/>
  <c r="H81" i="2"/>
  <c r="H71" i="2"/>
  <c r="H61" i="2"/>
  <c r="H41" i="2"/>
  <c r="H31" i="2"/>
  <c r="H21" i="2"/>
  <c r="H496" i="2"/>
  <c r="H476" i="2"/>
  <c r="H456" i="2"/>
  <c r="H436" i="2"/>
  <c r="H416" i="2"/>
  <c r="H396" i="2"/>
  <c r="H376" i="2"/>
  <c r="H356" i="2"/>
  <c r="H336" i="2"/>
  <c r="H316" i="2"/>
  <c r="AC9" i="2" l="1"/>
  <c r="AE9" i="2"/>
  <c r="X11" i="2"/>
  <c r="W12" i="2"/>
  <c r="M11" i="2"/>
  <c r="L12" i="2"/>
  <c r="R13" i="2"/>
  <c r="Q14" i="2"/>
  <c r="J508" i="5"/>
  <c r="J510" i="5" s="1"/>
  <c r="I444" i="2"/>
  <c r="J444" i="2" s="1"/>
  <c r="I398" i="2"/>
  <c r="J398" i="2" s="1"/>
  <c r="I490" i="2"/>
  <c r="J490" i="2" s="1"/>
  <c r="I482" i="2"/>
  <c r="J482" i="2" s="1"/>
  <c r="I345" i="2"/>
  <c r="J345" i="2" s="1"/>
  <c r="I373" i="2"/>
  <c r="J373" i="2" s="1"/>
  <c r="I325" i="2"/>
  <c r="J325" i="2" s="1"/>
  <c r="I311" i="2"/>
  <c r="J311" i="2" s="1"/>
  <c r="I418" i="2"/>
  <c r="J418" i="2" s="1"/>
  <c r="I452" i="2"/>
  <c r="J452" i="2" s="1"/>
  <c r="I408" i="2"/>
  <c r="J408" i="2" s="1"/>
  <c r="I343" i="2"/>
  <c r="J343" i="2" s="1"/>
  <c r="I365" i="2"/>
  <c r="J365" i="2" s="1"/>
  <c r="I393" i="2"/>
  <c r="J393" i="2" s="1"/>
  <c r="I399" i="2"/>
  <c r="J399" i="2" s="1"/>
  <c r="I310" i="2"/>
  <c r="J310" i="2" s="1"/>
  <c r="I384" i="2"/>
  <c r="J384" i="2" s="1"/>
  <c r="I421" i="2"/>
  <c r="J421" i="2" s="1"/>
  <c r="I457" i="2"/>
  <c r="J457" i="2" s="1"/>
  <c r="I449" i="2"/>
  <c r="J449" i="2" s="1"/>
  <c r="I383" i="2"/>
  <c r="J383" i="2" s="1"/>
  <c r="I405" i="2"/>
  <c r="J405" i="2" s="1"/>
  <c r="I413" i="2"/>
  <c r="J413" i="2" s="1"/>
  <c r="I309" i="2"/>
  <c r="J309" i="2" s="1"/>
  <c r="I419" i="2"/>
  <c r="J419" i="2" s="1"/>
  <c r="I441" i="2"/>
  <c r="J441" i="2" s="1"/>
  <c r="I335" i="2"/>
  <c r="J335" i="2" s="1"/>
  <c r="I430" i="2"/>
  <c r="J430" i="2" s="1"/>
  <c r="I423" i="2"/>
  <c r="J423" i="2" s="1"/>
  <c r="I425" i="2"/>
  <c r="J425" i="2" s="1"/>
  <c r="I334" i="2"/>
  <c r="J334" i="2" s="1"/>
  <c r="I341" i="2"/>
  <c r="J341" i="2" s="1"/>
  <c r="I377" i="2"/>
  <c r="J377" i="2" s="1"/>
  <c r="I471" i="2"/>
  <c r="J471" i="2" s="1"/>
  <c r="I439" i="2"/>
  <c r="J439" i="2" s="1"/>
  <c r="I437" i="2"/>
  <c r="J437" i="2" s="1"/>
  <c r="I359" i="2"/>
  <c r="J359" i="2" s="1"/>
  <c r="I323" i="2"/>
  <c r="J323" i="2" s="1"/>
  <c r="I443" i="2"/>
  <c r="J443" i="2" s="1"/>
  <c r="I445" i="2"/>
  <c r="J445" i="2" s="1"/>
  <c r="I374" i="2"/>
  <c r="J374" i="2" s="1"/>
  <c r="I360" i="2"/>
  <c r="J360" i="2" s="1"/>
  <c r="I436" i="2"/>
  <c r="J436" i="2" s="1"/>
  <c r="I431" i="2"/>
  <c r="J431" i="2" s="1"/>
  <c r="I369" i="2"/>
  <c r="J369" i="2" s="1"/>
  <c r="I353" i="2"/>
  <c r="J353" i="2" s="1"/>
  <c r="I379" i="2"/>
  <c r="J379" i="2" s="1"/>
  <c r="I426" i="2"/>
  <c r="J426" i="2" s="1"/>
  <c r="I463" i="2"/>
  <c r="J463" i="2" s="1"/>
  <c r="I465" i="2"/>
  <c r="J465" i="2" s="1"/>
  <c r="I394" i="2"/>
  <c r="J394" i="2" s="1"/>
  <c r="I456" i="2"/>
  <c r="J456" i="2" s="1"/>
  <c r="I391" i="2"/>
  <c r="J391" i="2" s="1"/>
  <c r="I493" i="2"/>
  <c r="J493" i="2" s="1"/>
  <c r="I424" i="2"/>
  <c r="J424" i="2" s="1"/>
  <c r="I499" i="2"/>
  <c r="J499" i="2" s="1"/>
  <c r="I506" i="2"/>
  <c r="J506" i="2" s="1"/>
  <c r="I483" i="2"/>
  <c r="J483" i="2" s="1"/>
  <c r="I485" i="2"/>
  <c r="J485" i="2" s="1"/>
  <c r="I414" i="2"/>
  <c r="J414" i="2" s="1"/>
  <c r="I503" i="2"/>
  <c r="J503" i="2" s="1"/>
  <c r="I402" i="2"/>
  <c r="J402" i="2" s="1"/>
  <c r="I451" i="2"/>
  <c r="J451" i="2" s="1"/>
  <c r="I386" i="2"/>
  <c r="J386" i="2" s="1"/>
  <c r="I397" i="2"/>
  <c r="J397" i="2" s="1"/>
  <c r="I378" i="2"/>
  <c r="J378" i="2" s="1"/>
  <c r="I477" i="2"/>
  <c r="J477" i="2" s="1"/>
  <c r="I478" i="2"/>
  <c r="J478" i="2" s="1"/>
  <c r="I497" i="2"/>
  <c r="J497" i="2" s="1"/>
  <c r="I320" i="2"/>
  <c r="J320" i="2" s="1"/>
  <c r="I467" i="2"/>
  <c r="J467" i="2" s="1"/>
  <c r="I366" i="2"/>
  <c r="J366" i="2" s="1"/>
  <c r="I505" i="2"/>
  <c r="J505" i="2" s="1"/>
  <c r="I454" i="2"/>
  <c r="J454" i="2" s="1"/>
  <c r="I361" i="2"/>
  <c r="J361" i="2" s="1"/>
  <c r="I321" i="2"/>
  <c r="J321" i="2" s="1"/>
  <c r="I351" i="2"/>
  <c r="J351" i="2" s="1"/>
  <c r="I417" i="2"/>
  <c r="J417" i="2" s="1"/>
  <c r="I479" i="2"/>
  <c r="J479" i="2" s="1"/>
  <c r="I400" i="2"/>
  <c r="J400" i="2" s="1"/>
  <c r="I448" i="2"/>
  <c r="J448" i="2" s="1"/>
  <c r="I406" i="2"/>
  <c r="J406" i="2" s="1"/>
  <c r="I346" i="2"/>
  <c r="J346" i="2" s="1"/>
  <c r="I494" i="2"/>
  <c r="J494" i="2" s="1"/>
  <c r="I415" i="2"/>
  <c r="J415" i="2" s="1"/>
  <c r="I504" i="2"/>
  <c r="J504" i="2" s="1"/>
  <c r="I491" i="2"/>
  <c r="J491" i="2" s="1"/>
  <c r="I332" i="2"/>
  <c r="J332" i="2" s="1"/>
  <c r="I404" i="2"/>
  <c r="J404" i="2" s="1"/>
  <c r="I501" i="2"/>
  <c r="J501" i="2" s="1"/>
  <c r="I460" i="2"/>
  <c r="J460" i="2" s="1"/>
  <c r="I488" i="2"/>
  <c r="J488" i="2" s="1"/>
  <c r="I466" i="2"/>
  <c r="J466" i="2" s="1"/>
  <c r="I446" i="2"/>
  <c r="J446" i="2" s="1"/>
  <c r="I355" i="2"/>
  <c r="J355" i="2" s="1"/>
  <c r="I433" i="2"/>
  <c r="J433" i="2" s="1"/>
  <c r="I358" i="2"/>
  <c r="J358" i="2" s="1"/>
  <c r="I331" i="2"/>
  <c r="J331" i="2" s="1"/>
  <c r="I367" i="2"/>
  <c r="J367" i="2" s="1"/>
  <c r="I432" i="2"/>
  <c r="J432" i="2" s="1"/>
  <c r="I480" i="2"/>
  <c r="J480" i="2" s="1"/>
  <c r="I349" i="2"/>
  <c r="J349" i="2" s="1"/>
  <c r="I407" i="2"/>
  <c r="J407" i="2" s="1"/>
  <c r="I387" i="2"/>
  <c r="J387" i="2" s="1"/>
  <c r="I375" i="2"/>
  <c r="J375" i="2" s="1"/>
  <c r="I453" i="2"/>
  <c r="J453" i="2" s="1"/>
  <c r="I328" i="2"/>
  <c r="J328" i="2" s="1"/>
  <c r="I371" i="2"/>
  <c r="J371" i="2" s="1"/>
  <c r="I385" i="2"/>
  <c r="J385" i="2" s="1"/>
  <c r="I319" i="2"/>
  <c r="J319" i="2" s="1"/>
  <c r="I458" i="2"/>
  <c r="J458" i="2" s="1"/>
  <c r="I500" i="2"/>
  <c r="J500" i="2" s="1"/>
  <c r="I308" i="2"/>
  <c r="J308" i="2" s="1"/>
  <c r="I427" i="2"/>
  <c r="J427" i="2" s="1"/>
  <c r="I388" i="2"/>
  <c r="J388" i="2" s="1"/>
  <c r="I395" i="2"/>
  <c r="J395" i="2" s="1"/>
  <c r="I363" i="2"/>
  <c r="J363" i="2" s="1"/>
  <c r="I411" i="2"/>
  <c r="J411" i="2" s="1"/>
  <c r="I403" i="2"/>
  <c r="J403" i="2" s="1"/>
  <c r="I464" i="2"/>
  <c r="J464" i="2" s="1"/>
  <c r="I354" i="2"/>
  <c r="J354" i="2" s="1"/>
  <c r="I326" i="2"/>
  <c r="J326" i="2" s="1"/>
  <c r="I350" i="2"/>
  <c r="J350" i="2" s="1"/>
  <c r="I507" i="2"/>
  <c r="J507" i="2" s="1"/>
  <c r="I409" i="2"/>
  <c r="J409" i="2" s="1"/>
  <c r="I435" i="2"/>
  <c r="J435" i="2" s="1"/>
  <c r="I381" i="2"/>
  <c r="J381" i="2" s="1"/>
  <c r="I380" i="2"/>
  <c r="J380" i="2" s="1"/>
  <c r="I347" i="2"/>
  <c r="J347" i="2" s="1"/>
  <c r="I420" i="2"/>
  <c r="J420" i="2" s="1"/>
  <c r="I438" i="2"/>
  <c r="J438" i="2" s="1"/>
  <c r="I486" i="2"/>
  <c r="J486" i="2" s="1"/>
  <c r="I322" i="2"/>
  <c r="J322" i="2" s="1"/>
  <c r="I368" i="2"/>
  <c r="J368" i="2" s="1"/>
  <c r="I410" i="2"/>
  <c r="J410" i="2" s="1"/>
  <c r="I455" i="2"/>
  <c r="J455" i="2" s="1"/>
  <c r="I473" i="2"/>
  <c r="J473" i="2" s="1"/>
  <c r="I459" i="2"/>
  <c r="J459" i="2" s="1"/>
  <c r="I316" i="2"/>
  <c r="J316" i="2" s="1"/>
  <c r="I498" i="2"/>
  <c r="J498" i="2" s="1"/>
  <c r="I327" i="2"/>
  <c r="J327" i="2" s="1"/>
  <c r="I342" i="2"/>
  <c r="J342" i="2" s="1"/>
  <c r="I389" i="2"/>
  <c r="J389" i="2" s="1"/>
  <c r="I312" i="2"/>
  <c r="J312" i="2" s="1"/>
  <c r="I495" i="2"/>
  <c r="J495" i="2" s="1"/>
  <c r="I330" i="2"/>
  <c r="J330" i="2" s="1"/>
  <c r="I329" i="2"/>
  <c r="J329" i="2" s="1"/>
  <c r="I364" i="2"/>
  <c r="J364" i="2" s="1"/>
  <c r="I352" i="2"/>
  <c r="J352" i="2" s="1"/>
  <c r="I484" i="2"/>
  <c r="J484" i="2" s="1"/>
  <c r="I447" i="2"/>
  <c r="J447" i="2" s="1"/>
  <c r="I362" i="2"/>
  <c r="J362" i="2" s="1"/>
  <c r="I429" i="2"/>
  <c r="J429" i="2" s="1"/>
  <c r="I372" i="2"/>
  <c r="J372" i="2" s="1"/>
  <c r="I356" i="2"/>
  <c r="J356" i="2" s="1"/>
  <c r="I474" i="2"/>
  <c r="J474" i="2" s="1"/>
  <c r="I317" i="2"/>
  <c r="J317" i="2" s="1"/>
  <c r="I401" i="2"/>
  <c r="J401" i="2" s="1"/>
  <c r="I475" i="2"/>
  <c r="J475" i="2" s="1"/>
  <c r="I370" i="2"/>
  <c r="J370" i="2" s="1"/>
  <c r="I502" i="2"/>
  <c r="J502" i="2" s="1"/>
  <c r="I348" i="2"/>
  <c r="J348" i="2" s="1"/>
  <c r="I382" i="2"/>
  <c r="J382" i="2" s="1"/>
  <c r="I469" i="2"/>
  <c r="J469" i="2" s="1"/>
  <c r="I392" i="2"/>
  <c r="J392" i="2" s="1"/>
  <c r="I376" i="2"/>
  <c r="J376" i="2" s="1"/>
  <c r="I470" i="2"/>
  <c r="J470" i="2" s="1"/>
  <c r="I337" i="2"/>
  <c r="J337" i="2" s="1"/>
  <c r="I492" i="2"/>
  <c r="J492" i="2" s="1"/>
  <c r="I487" i="2"/>
  <c r="J487" i="2" s="1"/>
  <c r="I428" i="2"/>
  <c r="J428" i="2" s="1"/>
  <c r="I422" i="2"/>
  <c r="J422" i="2" s="1"/>
  <c r="I390" i="2"/>
  <c r="J390" i="2" s="1"/>
  <c r="I412" i="2"/>
  <c r="J412" i="2" s="1"/>
  <c r="I416" i="2"/>
  <c r="J416" i="2" s="1"/>
  <c r="I338" i="2"/>
  <c r="J338" i="2" s="1"/>
  <c r="I315" i="2"/>
  <c r="J315" i="2" s="1"/>
  <c r="I339" i="2"/>
  <c r="J339" i="2" s="1"/>
  <c r="I396" i="2"/>
  <c r="J396" i="2" s="1"/>
  <c r="I461" i="2"/>
  <c r="J461" i="2" s="1"/>
  <c r="I468" i="2"/>
  <c r="J468" i="2" s="1"/>
  <c r="I442" i="2"/>
  <c r="J442" i="2" s="1"/>
  <c r="I450" i="2"/>
  <c r="J450" i="2" s="1"/>
  <c r="I472" i="2"/>
  <c r="J472" i="2" s="1"/>
  <c r="I476" i="2"/>
  <c r="J476" i="2" s="1"/>
  <c r="I344" i="2"/>
  <c r="J344" i="2" s="1"/>
  <c r="I314" i="2"/>
  <c r="J314" i="2" s="1"/>
  <c r="I340" i="2"/>
  <c r="J340" i="2" s="1"/>
  <c r="I440" i="2"/>
  <c r="J440" i="2" s="1"/>
  <c r="I336" i="2"/>
  <c r="J336" i="2" s="1"/>
  <c r="I318" i="2"/>
  <c r="J318" i="2" s="1"/>
  <c r="I489" i="2"/>
  <c r="J489" i="2" s="1"/>
  <c r="I462" i="2"/>
  <c r="J462" i="2" s="1"/>
  <c r="I324" i="2"/>
  <c r="J324" i="2" s="1"/>
  <c r="I333" i="2"/>
  <c r="J333" i="2" s="1"/>
  <c r="I496" i="2"/>
  <c r="J496" i="2" s="1"/>
  <c r="I434" i="2"/>
  <c r="J434" i="2" s="1"/>
  <c r="I357" i="2"/>
  <c r="J357" i="2" s="1"/>
  <c r="I313" i="2"/>
  <c r="J313" i="2" s="1"/>
  <c r="I481" i="2"/>
  <c r="J481" i="2" s="1"/>
  <c r="E508" i="2"/>
  <c r="Q15" i="2" l="1"/>
  <c r="R14" i="2"/>
  <c r="S13" i="2"/>
  <c r="M12" i="2"/>
  <c r="L13" i="2"/>
  <c r="X12" i="2"/>
  <c r="W13" i="2"/>
  <c r="AD9" i="2"/>
  <c r="AB10" i="2" s="1"/>
  <c r="J508" i="2"/>
  <c r="J510" i="2" s="1"/>
  <c r="AE10" i="2" l="1"/>
  <c r="AC10" i="2"/>
  <c r="W14" i="2"/>
  <c r="X13" i="2"/>
  <c r="L14" i="2"/>
  <c r="M13" i="2"/>
  <c r="S14" i="2"/>
  <c r="Q16" i="2"/>
  <c r="R15" i="2"/>
  <c r="R16" i="2" l="1"/>
  <c r="Q17" i="2"/>
  <c r="L15" i="2"/>
  <c r="M14" i="2"/>
  <c r="X14" i="2"/>
  <c r="W15" i="2"/>
  <c r="AD10" i="2"/>
  <c r="AB11" i="2"/>
  <c r="S15" i="2"/>
  <c r="AE11" i="2" l="1"/>
  <c r="AC11" i="2"/>
  <c r="X15" i="2"/>
  <c r="W16" i="2"/>
  <c r="R17" i="2"/>
  <c r="Q18" i="2"/>
  <c r="M15" i="2"/>
  <c r="L16" i="2"/>
  <c r="S16" i="2"/>
  <c r="S17" i="2" l="1"/>
  <c r="Q19" i="2"/>
  <c r="R18" i="2"/>
  <c r="AD11" i="2"/>
  <c r="AB12" i="2" s="1"/>
  <c r="W17" i="2"/>
  <c r="X16" i="2"/>
  <c r="M16" i="2"/>
  <c r="L17" i="2"/>
  <c r="AE12" i="2" l="1"/>
  <c r="AC12" i="2"/>
  <c r="S18" i="2"/>
  <c r="R19" i="2"/>
  <c r="Q20" i="2"/>
  <c r="L18" i="2"/>
  <c r="M17" i="2"/>
  <c r="X17" i="2"/>
  <c r="W18" i="2"/>
  <c r="R20" i="2" l="1"/>
  <c r="Q21" i="2"/>
  <c r="M18" i="2"/>
  <c r="L19" i="2"/>
  <c r="AD12" i="2"/>
  <c r="AB13" i="2" s="1"/>
  <c r="S19" i="2"/>
  <c r="X18" i="2"/>
  <c r="W19" i="2"/>
  <c r="AE13" i="2" l="1"/>
  <c r="AC13" i="2"/>
  <c r="L20" i="2"/>
  <c r="M19" i="2"/>
  <c r="Q22" i="2"/>
  <c r="R21" i="2"/>
  <c r="S20" i="2"/>
  <c r="W20" i="2"/>
  <c r="X19" i="2"/>
  <c r="W21" i="2" l="1"/>
  <c r="X20" i="2"/>
  <c r="S21" i="2"/>
  <c r="Q23" i="2"/>
  <c r="R22" i="2"/>
  <c r="L21" i="2"/>
  <c r="M20" i="2"/>
  <c r="AD13" i="2"/>
  <c r="AB14" i="2"/>
  <c r="L22" i="2" l="1"/>
  <c r="M21" i="2"/>
  <c r="S22" i="2"/>
  <c r="R23" i="2"/>
  <c r="Q24" i="2"/>
  <c r="AE14" i="2"/>
  <c r="AC14" i="2"/>
  <c r="X21" i="2"/>
  <c r="W22" i="2"/>
  <c r="S23" i="2" l="1"/>
  <c r="AD14" i="2"/>
  <c r="AB15" i="2" s="1"/>
  <c r="W23" i="2"/>
  <c r="X22" i="2"/>
  <c r="R24" i="2"/>
  <c r="Q25" i="2"/>
  <c r="M22" i="2"/>
  <c r="L23" i="2"/>
  <c r="AC15" i="2" l="1"/>
  <c r="AE15" i="2"/>
  <c r="L24" i="2"/>
  <c r="M23" i="2"/>
  <c r="Q26" i="2"/>
  <c r="R25" i="2"/>
  <c r="S25" i="2" s="1"/>
  <c r="W24" i="2"/>
  <c r="X23" i="2"/>
  <c r="S24" i="2"/>
  <c r="W25" i="2" l="1"/>
  <c r="X24" i="2"/>
  <c r="L25" i="2"/>
  <c r="M24" i="2"/>
  <c r="AD15" i="2"/>
  <c r="AB16" i="2" s="1"/>
  <c r="R26" i="2"/>
  <c r="Q27" i="2"/>
  <c r="AC16" i="2" l="1"/>
  <c r="AE16" i="2"/>
  <c r="S26" i="2"/>
  <c r="M25" i="2"/>
  <c r="L26" i="2"/>
  <c r="W26" i="2"/>
  <c r="X25" i="2"/>
  <c r="Q28" i="2"/>
  <c r="R27" i="2"/>
  <c r="Q29" i="2" l="1"/>
  <c r="R28" i="2"/>
  <c r="W27" i="2"/>
  <c r="X26" i="2"/>
  <c r="L27" i="2"/>
  <c r="M26" i="2"/>
  <c r="S27" i="2"/>
  <c r="AD16" i="2"/>
  <c r="AB17" i="2" s="1"/>
  <c r="AC17" i="2" l="1"/>
  <c r="AE17" i="2"/>
  <c r="S28" i="2"/>
  <c r="Q30" i="2"/>
  <c r="R29" i="2"/>
  <c r="L28" i="2"/>
  <c r="M27" i="2"/>
  <c r="W28" i="2"/>
  <c r="X27" i="2"/>
  <c r="M28" i="2" l="1"/>
  <c r="L29" i="2"/>
  <c r="Q31" i="2"/>
  <c r="R30" i="2"/>
  <c r="S30" i="2" s="1"/>
  <c r="X28" i="2"/>
  <c r="W29" i="2"/>
  <c r="S29" i="2"/>
  <c r="AD17" i="2"/>
  <c r="AB18" i="2" s="1"/>
  <c r="AC18" i="2" l="1"/>
  <c r="AE18" i="2"/>
  <c r="M29" i="2"/>
  <c r="L30" i="2"/>
  <c r="Q32" i="2"/>
  <c r="R31" i="2"/>
  <c r="W30" i="2"/>
  <c r="X29" i="2"/>
  <c r="W31" i="2" l="1"/>
  <c r="X30" i="2"/>
  <c r="S31" i="2"/>
  <c r="R32" i="2"/>
  <c r="Q33" i="2"/>
  <c r="L31" i="2"/>
  <c r="M30" i="2"/>
  <c r="AD18" i="2"/>
  <c r="AB19" i="2" s="1"/>
  <c r="AC19" i="2" l="1"/>
  <c r="AE19" i="2"/>
  <c r="X31" i="2"/>
  <c r="W32" i="2"/>
  <c r="M31" i="2"/>
  <c r="L32" i="2"/>
  <c r="R33" i="2"/>
  <c r="Q34" i="2"/>
  <c r="S32" i="2"/>
  <c r="S33" i="2" l="1"/>
  <c r="Q35" i="2"/>
  <c r="R34" i="2"/>
  <c r="M32" i="2"/>
  <c r="L33" i="2"/>
  <c r="AD19" i="2"/>
  <c r="AB20" i="2" s="1"/>
  <c r="X32" i="2"/>
  <c r="W33" i="2"/>
  <c r="AC20" i="2" l="1"/>
  <c r="AE20" i="2"/>
  <c r="S34" i="2"/>
  <c r="Q36" i="2"/>
  <c r="R35" i="2"/>
  <c r="L34" i="2"/>
  <c r="M33" i="2"/>
  <c r="W34" i="2"/>
  <c r="X33" i="2"/>
  <c r="M34" i="2" l="1"/>
  <c r="L35" i="2"/>
  <c r="S35" i="2"/>
  <c r="X34" i="2"/>
  <c r="W35" i="2"/>
  <c r="R36" i="2"/>
  <c r="Q37" i="2"/>
  <c r="AD20" i="2"/>
  <c r="AB21" i="2" s="1"/>
  <c r="AE21" i="2" l="1"/>
  <c r="AC21" i="2"/>
  <c r="R37" i="2"/>
  <c r="Q38" i="2"/>
  <c r="S36" i="2"/>
  <c r="X35" i="2"/>
  <c r="W36" i="2"/>
  <c r="M35" i="2"/>
  <c r="L36" i="2"/>
  <c r="Q39" i="2" l="1"/>
  <c r="R38" i="2"/>
  <c r="S37" i="2"/>
  <c r="M36" i="2"/>
  <c r="L37" i="2"/>
  <c r="W37" i="2"/>
  <c r="X36" i="2"/>
  <c r="AD21" i="2"/>
  <c r="AB22" i="2" s="1"/>
  <c r="AC22" i="2" l="1"/>
  <c r="AE22" i="2"/>
  <c r="W38" i="2"/>
  <c r="X37" i="2"/>
  <c r="R39" i="2"/>
  <c r="Q40" i="2"/>
  <c r="L38" i="2"/>
  <c r="M37" i="2"/>
  <c r="S38" i="2"/>
  <c r="M38" i="2" l="1"/>
  <c r="L39" i="2"/>
  <c r="X38" i="2"/>
  <c r="W39" i="2"/>
  <c r="Q41" i="2"/>
  <c r="R40" i="2"/>
  <c r="S39" i="2"/>
  <c r="AD22" i="2"/>
  <c r="AB23" i="2" s="1"/>
  <c r="AE23" i="2" l="1"/>
  <c r="AC23" i="2"/>
  <c r="S40" i="2"/>
  <c r="R41" i="2"/>
  <c r="Q42" i="2"/>
  <c r="W40" i="2"/>
  <c r="X39" i="2"/>
  <c r="L40" i="2"/>
  <c r="M39" i="2"/>
  <c r="W41" i="2" l="1"/>
  <c r="X40" i="2"/>
  <c r="R42" i="2"/>
  <c r="Q43" i="2"/>
  <c r="L41" i="2"/>
  <c r="M40" i="2"/>
  <c r="S41" i="2"/>
  <c r="AD23" i="2"/>
  <c r="AB24" i="2"/>
  <c r="X41" i="2" l="1"/>
  <c r="W42" i="2"/>
  <c r="R43" i="2"/>
  <c r="Q44" i="2"/>
  <c r="L42" i="2"/>
  <c r="M41" i="2"/>
  <c r="S42" i="2"/>
  <c r="AC24" i="2"/>
  <c r="AE24" i="2"/>
  <c r="X42" i="2" l="1"/>
  <c r="W43" i="2"/>
  <c r="L43" i="2"/>
  <c r="M42" i="2"/>
  <c r="S43" i="2"/>
  <c r="R44" i="2"/>
  <c r="Q45" i="2"/>
  <c r="AD24" i="2"/>
  <c r="AB25" i="2" s="1"/>
  <c r="AE25" i="2" l="1"/>
  <c r="AC25" i="2"/>
  <c r="L44" i="2"/>
  <c r="M43" i="2"/>
  <c r="S44" i="2"/>
  <c r="W44" i="2"/>
  <c r="X43" i="2"/>
  <c r="Q46" i="2"/>
  <c r="R45" i="2"/>
  <c r="W45" i="2" l="1"/>
  <c r="X44" i="2"/>
  <c r="R46" i="2"/>
  <c r="S46" i="2" s="1"/>
  <c r="Q47" i="2"/>
  <c r="S45" i="2"/>
  <c r="M44" i="2"/>
  <c r="L45" i="2"/>
  <c r="AD25" i="2"/>
  <c r="AB26" i="2" s="1"/>
  <c r="AC26" i="2" l="1"/>
  <c r="AE26" i="2"/>
  <c r="M45" i="2"/>
  <c r="L46" i="2"/>
  <c r="R47" i="2"/>
  <c r="Q48" i="2"/>
  <c r="X45" i="2"/>
  <c r="W46" i="2"/>
  <c r="S47" i="2" l="1"/>
  <c r="L47" i="2"/>
  <c r="M46" i="2"/>
  <c r="W47" i="2"/>
  <c r="X46" i="2"/>
  <c r="Q49" i="2"/>
  <c r="R48" i="2"/>
  <c r="AD26" i="2"/>
  <c r="AB27" i="2"/>
  <c r="W48" i="2" l="1"/>
  <c r="X47" i="2"/>
  <c r="L48" i="2"/>
  <c r="M47" i="2"/>
  <c r="AE27" i="2"/>
  <c r="AC27" i="2"/>
  <c r="Q50" i="2"/>
  <c r="R49" i="2"/>
  <c r="S48" i="2"/>
  <c r="S49" i="2" l="1"/>
  <c r="R50" i="2"/>
  <c r="Q51" i="2"/>
  <c r="AD27" i="2"/>
  <c r="AB28" i="2" s="1"/>
  <c r="M48" i="2"/>
  <c r="L49" i="2"/>
  <c r="X48" i="2"/>
  <c r="W49" i="2"/>
  <c r="AC28" i="2" l="1"/>
  <c r="AE28" i="2"/>
  <c r="S50" i="2"/>
  <c r="Q52" i="2"/>
  <c r="R51" i="2"/>
  <c r="M49" i="2"/>
  <c r="L50" i="2"/>
  <c r="W50" i="2"/>
  <c r="X49" i="2"/>
  <c r="L51" i="2" l="1"/>
  <c r="M50" i="2"/>
  <c r="S51" i="2"/>
  <c r="R52" i="2"/>
  <c r="S52" i="2" s="1"/>
  <c r="Q53" i="2"/>
  <c r="W51" i="2"/>
  <c r="X50" i="2"/>
  <c r="AD28" i="2"/>
  <c r="AB29" i="2" s="1"/>
  <c r="AC29" i="2" l="1"/>
  <c r="AE29" i="2"/>
  <c r="X51" i="2"/>
  <c r="W52" i="2"/>
  <c r="M51" i="2"/>
  <c r="L52" i="2"/>
  <c r="R53" i="2"/>
  <c r="Q54" i="2"/>
  <c r="R54" i="2" l="1"/>
  <c r="Q55" i="2"/>
  <c r="L53" i="2"/>
  <c r="M52" i="2"/>
  <c r="S53" i="2"/>
  <c r="X52" i="2"/>
  <c r="W53" i="2"/>
  <c r="AD29" i="2"/>
  <c r="AB30" i="2"/>
  <c r="L54" i="2" l="1"/>
  <c r="M53" i="2"/>
  <c r="W54" i="2"/>
  <c r="X53" i="2"/>
  <c r="AE30" i="2"/>
  <c r="AC30" i="2"/>
  <c r="Q56" i="2"/>
  <c r="R55" i="2"/>
  <c r="S54" i="2"/>
  <c r="S55" i="2" l="1"/>
  <c r="X54" i="2"/>
  <c r="W55" i="2"/>
  <c r="M54" i="2"/>
  <c r="L55" i="2"/>
  <c r="R56" i="2"/>
  <c r="Q57" i="2"/>
  <c r="AD30" i="2"/>
  <c r="AB31" i="2"/>
  <c r="X55" i="2" l="1"/>
  <c r="W56" i="2"/>
  <c r="M55" i="2"/>
  <c r="L56" i="2"/>
  <c r="AC31" i="2"/>
  <c r="AE31" i="2"/>
  <c r="S56" i="2"/>
  <c r="R57" i="2"/>
  <c r="Q58" i="2"/>
  <c r="AD31" i="2" l="1"/>
  <c r="AB32" i="2" s="1"/>
  <c r="L57" i="2"/>
  <c r="M56" i="2"/>
  <c r="W57" i="2"/>
  <c r="X56" i="2"/>
  <c r="Q59" i="2"/>
  <c r="R58" i="2"/>
  <c r="S57" i="2"/>
  <c r="AE32" i="2" l="1"/>
  <c r="AC32" i="2"/>
  <c r="R59" i="2"/>
  <c r="Q60" i="2"/>
  <c r="X57" i="2"/>
  <c r="W58" i="2"/>
  <c r="S58" i="2"/>
  <c r="L58" i="2"/>
  <c r="M57" i="2"/>
  <c r="R60" i="2" l="1"/>
  <c r="Q61" i="2"/>
  <c r="M58" i="2"/>
  <c r="L59" i="2"/>
  <c r="X58" i="2"/>
  <c r="W59" i="2"/>
  <c r="S59" i="2"/>
  <c r="AD32" i="2"/>
  <c r="AB33" i="2" s="1"/>
  <c r="AE33" i="2" l="1"/>
  <c r="AC33" i="2"/>
  <c r="X59" i="2"/>
  <c r="W60" i="2"/>
  <c r="M59" i="2"/>
  <c r="L60" i="2"/>
  <c r="R61" i="2"/>
  <c r="Q62" i="2"/>
  <c r="S60" i="2"/>
  <c r="R62" i="2" l="1"/>
  <c r="Q63" i="2"/>
  <c r="S61" i="2"/>
  <c r="L61" i="2"/>
  <c r="M60" i="2"/>
  <c r="AD33" i="2"/>
  <c r="AB34" i="2"/>
  <c r="W61" i="2"/>
  <c r="X60" i="2"/>
  <c r="AE34" i="2" l="1"/>
  <c r="AC34" i="2"/>
  <c r="X61" i="2"/>
  <c r="W62" i="2"/>
  <c r="L62" i="2"/>
  <c r="M61" i="2"/>
  <c r="R63" i="2"/>
  <c r="Q64" i="2"/>
  <c r="S62" i="2"/>
  <c r="M62" i="2" l="1"/>
  <c r="L63" i="2"/>
  <c r="X62" i="2"/>
  <c r="W63" i="2"/>
  <c r="S63" i="2"/>
  <c r="AD34" i="2"/>
  <c r="AB35" i="2" s="1"/>
  <c r="R64" i="2"/>
  <c r="Q65" i="2"/>
  <c r="AC35" i="2" l="1"/>
  <c r="AE35" i="2"/>
  <c r="W64" i="2"/>
  <c r="X63" i="2"/>
  <c r="L64" i="2"/>
  <c r="M63" i="2"/>
  <c r="S64" i="2"/>
  <c r="Q66" i="2"/>
  <c r="R65" i="2"/>
  <c r="W65" i="2" l="1"/>
  <c r="X64" i="2"/>
  <c r="S65" i="2"/>
  <c r="M64" i="2"/>
  <c r="L65" i="2"/>
  <c r="R66" i="2"/>
  <c r="Q67" i="2"/>
  <c r="AD35" i="2"/>
  <c r="AB36" i="2" s="1"/>
  <c r="AC36" i="2" l="1"/>
  <c r="AE36" i="2"/>
  <c r="M65" i="2"/>
  <c r="L66" i="2"/>
  <c r="S66" i="2"/>
  <c r="W66" i="2"/>
  <c r="X65" i="2"/>
  <c r="Q68" i="2"/>
  <c r="R67" i="2"/>
  <c r="Q69" i="2" l="1"/>
  <c r="R68" i="2"/>
  <c r="M66" i="2"/>
  <c r="L67" i="2"/>
  <c r="W67" i="2"/>
  <c r="X66" i="2"/>
  <c r="S67" i="2"/>
  <c r="AD36" i="2"/>
  <c r="AB37" i="2" s="1"/>
  <c r="AC37" i="2" l="1"/>
  <c r="AE37" i="2"/>
  <c r="X67" i="2"/>
  <c r="W68" i="2"/>
  <c r="L68" i="2"/>
  <c r="M67" i="2"/>
  <c r="S68" i="2"/>
  <c r="Q70" i="2"/>
  <c r="R69" i="2"/>
  <c r="S69" i="2" l="1"/>
  <c r="R70" i="2"/>
  <c r="Q71" i="2"/>
  <c r="M68" i="2"/>
  <c r="L69" i="2"/>
  <c r="X68" i="2"/>
  <c r="W69" i="2"/>
  <c r="AB38" i="2"/>
  <c r="AD37" i="2"/>
  <c r="AE38" i="2" l="1"/>
  <c r="AC38" i="2"/>
  <c r="W70" i="2"/>
  <c r="X69" i="2"/>
  <c r="M69" i="2"/>
  <c r="L70" i="2"/>
  <c r="Q72" i="2"/>
  <c r="R71" i="2"/>
  <c r="S70" i="2"/>
  <c r="S71" i="2" l="1"/>
  <c r="Q73" i="2"/>
  <c r="R72" i="2"/>
  <c r="AD38" i="2"/>
  <c r="AB39" i="2" s="1"/>
  <c r="L71" i="2"/>
  <c r="M70" i="2"/>
  <c r="W71" i="2"/>
  <c r="X70" i="2"/>
  <c r="AC39" i="2" l="1"/>
  <c r="AE39" i="2"/>
  <c r="S72" i="2"/>
  <c r="R73" i="2"/>
  <c r="Q74" i="2"/>
  <c r="X71" i="2"/>
  <c r="W72" i="2"/>
  <c r="M71" i="2"/>
  <c r="L72" i="2"/>
  <c r="R74" i="2" l="1"/>
  <c r="Q75" i="2"/>
  <c r="S73" i="2"/>
  <c r="X72" i="2"/>
  <c r="W73" i="2"/>
  <c r="AD39" i="2"/>
  <c r="AB40" i="2"/>
  <c r="M72" i="2"/>
  <c r="L73" i="2"/>
  <c r="L74" i="2" l="1"/>
  <c r="M73" i="2"/>
  <c r="Q76" i="2"/>
  <c r="R75" i="2"/>
  <c r="AC40" i="2"/>
  <c r="AE40" i="2"/>
  <c r="W74" i="2"/>
  <c r="X73" i="2"/>
  <c r="S74" i="2"/>
  <c r="X74" i="2" l="1"/>
  <c r="W75" i="2"/>
  <c r="S75" i="2"/>
  <c r="R76" i="2"/>
  <c r="Q77" i="2"/>
  <c r="L75" i="2"/>
  <c r="M74" i="2"/>
  <c r="AD40" i="2"/>
  <c r="AB41" i="2" s="1"/>
  <c r="AC41" i="2" l="1"/>
  <c r="AE41" i="2"/>
  <c r="M75" i="2"/>
  <c r="L76" i="2"/>
  <c r="R77" i="2"/>
  <c r="Q78" i="2"/>
  <c r="S76" i="2"/>
  <c r="X75" i="2"/>
  <c r="W76" i="2"/>
  <c r="S77" i="2" l="1"/>
  <c r="Q79" i="2"/>
  <c r="R78" i="2"/>
  <c r="L77" i="2"/>
  <c r="M76" i="2"/>
  <c r="X76" i="2"/>
  <c r="W77" i="2"/>
  <c r="AD41" i="2"/>
  <c r="AB42" i="2" s="1"/>
  <c r="AC42" i="2" l="1"/>
  <c r="AE42" i="2"/>
  <c r="S78" i="2"/>
  <c r="R79" i="2"/>
  <c r="Q80" i="2"/>
  <c r="L78" i="2"/>
  <c r="M77" i="2"/>
  <c r="X77" i="2"/>
  <c r="W78" i="2"/>
  <c r="M78" i="2" l="1"/>
  <c r="L79" i="2"/>
  <c r="R80" i="2"/>
  <c r="Q81" i="2"/>
  <c r="S79" i="2"/>
  <c r="X78" i="2"/>
  <c r="W79" i="2"/>
  <c r="AD42" i="2"/>
  <c r="AB43" i="2"/>
  <c r="Q82" i="2" l="1"/>
  <c r="R81" i="2"/>
  <c r="S80" i="2"/>
  <c r="W80" i="2"/>
  <c r="X79" i="2"/>
  <c r="AE43" i="2"/>
  <c r="AC43" i="2"/>
  <c r="L80" i="2"/>
  <c r="M79" i="2"/>
  <c r="S81" i="2" l="1"/>
  <c r="L81" i="2"/>
  <c r="M80" i="2"/>
  <c r="AD43" i="2"/>
  <c r="AB44" i="2" s="1"/>
  <c r="R82" i="2"/>
  <c r="Q83" i="2"/>
  <c r="W81" i="2"/>
  <c r="X80" i="2"/>
  <c r="AC44" i="2" l="1"/>
  <c r="AE44" i="2"/>
  <c r="R83" i="2"/>
  <c r="Q84" i="2"/>
  <c r="S82" i="2"/>
  <c r="L82" i="2"/>
  <c r="M81" i="2"/>
  <c r="X81" i="2"/>
  <c r="W82" i="2"/>
  <c r="R84" i="2" l="1"/>
  <c r="Q85" i="2"/>
  <c r="S83" i="2"/>
  <c r="L83" i="2"/>
  <c r="M82" i="2"/>
  <c r="X82" i="2"/>
  <c r="W83" i="2"/>
  <c r="AB45" i="2"/>
  <c r="AD44" i="2"/>
  <c r="Q86" i="2" l="1"/>
  <c r="R85" i="2"/>
  <c r="S84" i="2"/>
  <c r="AC45" i="2"/>
  <c r="AE45" i="2"/>
  <c r="L84" i="2"/>
  <c r="M83" i="2"/>
  <c r="W84" i="2"/>
  <c r="X83" i="2"/>
  <c r="AD45" i="2" l="1"/>
  <c r="AB46" i="2" s="1"/>
  <c r="W85" i="2"/>
  <c r="X84" i="2"/>
  <c r="S85" i="2"/>
  <c r="Q87" i="2"/>
  <c r="R86" i="2"/>
  <c r="L85" i="2"/>
  <c r="M84" i="2"/>
  <c r="AC46" i="2" l="1"/>
  <c r="AE46" i="2"/>
  <c r="M85" i="2"/>
  <c r="L86" i="2"/>
  <c r="S86" i="2"/>
  <c r="R87" i="2"/>
  <c r="Q88" i="2"/>
  <c r="X85" i="2"/>
  <c r="W86" i="2"/>
  <c r="R88" i="2" l="1"/>
  <c r="Q89" i="2"/>
  <c r="S87" i="2"/>
  <c r="M86" i="2"/>
  <c r="L87" i="2"/>
  <c r="W87" i="2"/>
  <c r="X86" i="2"/>
  <c r="AD46" i="2"/>
  <c r="AB47" i="2"/>
  <c r="AC47" i="2" l="1"/>
  <c r="AE47" i="2"/>
  <c r="X87" i="2"/>
  <c r="W88" i="2"/>
  <c r="L88" i="2"/>
  <c r="M87" i="2"/>
  <c r="Q90" i="2"/>
  <c r="R89" i="2"/>
  <c r="S88" i="2"/>
  <c r="R90" i="2" l="1"/>
  <c r="Q91" i="2"/>
  <c r="X88" i="2"/>
  <c r="W89" i="2"/>
  <c r="S89" i="2"/>
  <c r="L89" i="2"/>
  <c r="M88" i="2"/>
  <c r="AD47" i="2"/>
  <c r="AB48" i="2" s="1"/>
  <c r="AE48" i="2" l="1"/>
  <c r="AC48" i="2"/>
  <c r="X89" i="2"/>
  <c r="W90" i="2"/>
  <c r="Q92" i="2"/>
  <c r="R91" i="2"/>
  <c r="M89" i="2"/>
  <c r="L90" i="2"/>
  <c r="S90" i="2"/>
  <c r="Q93" i="2" l="1"/>
  <c r="R92" i="2"/>
  <c r="S91" i="2"/>
  <c r="W91" i="2"/>
  <c r="X90" i="2"/>
  <c r="AD48" i="2"/>
  <c r="AB49" i="2" s="1"/>
  <c r="L91" i="2"/>
  <c r="M90" i="2"/>
  <c r="AC49" i="2" l="1"/>
  <c r="AE49" i="2"/>
  <c r="W92" i="2"/>
  <c r="X91" i="2"/>
  <c r="S92" i="2"/>
  <c r="M91" i="2"/>
  <c r="L92" i="2"/>
  <c r="R93" i="2"/>
  <c r="Q94" i="2"/>
  <c r="M92" i="2" l="1"/>
  <c r="L93" i="2"/>
  <c r="Q95" i="2"/>
  <c r="R94" i="2"/>
  <c r="S93" i="2"/>
  <c r="X92" i="2"/>
  <c r="W93" i="2"/>
  <c r="AD49" i="2"/>
  <c r="AB50" i="2" s="1"/>
  <c r="AE50" i="2" l="1"/>
  <c r="AC50" i="2"/>
  <c r="W94" i="2"/>
  <c r="X93" i="2"/>
  <c r="Q96" i="2"/>
  <c r="R95" i="2"/>
  <c r="L94" i="2"/>
  <c r="M93" i="2"/>
  <c r="S94" i="2"/>
  <c r="L95" i="2" l="1"/>
  <c r="M94" i="2"/>
  <c r="S95" i="2"/>
  <c r="Q97" i="2"/>
  <c r="R96" i="2"/>
  <c r="AD50" i="2"/>
  <c r="AB51" i="2" s="1"/>
  <c r="X94" i="2"/>
  <c r="W95" i="2"/>
  <c r="AE51" i="2" l="1"/>
  <c r="AC51" i="2"/>
  <c r="S96" i="2"/>
  <c r="Q98" i="2"/>
  <c r="R97" i="2"/>
  <c r="W96" i="2"/>
  <c r="X95" i="2"/>
  <c r="M95" i="2"/>
  <c r="L96" i="2"/>
  <c r="W97" i="2" l="1"/>
  <c r="X96" i="2"/>
  <c r="R98" i="2"/>
  <c r="Q99" i="2"/>
  <c r="L97" i="2"/>
  <c r="M96" i="2"/>
  <c r="AD51" i="2"/>
  <c r="AB52" i="2" s="1"/>
  <c r="S97" i="2"/>
  <c r="AE52" i="2" l="1"/>
  <c r="AC52" i="2"/>
  <c r="S98" i="2"/>
  <c r="W98" i="2"/>
  <c r="X97" i="2"/>
  <c r="L98" i="2"/>
  <c r="M97" i="2"/>
  <c r="R99" i="2"/>
  <c r="Q100" i="2"/>
  <c r="S99" i="2" l="1"/>
  <c r="M98" i="2"/>
  <c r="L99" i="2"/>
  <c r="X98" i="2"/>
  <c r="W99" i="2"/>
  <c r="AB53" i="2"/>
  <c r="AD52" i="2"/>
  <c r="R100" i="2"/>
  <c r="Q101" i="2"/>
  <c r="AE53" i="2" l="1"/>
  <c r="AC53" i="2"/>
  <c r="R101" i="2"/>
  <c r="Q102" i="2"/>
  <c r="S100" i="2"/>
  <c r="W100" i="2"/>
  <c r="X99" i="2"/>
  <c r="M99" i="2"/>
  <c r="L100" i="2"/>
  <c r="W101" i="2" l="1"/>
  <c r="X100" i="2"/>
  <c r="M100" i="2"/>
  <c r="L101" i="2"/>
  <c r="Q103" i="2"/>
  <c r="R102" i="2"/>
  <c r="S101" i="2"/>
  <c r="AD53" i="2"/>
  <c r="AB54" i="2" s="1"/>
  <c r="AE54" i="2" l="1"/>
  <c r="AC54" i="2"/>
  <c r="S102" i="2"/>
  <c r="M101" i="2"/>
  <c r="L102" i="2"/>
  <c r="W102" i="2"/>
  <c r="X101" i="2"/>
  <c r="R103" i="2"/>
  <c r="Q104" i="2"/>
  <c r="L103" i="2" l="1"/>
  <c r="M102" i="2"/>
  <c r="X102" i="2"/>
  <c r="W103" i="2"/>
  <c r="Q105" i="2"/>
  <c r="R104" i="2"/>
  <c r="S103" i="2"/>
  <c r="AB55" i="2"/>
  <c r="AD54" i="2"/>
  <c r="AC55" i="2" l="1"/>
  <c r="AE55" i="2"/>
  <c r="Q106" i="2"/>
  <c r="R105" i="2"/>
  <c r="W104" i="2"/>
  <c r="X103" i="2"/>
  <c r="L104" i="2"/>
  <c r="M103" i="2"/>
  <c r="S104" i="2"/>
  <c r="L105" i="2" l="1"/>
  <c r="M104" i="2"/>
  <c r="S105" i="2"/>
  <c r="R106" i="2"/>
  <c r="Q107" i="2"/>
  <c r="X104" i="2"/>
  <c r="W105" i="2"/>
  <c r="AD55" i="2"/>
  <c r="AB56" i="2" s="1"/>
  <c r="AC56" i="2" l="1"/>
  <c r="AE56" i="2"/>
  <c r="W106" i="2"/>
  <c r="X105" i="2"/>
  <c r="R107" i="2"/>
  <c r="Q108" i="2"/>
  <c r="M105" i="2"/>
  <c r="L106" i="2"/>
  <c r="S106" i="2"/>
  <c r="Q109" i="2" l="1"/>
  <c r="R108" i="2"/>
  <c r="S107" i="2"/>
  <c r="M106" i="2"/>
  <c r="L107" i="2"/>
  <c r="X106" i="2"/>
  <c r="W107" i="2"/>
  <c r="AD56" i="2"/>
  <c r="AB57" i="2"/>
  <c r="X107" i="2" l="1"/>
  <c r="W108" i="2"/>
  <c r="L108" i="2"/>
  <c r="M107" i="2"/>
  <c r="AC57" i="2"/>
  <c r="AE57" i="2"/>
  <c r="S108" i="2"/>
  <c r="R109" i="2"/>
  <c r="Q110" i="2"/>
  <c r="S109" i="2" l="1"/>
  <c r="AD57" i="2"/>
  <c r="AB58" i="2" s="1"/>
  <c r="M108" i="2"/>
  <c r="L109" i="2"/>
  <c r="X108" i="2"/>
  <c r="W109" i="2"/>
  <c r="R110" i="2"/>
  <c r="Q111" i="2"/>
  <c r="AE58" i="2" l="1"/>
  <c r="AC58" i="2"/>
  <c r="R111" i="2"/>
  <c r="Q112" i="2"/>
  <c r="S110" i="2"/>
  <c r="M109" i="2"/>
  <c r="L110" i="2"/>
  <c r="W110" i="2"/>
  <c r="X109" i="2"/>
  <c r="S111" i="2" l="1"/>
  <c r="Q113" i="2"/>
  <c r="R112" i="2"/>
  <c r="AD58" i="2"/>
  <c r="AB59" i="2" s="1"/>
  <c r="X110" i="2"/>
  <c r="W111" i="2"/>
  <c r="L111" i="2"/>
  <c r="M110" i="2"/>
  <c r="AC59" i="2" l="1"/>
  <c r="AE59" i="2"/>
  <c r="M111" i="2"/>
  <c r="L112" i="2"/>
  <c r="S112" i="2"/>
  <c r="R113" i="2"/>
  <c r="Q114" i="2"/>
  <c r="X111" i="2"/>
  <c r="W112" i="2"/>
  <c r="W113" i="2" l="1"/>
  <c r="X112" i="2"/>
  <c r="M112" i="2"/>
  <c r="L113" i="2"/>
  <c r="Q115" i="2"/>
  <c r="R114" i="2"/>
  <c r="S113" i="2"/>
  <c r="AD59" i="2"/>
  <c r="AB60" i="2" s="1"/>
  <c r="AC60" i="2" l="1"/>
  <c r="AE60" i="2"/>
  <c r="Q116" i="2"/>
  <c r="R115" i="2"/>
  <c r="L114" i="2"/>
  <c r="M113" i="2"/>
  <c r="X113" i="2"/>
  <c r="W114" i="2"/>
  <c r="S114" i="2"/>
  <c r="X114" i="2" l="1"/>
  <c r="W115" i="2"/>
  <c r="S115" i="2"/>
  <c r="R116" i="2"/>
  <c r="Q117" i="2"/>
  <c r="L115" i="2"/>
  <c r="M114" i="2"/>
  <c r="AD60" i="2"/>
  <c r="AB61" i="2"/>
  <c r="Q118" i="2" l="1"/>
  <c r="R117" i="2"/>
  <c r="S116" i="2"/>
  <c r="M115" i="2"/>
  <c r="L116" i="2"/>
  <c r="AE61" i="2"/>
  <c r="AC61" i="2"/>
  <c r="X115" i="2"/>
  <c r="W116" i="2"/>
  <c r="W117" i="2" l="1"/>
  <c r="X116" i="2"/>
  <c r="S117" i="2"/>
  <c r="AD61" i="2"/>
  <c r="AB62" i="2" s="1"/>
  <c r="M116" i="2"/>
  <c r="L117" i="2"/>
  <c r="Q119" i="2"/>
  <c r="R118" i="2"/>
  <c r="AC62" i="2" l="1"/>
  <c r="AE62" i="2"/>
  <c r="L118" i="2"/>
  <c r="M117" i="2"/>
  <c r="S118" i="2"/>
  <c r="Q120" i="2"/>
  <c r="R119" i="2"/>
  <c r="W118" i="2"/>
  <c r="X117" i="2"/>
  <c r="L119" i="2" l="1"/>
  <c r="M118" i="2"/>
  <c r="S119" i="2"/>
  <c r="AD62" i="2"/>
  <c r="AB63" i="2"/>
  <c r="W119" i="2"/>
  <c r="X118" i="2"/>
  <c r="Q121" i="2"/>
  <c r="R120" i="2"/>
  <c r="AE63" i="2" l="1"/>
  <c r="AC63" i="2"/>
  <c r="S120" i="2"/>
  <c r="Q122" i="2"/>
  <c r="R121" i="2"/>
  <c r="W120" i="2"/>
  <c r="X119" i="2"/>
  <c r="M119" i="2"/>
  <c r="L120" i="2"/>
  <c r="Q123" i="2" l="1"/>
  <c r="R122" i="2"/>
  <c r="W121" i="2"/>
  <c r="X120" i="2"/>
  <c r="M120" i="2"/>
  <c r="L121" i="2"/>
  <c r="AD63" i="2"/>
  <c r="AB64" i="2"/>
  <c r="S121" i="2"/>
  <c r="AC64" i="2" l="1"/>
  <c r="AE64" i="2"/>
  <c r="M121" i="2"/>
  <c r="L122" i="2"/>
  <c r="W122" i="2"/>
  <c r="X121" i="2"/>
  <c r="S122" i="2"/>
  <c r="Q124" i="2"/>
  <c r="R123" i="2"/>
  <c r="M122" i="2" l="1"/>
  <c r="L123" i="2"/>
  <c r="S123" i="2"/>
  <c r="Q125" i="2"/>
  <c r="R124" i="2"/>
  <c r="X122" i="2"/>
  <c r="W123" i="2"/>
  <c r="AD64" i="2"/>
  <c r="AB65" i="2" s="1"/>
  <c r="AC65" i="2" l="1"/>
  <c r="AE65" i="2"/>
  <c r="S124" i="2"/>
  <c r="X123" i="2"/>
  <c r="W124" i="2"/>
  <c r="R125" i="2"/>
  <c r="Q126" i="2"/>
  <c r="M123" i="2"/>
  <c r="L124" i="2"/>
  <c r="Q127" i="2" l="1"/>
  <c r="R126" i="2"/>
  <c r="X124" i="2"/>
  <c r="W125" i="2"/>
  <c r="M124" i="2"/>
  <c r="L125" i="2"/>
  <c r="S125" i="2"/>
  <c r="AD65" i="2"/>
  <c r="AB66" i="2"/>
  <c r="X125" i="2" l="1"/>
  <c r="W126" i="2"/>
  <c r="AC66" i="2"/>
  <c r="AE66" i="2"/>
  <c r="S126" i="2"/>
  <c r="M125" i="2"/>
  <c r="L126" i="2"/>
  <c r="R127" i="2"/>
  <c r="Q128" i="2"/>
  <c r="S127" i="2" l="1"/>
  <c r="AD66" i="2"/>
  <c r="AB67" i="2" s="1"/>
  <c r="X126" i="2"/>
  <c r="W127" i="2"/>
  <c r="Q129" i="2"/>
  <c r="R128" i="2"/>
  <c r="L127" i="2"/>
  <c r="M126" i="2"/>
  <c r="AE67" i="2" l="1"/>
  <c r="AC67" i="2"/>
  <c r="S128" i="2"/>
  <c r="Q130" i="2"/>
  <c r="R129" i="2"/>
  <c r="L128" i="2"/>
  <c r="M127" i="2"/>
  <c r="W128" i="2"/>
  <c r="X127" i="2"/>
  <c r="S129" i="2" l="1"/>
  <c r="W129" i="2"/>
  <c r="X128" i="2"/>
  <c r="R130" i="2"/>
  <c r="Q131" i="2"/>
  <c r="AD67" i="2"/>
  <c r="AB68" i="2"/>
  <c r="L129" i="2"/>
  <c r="M128" i="2"/>
  <c r="M129" i="2" l="1"/>
  <c r="L130" i="2"/>
  <c r="AC68" i="2"/>
  <c r="AE68" i="2"/>
  <c r="S130" i="2"/>
  <c r="X129" i="2"/>
  <c r="W130" i="2"/>
  <c r="Q132" i="2"/>
  <c r="R131" i="2"/>
  <c r="S131" i="2" l="1"/>
  <c r="R132" i="2"/>
  <c r="Q133" i="2"/>
  <c r="W131" i="2"/>
  <c r="X130" i="2"/>
  <c r="AD68" i="2"/>
  <c r="AB69" i="2" s="1"/>
  <c r="M130" i="2"/>
  <c r="L131" i="2"/>
  <c r="AC69" i="2" l="1"/>
  <c r="AE69" i="2"/>
  <c r="M131" i="2"/>
  <c r="L132" i="2"/>
  <c r="X131" i="2"/>
  <c r="W132" i="2"/>
  <c r="R133" i="2"/>
  <c r="Q134" i="2"/>
  <c r="S132" i="2"/>
  <c r="S133" i="2" l="1"/>
  <c r="M132" i="2"/>
  <c r="L133" i="2"/>
  <c r="Q135" i="2"/>
  <c r="R134" i="2"/>
  <c r="X132" i="2"/>
  <c r="W133" i="2"/>
  <c r="AD69" i="2"/>
  <c r="AB70" i="2"/>
  <c r="W134" i="2" l="1"/>
  <c r="X133" i="2"/>
  <c r="Q136" i="2"/>
  <c r="R135" i="2"/>
  <c r="L134" i="2"/>
  <c r="M133" i="2"/>
  <c r="S134" i="2"/>
  <c r="AE70" i="2"/>
  <c r="AC70" i="2"/>
  <c r="L135" i="2" l="1"/>
  <c r="M134" i="2"/>
  <c r="S135" i="2"/>
  <c r="Q137" i="2"/>
  <c r="R136" i="2"/>
  <c r="X134" i="2"/>
  <c r="W135" i="2"/>
  <c r="AD70" i="2"/>
  <c r="AB71" i="2" s="1"/>
  <c r="AE71" i="2" l="1"/>
  <c r="AC71" i="2"/>
  <c r="L136" i="2"/>
  <c r="M135" i="2"/>
  <c r="S136" i="2"/>
  <c r="R137" i="2"/>
  <c r="Q138" i="2"/>
  <c r="X135" i="2"/>
  <c r="W136" i="2"/>
  <c r="Q139" i="2" l="1"/>
  <c r="R138" i="2"/>
  <c r="L137" i="2"/>
  <c r="M136" i="2"/>
  <c r="S137" i="2"/>
  <c r="W137" i="2"/>
  <c r="X136" i="2"/>
  <c r="AD71" i="2"/>
  <c r="AB72" i="2" s="1"/>
  <c r="AC72" i="2" l="1"/>
  <c r="AE72" i="2"/>
  <c r="X137" i="2"/>
  <c r="W138" i="2"/>
  <c r="L138" i="2"/>
  <c r="M137" i="2"/>
  <c r="S138" i="2"/>
  <c r="R139" i="2"/>
  <c r="Q140" i="2"/>
  <c r="S139" i="2" l="1"/>
  <c r="L139" i="2"/>
  <c r="M138" i="2"/>
  <c r="Q141" i="2"/>
  <c r="R140" i="2"/>
  <c r="X138" i="2"/>
  <c r="W139" i="2"/>
  <c r="AD72" i="2"/>
  <c r="AB73" i="2" s="1"/>
  <c r="AE73" i="2" l="1"/>
  <c r="AC73" i="2"/>
  <c r="W140" i="2"/>
  <c r="X139" i="2"/>
  <c r="S140" i="2"/>
  <c r="R141" i="2"/>
  <c r="Q142" i="2"/>
  <c r="L140" i="2"/>
  <c r="M139" i="2"/>
  <c r="L141" i="2" l="1"/>
  <c r="M140" i="2"/>
  <c r="R142" i="2"/>
  <c r="Q143" i="2"/>
  <c r="S141" i="2"/>
  <c r="X140" i="2"/>
  <c r="W141" i="2"/>
  <c r="AD73" i="2"/>
  <c r="AB74" i="2" s="1"/>
  <c r="AE74" i="2" l="1"/>
  <c r="AC74" i="2"/>
  <c r="W142" i="2"/>
  <c r="X141" i="2"/>
  <c r="S142" i="2"/>
  <c r="R143" i="2"/>
  <c r="Q144" i="2"/>
  <c r="M141" i="2"/>
  <c r="L142" i="2"/>
  <c r="Q145" i="2" l="1"/>
  <c r="R144" i="2"/>
  <c r="S143" i="2"/>
  <c r="X142" i="2"/>
  <c r="W143" i="2"/>
  <c r="M142" i="2"/>
  <c r="L143" i="2"/>
  <c r="AD74" i="2"/>
  <c r="AB75" i="2" s="1"/>
  <c r="AE75" i="2" l="1"/>
  <c r="AC75" i="2"/>
  <c r="L144" i="2"/>
  <c r="M143" i="2"/>
  <c r="W144" i="2"/>
  <c r="X143" i="2"/>
  <c r="S144" i="2"/>
  <c r="Q146" i="2"/>
  <c r="R145" i="2"/>
  <c r="W145" i="2" l="1"/>
  <c r="X144" i="2"/>
  <c r="M144" i="2"/>
  <c r="L145" i="2"/>
  <c r="S145" i="2"/>
  <c r="AD75" i="2"/>
  <c r="AB76" i="2" s="1"/>
  <c r="R146" i="2"/>
  <c r="Q147" i="2"/>
  <c r="AC76" i="2" l="1"/>
  <c r="AE76" i="2"/>
  <c r="M145" i="2"/>
  <c r="L146" i="2"/>
  <c r="W146" i="2"/>
  <c r="X145" i="2"/>
  <c r="Q148" i="2"/>
  <c r="R147" i="2"/>
  <c r="S146" i="2"/>
  <c r="S147" i="2" l="1"/>
  <c r="Q149" i="2"/>
  <c r="R148" i="2"/>
  <c r="W147" i="2"/>
  <c r="X146" i="2"/>
  <c r="L147" i="2"/>
  <c r="M146" i="2"/>
  <c r="AD76" i="2"/>
  <c r="AB77" i="2" s="1"/>
  <c r="AE77" i="2" l="1"/>
  <c r="AC77" i="2"/>
  <c r="Q150" i="2"/>
  <c r="R149" i="2"/>
  <c r="X147" i="2"/>
  <c r="W148" i="2"/>
  <c r="S148" i="2"/>
  <c r="M147" i="2"/>
  <c r="L148" i="2"/>
  <c r="W149" i="2" l="1"/>
  <c r="X148" i="2"/>
  <c r="S149" i="2"/>
  <c r="Q151" i="2"/>
  <c r="R150" i="2"/>
  <c r="AD77" i="2"/>
  <c r="AB78" i="2" s="1"/>
  <c r="L149" i="2"/>
  <c r="M148" i="2"/>
  <c r="AC78" i="2" l="1"/>
  <c r="AE78" i="2"/>
  <c r="S150" i="2"/>
  <c r="Q152" i="2"/>
  <c r="R151" i="2"/>
  <c r="W150" i="2"/>
  <c r="X149" i="2"/>
  <c r="L150" i="2"/>
  <c r="M149" i="2"/>
  <c r="S151" i="2" l="1"/>
  <c r="R152" i="2"/>
  <c r="Q153" i="2"/>
  <c r="W151" i="2"/>
  <c r="X150" i="2"/>
  <c r="L151" i="2"/>
  <c r="M150" i="2"/>
  <c r="AD78" i="2"/>
  <c r="AB79" i="2" s="1"/>
  <c r="AC79" i="2" l="1"/>
  <c r="AE79" i="2"/>
  <c r="L152" i="2"/>
  <c r="M151" i="2"/>
  <c r="X151" i="2"/>
  <c r="W152" i="2"/>
  <c r="Q154" i="2"/>
  <c r="R153" i="2"/>
  <c r="S152" i="2"/>
  <c r="Q155" i="2" l="1"/>
  <c r="R154" i="2"/>
  <c r="X152" i="2"/>
  <c r="W153" i="2"/>
  <c r="M152" i="2"/>
  <c r="L153" i="2"/>
  <c r="S153" i="2"/>
  <c r="AB80" i="2"/>
  <c r="AD79" i="2"/>
  <c r="AC80" i="2" l="1"/>
  <c r="AE80" i="2"/>
  <c r="L154" i="2"/>
  <c r="M153" i="2"/>
  <c r="W154" i="2"/>
  <c r="X153" i="2"/>
  <c r="S154" i="2"/>
  <c r="R155" i="2"/>
  <c r="Q156" i="2"/>
  <c r="M154" i="2" l="1"/>
  <c r="L155" i="2"/>
  <c r="S155" i="2"/>
  <c r="W155" i="2"/>
  <c r="X154" i="2"/>
  <c r="R156" i="2"/>
  <c r="Q157" i="2"/>
  <c r="AD80" i="2"/>
  <c r="AB81" i="2" s="1"/>
  <c r="AC81" i="2" l="1"/>
  <c r="AE81" i="2"/>
  <c r="S156" i="2"/>
  <c r="X155" i="2"/>
  <c r="W156" i="2"/>
  <c r="L156" i="2"/>
  <c r="M155" i="2"/>
  <c r="Q158" i="2"/>
  <c r="R157" i="2"/>
  <c r="L157" i="2" l="1"/>
  <c r="M156" i="2"/>
  <c r="X156" i="2"/>
  <c r="W157" i="2"/>
  <c r="S157" i="2"/>
  <c r="Q159" i="2"/>
  <c r="R158" i="2"/>
  <c r="AD81" i="2"/>
  <c r="AB82" i="2" s="1"/>
  <c r="AC82" i="2" l="1"/>
  <c r="AE82" i="2"/>
  <c r="S158" i="2"/>
  <c r="Q160" i="2"/>
  <c r="R159" i="2"/>
  <c r="X157" i="2"/>
  <c r="W158" i="2"/>
  <c r="M157" i="2"/>
  <c r="L158" i="2"/>
  <c r="R160" i="2" l="1"/>
  <c r="Q161" i="2"/>
  <c r="W159" i="2"/>
  <c r="X158" i="2"/>
  <c r="S159" i="2"/>
  <c r="M158" i="2"/>
  <c r="L159" i="2"/>
  <c r="AD82" i="2"/>
  <c r="AB83" i="2" s="1"/>
  <c r="AE83" i="2" l="1"/>
  <c r="AC83" i="2"/>
  <c r="W160" i="2"/>
  <c r="X159" i="2"/>
  <c r="Q162" i="2"/>
  <c r="R161" i="2"/>
  <c r="S160" i="2"/>
  <c r="L160" i="2"/>
  <c r="M159" i="2"/>
  <c r="R162" i="2" l="1"/>
  <c r="Q163" i="2"/>
  <c r="X160" i="2"/>
  <c r="W161" i="2"/>
  <c r="AD83" i="2"/>
  <c r="AB84" i="2"/>
  <c r="S161" i="2"/>
  <c r="L161" i="2"/>
  <c r="M160" i="2"/>
  <c r="AE84" i="2" l="1"/>
  <c r="AC84" i="2"/>
  <c r="X161" i="2"/>
  <c r="W162" i="2"/>
  <c r="R163" i="2"/>
  <c r="Q164" i="2"/>
  <c r="S162" i="2"/>
  <c r="L162" i="2"/>
  <c r="M161" i="2"/>
  <c r="S163" i="2" l="1"/>
  <c r="M162" i="2"/>
  <c r="L163" i="2"/>
  <c r="X162" i="2"/>
  <c r="W163" i="2"/>
  <c r="R164" i="2"/>
  <c r="Q165" i="2"/>
  <c r="AD84" i="2"/>
  <c r="AB85" i="2" s="1"/>
  <c r="AE85" i="2" l="1"/>
  <c r="AC85" i="2"/>
  <c r="L164" i="2"/>
  <c r="M163" i="2"/>
  <c r="S164" i="2"/>
  <c r="W164" i="2"/>
  <c r="X163" i="2"/>
  <c r="R165" i="2"/>
  <c r="Q166" i="2"/>
  <c r="W165" i="2" l="1"/>
  <c r="X164" i="2"/>
  <c r="L165" i="2"/>
  <c r="M164" i="2"/>
  <c r="AD85" i="2"/>
  <c r="AB86" i="2"/>
  <c r="R166" i="2"/>
  <c r="Q167" i="2"/>
  <c r="S165" i="2"/>
  <c r="Q168" i="2" l="1"/>
  <c r="R167" i="2"/>
  <c r="W166" i="2"/>
  <c r="X165" i="2"/>
  <c r="AC86" i="2"/>
  <c r="AE86" i="2"/>
  <c r="S166" i="2"/>
  <c r="M165" i="2"/>
  <c r="L166" i="2"/>
  <c r="W167" i="2" l="1"/>
  <c r="X166" i="2"/>
  <c r="S167" i="2"/>
  <c r="L167" i="2"/>
  <c r="M166" i="2"/>
  <c r="Q169" i="2"/>
  <c r="R168" i="2"/>
  <c r="AD86" i="2"/>
  <c r="AB87" i="2"/>
  <c r="W168" i="2" l="1"/>
  <c r="X167" i="2"/>
  <c r="S168" i="2"/>
  <c r="Q170" i="2"/>
  <c r="R169" i="2"/>
  <c r="L168" i="2"/>
  <c r="M167" i="2"/>
  <c r="AC87" i="2"/>
  <c r="AE87" i="2"/>
  <c r="M168" i="2" l="1"/>
  <c r="L169" i="2"/>
  <c r="X168" i="2"/>
  <c r="W169" i="2"/>
  <c r="S169" i="2"/>
  <c r="Q171" i="2"/>
  <c r="R170" i="2"/>
  <c r="AD87" i="2"/>
  <c r="AB88" i="2" s="1"/>
  <c r="AC88" i="2" l="1"/>
  <c r="AE88" i="2"/>
  <c r="R171" i="2"/>
  <c r="Q172" i="2"/>
  <c r="W170" i="2"/>
  <c r="X169" i="2"/>
  <c r="S170" i="2"/>
  <c r="M169" i="2"/>
  <c r="L170" i="2"/>
  <c r="L171" i="2" l="1"/>
  <c r="M170" i="2"/>
  <c r="W171" i="2"/>
  <c r="X170" i="2"/>
  <c r="R172" i="2"/>
  <c r="Q173" i="2"/>
  <c r="S171" i="2"/>
  <c r="AD88" i="2"/>
  <c r="AB89" i="2" s="1"/>
  <c r="AC89" i="2" l="1"/>
  <c r="AE89" i="2"/>
  <c r="R173" i="2"/>
  <c r="Q174" i="2"/>
  <c r="X171" i="2"/>
  <c r="W172" i="2"/>
  <c r="S172" i="2"/>
  <c r="L172" i="2"/>
  <c r="M171" i="2"/>
  <c r="Q175" i="2" l="1"/>
  <c r="R174" i="2"/>
  <c r="S173" i="2"/>
  <c r="M172" i="2"/>
  <c r="L173" i="2"/>
  <c r="X172" i="2"/>
  <c r="W173" i="2"/>
  <c r="AD89" i="2"/>
  <c r="AB90" i="2" s="1"/>
  <c r="AE90" i="2" l="1"/>
  <c r="AC90" i="2"/>
  <c r="W174" i="2"/>
  <c r="X173" i="2"/>
  <c r="S174" i="2"/>
  <c r="M173" i="2"/>
  <c r="L174" i="2"/>
  <c r="R175" i="2"/>
  <c r="Q176" i="2"/>
  <c r="L175" i="2" l="1"/>
  <c r="M174" i="2"/>
  <c r="R176" i="2"/>
  <c r="Q177" i="2"/>
  <c r="S175" i="2"/>
  <c r="X174" i="2"/>
  <c r="W175" i="2"/>
  <c r="AB91" i="2"/>
  <c r="AD90" i="2"/>
  <c r="AE91" i="2" l="1"/>
  <c r="AC91" i="2"/>
  <c r="R177" i="2"/>
  <c r="Q178" i="2"/>
  <c r="S176" i="2"/>
  <c r="L176" i="2"/>
  <c r="M175" i="2"/>
  <c r="W176" i="2"/>
  <c r="X175" i="2"/>
  <c r="W177" i="2" l="1"/>
  <c r="X176" i="2"/>
  <c r="M176" i="2"/>
  <c r="L177" i="2"/>
  <c r="Q179" i="2"/>
  <c r="R178" i="2"/>
  <c r="S177" i="2"/>
  <c r="AD91" i="2"/>
  <c r="AB92" i="2" s="1"/>
  <c r="AC92" i="2" l="1"/>
  <c r="AE92" i="2"/>
  <c r="R179" i="2"/>
  <c r="Q180" i="2"/>
  <c r="W178" i="2"/>
  <c r="X177" i="2"/>
  <c r="S178" i="2"/>
  <c r="L178" i="2"/>
  <c r="M177" i="2"/>
  <c r="M178" i="2" l="1"/>
  <c r="L179" i="2"/>
  <c r="X178" i="2"/>
  <c r="W179" i="2"/>
  <c r="Q181" i="2"/>
  <c r="R180" i="2"/>
  <c r="S179" i="2"/>
  <c r="AD92" i="2"/>
  <c r="AB93" i="2" s="1"/>
  <c r="AC93" i="2" l="1"/>
  <c r="AE93" i="2"/>
  <c r="L180" i="2"/>
  <c r="M179" i="2"/>
  <c r="S180" i="2"/>
  <c r="Q182" i="2"/>
  <c r="R181" i="2"/>
  <c r="X179" i="2"/>
  <c r="W180" i="2"/>
  <c r="X180" i="2" l="1"/>
  <c r="W181" i="2"/>
  <c r="Q183" i="2"/>
  <c r="R182" i="2"/>
  <c r="S181" i="2"/>
  <c r="L181" i="2"/>
  <c r="M180" i="2"/>
  <c r="AD93" i="2"/>
  <c r="AB94" i="2" s="1"/>
  <c r="AE94" i="2" l="1"/>
  <c r="AC94" i="2"/>
  <c r="R183" i="2"/>
  <c r="Q184" i="2"/>
  <c r="L182" i="2"/>
  <c r="M181" i="2"/>
  <c r="X181" i="2"/>
  <c r="W182" i="2"/>
  <c r="S182" i="2"/>
  <c r="W183" i="2" l="1"/>
  <c r="X182" i="2"/>
  <c r="L183" i="2"/>
  <c r="M182" i="2"/>
  <c r="Q185" i="2"/>
  <c r="R184" i="2"/>
  <c r="S183" i="2"/>
  <c r="AB95" i="2"/>
  <c r="AD94" i="2"/>
  <c r="R185" i="2" l="1"/>
  <c r="Q186" i="2"/>
  <c r="L184" i="2"/>
  <c r="M183" i="2"/>
  <c r="S184" i="2"/>
  <c r="AE95" i="2"/>
  <c r="AC95" i="2"/>
  <c r="W184" i="2"/>
  <c r="X183" i="2"/>
  <c r="AD95" i="2" l="1"/>
  <c r="AB96" i="2"/>
  <c r="L185" i="2"/>
  <c r="M184" i="2"/>
  <c r="R186" i="2"/>
  <c r="Q187" i="2"/>
  <c r="X184" i="2"/>
  <c r="W185" i="2"/>
  <c r="S185" i="2"/>
  <c r="W186" i="2" l="1"/>
  <c r="X185" i="2"/>
  <c r="Q188" i="2"/>
  <c r="R187" i="2"/>
  <c r="S186" i="2"/>
  <c r="L186" i="2"/>
  <c r="M185" i="2"/>
  <c r="AC96" i="2"/>
  <c r="AE96" i="2"/>
  <c r="S187" i="2" l="1"/>
  <c r="Q189" i="2"/>
  <c r="R188" i="2"/>
  <c r="AD96" i="2"/>
  <c r="AB97" i="2" s="1"/>
  <c r="X186" i="2"/>
  <c r="W187" i="2"/>
  <c r="L187" i="2"/>
  <c r="M186" i="2"/>
  <c r="AC97" i="2" l="1"/>
  <c r="AE97" i="2"/>
  <c r="W188" i="2"/>
  <c r="X187" i="2"/>
  <c r="S188" i="2"/>
  <c r="R189" i="2"/>
  <c r="Q190" i="2"/>
  <c r="L188" i="2"/>
  <c r="M187" i="2"/>
  <c r="X188" i="2" l="1"/>
  <c r="W189" i="2"/>
  <c r="R190" i="2"/>
  <c r="Q191" i="2"/>
  <c r="S189" i="2"/>
  <c r="M188" i="2"/>
  <c r="L189" i="2"/>
  <c r="AD97" i="2"/>
  <c r="AB98" i="2"/>
  <c r="L190" i="2" l="1"/>
  <c r="M189" i="2"/>
  <c r="R191" i="2"/>
  <c r="Q192" i="2"/>
  <c r="S190" i="2"/>
  <c r="X189" i="2"/>
  <c r="W190" i="2"/>
  <c r="AE98" i="2"/>
  <c r="AC98" i="2"/>
  <c r="R192" i="2" l="1"/>
  <c r="Q193" i="2"/>
  <c r="W191" i="2"/>
  <c r="X190" i="2"/>
  <c r="S191" i="2"/>
  <c r="AD98" i="2"/>
  <c r="AB99" i="2" s="1"/>
  <c r="L191" i="2"/>
  <c r="M190" i="2"/>
  <c r="AE99" i="2" l="1"/>
  <c r="AC99" i="2"/>
  <c r="Q194" i="2"/>
  <c r="R193" i="2"/>
  <c r="X191" i="2"/>
  <c r="W192" i="2"/>
  <c r="S192" i="2"/>
  <c r="M191" i="2"/>
  <c r="L192" i="2"/>
  <c r="W193" i="2" l="1"/>
  <c r="X192" i="2"/>
  <c r="S193" i="2"/>
  <c r="M192" i="2"/>
  <c r="L193" i="2"/>
  <c r="R194" i="2"/>
  <c r="Q195" i="2"/>
  <c r="AD99" i="2"/>
  <c r="AB100" i="2" s="1"/>
  <c r="AE100" i="2" l="1"/>
  <c r="AC100" i="2"/>
  <c r="S194" i="2"/>
  <c r="L194" i="2"/>
  <c r="M193" i="2"/>
  <c r="Q196" i="2"/>
  <c r="R195" i="2"/>
  <c r="W194" i="2"/>
  <c r="X193" i="2"/>
  <c r="R196" i="2" l="1"/>
  <c r="Q197" i="2"/>
  <c r="L195" i="2"/>
  <c r="M194" i="2"/>
  <c r="AD100" i="2"/>
  <c r="AB101" i="2" s="1"/>
  <c r="X194" i="2"/>
  <c r="W195" i="2"/>
  <c r="S195" i="2"/>
  <c r="AE101" i="2" l="1"/>
  <c r="AC101" i="2"/>
  <c r="L196" i="2"/>
  <c r="M195" i="2"/>
  <c r="X195" i="2"/>
  <c r="W196" i="2"/>
  <c r="R197" i="2"/>
  <c r="Q198" i="2"/>
  <c r="S196" i="2"/>
  <c r="X196" i="2" l="1"/>
  <c r="W197" i="2"/>
  <c r="L197" i="2"/>
  <c r="M196" i="2"/>
  <c r="S197" i="2"/>
  <c r="Q199" i="2"/>
  <c r="R198" i="2"/>
  <c r="AD101" i="2"/>
  <c r="AB102" i="2"/>
  <c r="M197" i="2" l="1"/>
  <c r="L198" i="2"/>
  <c r="S198" i="2"/>
  <c r="Q200" i="2"/>
  <c r="R199" i="2"/>
  <c r="AC102" i="2"/>
  <c r="AE102" i="2"/>
  <c r="W198" i="2"/>
  <c r="X197" i="2"/>
  <c r="W199" i="2" l="1"/>
  <c r="X198" i="2"/>
  <c r="S199" i="2"/>
  <c r="AD102" i="2"/>
  <c r="AB103" i="2" s="1"/>
  <c r="M198" i="2"/>
  <c r="L199" i="2"/>
  <c r="Q201" i="2"/>
  <c r="R200" i="2"/>
  <c r="AE103" i="2" l="1"/>
  <c r="AC103" i="2"/>
  <c r="Q202" i="2"/>
  <c r="R201" i="2"/>
  <c r="S200" i="2"/>
  <c r="M199" i="2"/>
  <c r="L200" i="2"/>
  <c r="W200" i="2"/>
  <c r="X199" i="2"/>
  <c r="L201" i="2" l="1"/>
  <c r="M200" i="2"/>
  <c r="W201" i="2"/>
  <c r="X200" i="2"/>
  <c r="R202" i="2"/>
  <c r="Q203" i="2"/>
  <c r="S201" i="2"/>
  <c r="AD103" i="2"/>
  <c r="AB104" i="2" s="1"/>
  <c r="AC104" i="2" l="1"/>
  <c r="AE104" i="2"/>
  <c r="S202" i="2"/>
  <c r="Q204" i="2"/>
  <c r="R203" i="2"/>
  <c r="X201" i="2"/>
  <c r="W202" i="2"/>
  <c r="L202" i="2"/>
  <c r="M201" i="2"/>
  <c r="W203" i="2" l="1"/>
  <c r="X202" i="2"/>
  <c r="S203" i="2"/>
  <c r="Q205" i="2"/>
  <c r="R204" i="2"/>
  <c r="L203" i="2"/>
  <c r="M202" i="2"/>
  <c r="AD104" i="2"/>
  <c r="AB105" i="2"/>
  <c r="R205" i="2" l="1"/>
  <c r="Q206" i="2"/>
  <c r="M203" i="2"/>
  <c r="L204" i="2"/>
  <c r="AE105" i="2"/>
  <c r="AC105" i="2"/>
  <c r="S204" i="2"/>
  <c r="W204" i="2"/>
  <c r="X203" i="2"/>
  <c r="AD105" i="2" l="1"/>
  <c r="AB106" i="2" s="1"/>
  <c r="X204" i="2"/>
  <c r="W205" i="2"/>
  <c r="L205" i="2"/>
  <c r="M204" i="2"/>
  <c r="R206" i="2"/>
  <c r="Q207" i="2"/>
  <c r="S205" i="2"/>
  <c r="AC106" i="2" l="1"/>
  <c r="AE106" i="2"/>
  <c r="S206" i="2"/>
  <c r="L206" i="2"/>
  <c r="M205" i="2"/>
  <c r="W206" i="2"/>
  <c r="X205" i="2"/>
  <c r="R207" i="2"/>
  <c r="Q208" i="2"/>
  <c r="Q209" i="2" l="1"/>
  <c r="R208" i="2"/>
  <c r="S207" i="2"/>
  <c r="X206" i="2"/>
  <c r="W207" i="2"/>
  <c r="L207" i="2"/>
  <c r="M206" i="2"/>
  <c r="AD106" i="2"/>
  <c r="AB107" i="2" s="1"/>
  <c r="AC107" i="2" l="1"/>
  <c r="AE107" i="2"/>
  <c r="L208" i="2"/>
  <c r="M207" i="2"/>
  <c r="W208" i="2"/>
  <c r="X207" i="2"/>
  <c r="S208" i="2"/>
  <c r="Q210" i="2"/>
  <c r="R209" i="2"/>
  <c r="M208" i="2" l="1"/>
  <c r="L209" i="2"/>
  <c r="X208" i="2"/>
  <c r="W209" i="2"/>
  <c r="S209" i="2"/>
  <c r="R210" i="2"/>
  <c r="Q211" i="2"/>
  <c r="AD107" i="2"/>
  <c r="AB108" i="2" s="1"/>
  <c r="AC108" i="2" l="1"/>
  <c r="AE108" i="2"/>
  <c r="X209" i="2"/>
  <c r="W210" i="2"/>
  <c r="L210" i="2"/>
  <c r="M209" i="2"/>
  <c r="R211" i="2"/>
  <c r="Q212" i="2"/>
  <c r="S210" i="2"/>
  <c r="R212" i="2" l="1"/>
  <c r="Q213" i="2"/>
  <c r="S211" i="2"/>
  <c r="L211" i="2"/>
  <c r="M210" i="2"/>
  <c r="W211" i="2"/>
  <c r="X210" i="2"/>
  <c r="AD108" i="2"/>
  <c r="AB109" i="2"/>
  <c r="X211" i="2" l="1"/>
  <c r="W212" i="2"/>
  <c r="L212" i="2"/>
  <c r="M211" i="2"/>
  <c r="AC109" i="2"/>
  <c r="AE109" i="2"/>
  <c r="R213" i="2"/>
  <c r="Q214" i="2"/>
  <c r="S212" i="2"/>
  <c r="AD109" i="2" l="1"/>
  <c r="AB110" i="2" s="1"/>
  <c r="L213" i="2"/>
  <c r="M212" i="2"/>
  <c r="S213" i="2"/>
  <c r="W213" i="2"/>
  <c r="X212" i="2"/>
  <c r="R214" i="2"/>
  <c r="Q215" i="2"/>
  <c r="AE110" i="2" l="1"/>
  <c r="AC110" i="2"/>
  <c r="S214" i="2"/>
  <c r="M213" i="2"/>
  <c r="L214" i="2"/>
  <c r="Q216" i="2"/>
  <c r="R215" i="2"/>
  <c r="W214" i="2"/>
  <c r="X213" i="2"/>
  <c r="R216" i="2" l="1"/>
  <c r="Q217" i="2"/>
  <c r="S215" i="2"/>
  <c r="M214" i="2"/>
  <c r="L215" i="2"/>
  <c r="W215" i="2"/>
  <c r="X214" i="2"/>
  <c r="AD110" i="2"/>
  <c r="AB111" i="2"/>
  <c r="W216" i="2" l="1"/>
  <c r="X215" i="2"/>
  <c r="L216" i="2"/>
  <c r="M215" i="2"/>
  <c r="Q218" i="2"/>
  <c r="R217" i="2"/>
  <c r="AC111" i="2"/>
  <c r="AE111" i="2"/>
  <c r="S216" i="2"/>
  <c r="Q219" i="2" l="1"/>
  <c r="R218" i="2"/>
  <c r="M216" i="2"/>
  <c r="L217" i="2"/>
  <c r="AD111" i="2"/>
  <c r="AB112" i="2" s="1"/>
  <c r="S217" i="2"/>
  <c r="W217" i="2"/>
  <c r="X216" i="2"/>
  <c r="AC112" i="2" l="1"/>
  <c r="AE112" i="2"/>
  <c r="L218" i="2"/>
  <c r="M217" i="2"/>
  <c r="S218" i="2"/>
  <c r="W218" i="2"/>
  <c r="X217" i="2"/>
  <c r="Q220" i="2"/>
  <c r="R219" i="2"/>
  <c r="W219" i="2" l="1"/>
  <c r="X218" i="2"/>
  <c r="S219" i="2"/>
  <c r="M218" i="2"/>
  <c r="L219" i="2"/>
  <c r="R220" i="2"/>
  <c r="Q221" i="2"/>
  <c r="AD112" i="2"/>
  <c r="AB113" i="2"/>
  <c r="X219" i="2" l="1"/>
  <c r="W220" i="2"/>
  <c r="M219" i="2"/>
  <c r="L220" i="2"/>
  <c r="AC113" i="2"/>
  <c r="AE113" i="2"/>
  <c r="R221" i="2"/>
  <c r="Q222" i="2"/>
  <c r="S220" i="2"/>
  <c r="R222" i="2" l="1"/>
  <c r="Q223" i="2"/>
  <c r="AD113" i="2"/>
  <c r="AB114" i="2" s="1"/>
  <c r="S221" i="2"/>
  <c r="W221" i="2"/>
  <c r="X220" i="2"/>
  <c r="L221" i="2"/>
  <c r="M220" i="2"/>
  <c r="AE114" i="2" l="1"/>
  <c r="AC114" i="2"/>
  <c r="M221" i="2"/>
  <c r="L222" i="2"/>
  <c r="Q224" i="2"/>
  <c r="R223" i="2"/>
  <c r="X221" i="2"/>
  <c r="W222" i="2"/>
  <c r="S222" i="2"/>
  <c r="R224" i="2" l="1"/>
  <c r="Q225" i="2"/>
  <c r="L223" i="2"/>
  <c r="M222" i="2"/>
  <c r="W223" i="2"/>
  <c r="X222" i="2"/>
  <c r="S223" i="2"/>
  <c r="AD114" i="2"/>
  <c r="AB115" i="2"/>
  <c r="W224" i="2" l="1"/>
  <c r="X223" i="2"/>
  <c r="L224" i="2"/>
  <c r="M223" i="2"/>
  <c r="AC115" i="2"/>
  <c r="AE115" i="2"/>
  <c r="Q226" i="2"/>
  <c r="R225" i="2"/>
  <c r="S224" i="2"/>
  <c r="S225" i="2" l="1"/>
  <c r="R226" i="2"/>
  <c r="Q227" i="2"/>
  <c r="AD115" i="2"/>
  <c r="AB116" i="2"/>
  <c r="M224" i="2"/>
  <c r="L225" i="2"/>
  <c r="W225" i="2"/>
  <c r="X224" i="2"/>
  <c r="AE116" i="2" l="1"/>
  <c r="AC116" i="2"/>
  <c r="Q228" i="2"/>
  <c r="R227" i="2"/>
  <c r="S226" i="2"/>
  <c r="L226" i="2"/>
  <c r="M225" i="2"/>
  <c r="X225" i="2"/>
  <c r="W226" i="2"/>
  <c r="L227" i="2" l="1"/>
  <c r="M226" i="2"/>
  <c r="W227" i="2"/>
  <c r="X226" i="2"/>
  <c r="S227" i="2"/>
  <c r="Q229" i="2"/>
  <c r="R228" i="2"/>
  <c r="AD116" i="2"/>
  <c r="AB117" i="2" s="1"/>
  <c r="AE117" i="2" l="1"/>
  <c r="AC117" i="2"/>
  <c r="X227" i="2"/>
  <c r="W228" i="2"/>
  <c r="S228" i="2"/>
  <c r="Q230" i="2"/>
  <c r="R229" i="2"/>
  <c r="M227" i="2"/>
  <c r="L228" i="2"/>
  <c r="S229" i="2" l="1"/>
  <c r="Q231" i="2"/>
  <c r="R230" i="2"/>
  <c r="W229" i="2"/>
  <c r="X228" i="2"/>
  <c r="M228" i="2"/>
  <c r="L229" i="2"/>
  <c r="AD117" i="2"/>
  <c r="AB118" i="2" s="1"/>
  <c r="AE118" i="2" l="1"/>
  <c r="AC118" i="2"/>
  <c r="M229" i="2"/>
  <c r="L230" i="2"/>
  <c r="W230" i="2"/>
  <c r="X229" i="2"/>
  <c r="S230" i="2"/>
  <c r="Q232" i="2"/>
  <c r="R231" i="2"/>
  <c r="W231" i="2" l="1"/>
  <c r="X230" i="2"/>
  <c r="L231" i="2"/>
  <c r="M230" i="2"/>
  <c r="S231" i="2"/>
  <c r="Q233" i="2"/>
  <c r="R232" i="2"/>
  <c r="AD118" i="2"/>
  <c r="AB119" i="2" s="1"/>
  <c r="AE119" i="2" l="1"/>
  <c r="AC119" i="2"/>
  <c r="S232" i="2"/>
  <c r="R233" i="2"/>
  <c r="Q234" i="2"/>
  <c r="L232" i="2"/>
  <c r="M231" i="2"/>
  <c r="X231" i="2"/>
  <c r="W232" i="2"/>
  <c r="Q235" i="2" l="1"/>
  <c r="R234" i="2"/>
  <c r="S233" i="2"/>
  <c r="X232" i="2"/>
  <c r="W233" i="2"/>
  <c r="M232" i="2"/>
  <c r="L233" i="2"/>
  <c r="AD119" i="2"/>
  <c r="AB120" i="2"/>
  <c r="S234" i="2" l="1"/>
  <c r="R235" i="2"/>
  <c r="Q236" i="2"/>
  <c r="M233" i="2"/>
  <c r="L234" i="2"/>
  <c r="W234" i="2"/>
  <c r="X233" i="2"/>
  <c r="AC120" i="2"/>
  <c r="AE120" i="2"/>
  <c r="X234" i="2" l="1"/>
  <c r="W235" i="2"/>
  <c r="M234" i="2"/>
  <c r="L235" i="2"/>
  <c r="R236" i="2"/>
  <c r="Q237" i="2"/>
  <c r="S235" i="2"/>
  <c r="AD120" i="2"/>
  <c r="AB121" i="2" s="1"/>
  <c r="AC121" i="2" l="1"/>
  <c r="AE121" i="2"/>
  <c r="Q238" i="2"/>
  <c r="R237" i="2"/>
  <c r="S236" i="2"/>
  <c r="M235" i="2"/>
  <c r="L236" i="2"/>
  <c r="X235" i="2"/>
  <c r="W236" i="2"/>
  <c r="S237" i="2" l="1"/>
  <c r="M236" i="2"/>
  <c r="L237" i="2"/>
  <c r="Q239" i="2"/>
  <c r="R238" i="2"/>
  <c r="X236" i="2"/>
  <c r="W237" i="2"/>
  <c r="AD121" i="2"/>
  <c r="AB122" i="2" s="1"/>
  <c r="AC122" i="2" l="1"/>
  <c r="AE122" i="2"/>
  <c r="S238" i="2"/>
  <c r="R239" i="2"/>
  <c r="Q240" i="2"/>
  <c r="L238" i="2"/>
  <c r="M237" i="2"/>
  <c r="W238" i="2"/>
  <c r="X237" i="2"/>
  <c r="M238" i="2" l="1"/>
  <c r="L239" i="2"/>
  <c r="Q241" i="2"/>
  <c r="R240" i="2"/>
  <c r="S239" i="2"/>
  <c r="X238" i="2"/>
  <c r="W239" i="2"/>
  <c r="AD122" i="2"/>
  <c r="AB123" i="2" s="1"/>
  <c r="AC123" i="2" l="1"/>
  <c r="AE123" i="2"/>
  <c r="S240" i="2"/>
  <c r="R241" i="2"/>
  <c r="Q242" i="2"/>
  <c r="L240" i="2"/>
  <c r="M239" i="2"/>
  <c r="W240" i="2"/>
  <c r="X239" i="2"/>
  <c r="L241" i="2" l="1"/>
  <c r="M240" i="2"/>
  <c r="Q243" i="2"/>
  <c r="R242" i="2"/>
  <c r="S241" i="2"/>
  <c r="W241" i="2"/>
  <c r="X240" i="2"/>
  <c r="AD123" i="2"/>
  <c r="AB124" i="2"/>
  <c r="S242" i="2" l="1"/>
  <c r="R243" i="2"/>
  <c r="Q244" i="2"/>
  <c r="AC124" i="2"/>
  <c r="AE124" i="2"/>
  <c r="L242" i="2"/>
  <c r="M241" i="2"/>
  <c r="X241" i="2"/>
  <c r="W242" i="2"/>
  <c r="AD124" i="2" l="1"/>
  <c r="AB125" i="2" s="1"/>
  <c r="Q245" i="2"/>
  <c r="R244" i="2"/>
  <c r="S243" i="2"/>
  <c r="L243" i="2"/>
  <c r="M242" i="2"/>
  <c r="X242" i="2"/>
  <c r="W243" i="2"/>
  <c r="AE125" i="2" l="1"/>
  <c r="AC125" i="2"/>
  <c r="M243" i="2"/>
  <c r="L244" i="2"/>
  <c r="W244" i="2"/>
  <c r="X243" i="2"/>
  <c r="S244" i="2"/>
  <c r="Q246" i="2"/>
  <c r="R245" i="2"/>
  <c r="R246" i="2" l="1"/>
  <c r="Q247" i="2"/>
  <c r="X244" i="2"/>
  <c r="W245" i="2"/>
  <c r="M244" i="2"/>
  <c r="L245" i="2"/>
  <c r="S245" i="2"/>
  <c r="AD125" i="2"/>
  <c r="AB126" i="2" s="1"/>
  <c r="AC126" i="2" l="1"/>
  <c r="AE126" i="2"/>
  <c r="M245" i="2"/>
  <c r="L246" i="2"/>
  <c r="W246" i="2"/>
  <c r="X245" i="2"/>
  <c r="Q248" i="2"/>
  <c r="R247" i="2"/>
  <c r="S246" i="2"/>
  <c r="Q249" i="2" l="1"/>
  <c r="R248" i="2"/>
  <c r="W247" i="2"/>
  <c r="X246" i="2"/>
  <c r="S247" i="2"/>
  <c r="M246" i="2"/>
  <c r="L247" i="2"/>
  <c r="AD126" i="2"/>
  <c r="AB127" i="2" s="1"/>
  <c r="AE127" i="2" l="1"/>
  <c r="AC127" i="2"/>
  <c r="M247" i="2"/>
  <c r="L248" i="2"/>
  <c r="W248" i="2"/>
  <c r="X247" i="2"/>
  <c r="S248" i="2"/>
  <c r="Q250" i="2"/>
  <c r="R249" i="2"/>
  <c r="W249" i="2" l="1"/>
  <c r="X248" i="2"/>
  <c r="M248" i="2"/>
  <c r="L249" i="2"/>
  <c r="S249" i="2"/>
  <c r="R250" i="2"/>
  <c r="Q251" i="2"/>
  <c r="AD127" i="2"/>
  <c r="AB128" i="2"/>
  <c r="S250" i="2" l="1"/>
  <c r="M249" i="2"/>
  <c r="L250" i="2"/>
  <c r="AE128" i="2"/>
  <c r="AC128" i="2"/>
  <c r="W250" i="2"/>
  <c r="X249" i="2"/>
  <c r="R251" i="2"/>
  <c r="Q252" i="2"/>
  <c r="X250" i="2" l="1"/>
  <c r="W251" i="2"/>
  <c r="L251" i="2"/>
  <c r="M250" i="2"/>
  <c r="AD128" i="2"/>
  <c r="AB129" i="2" s="1"/>
  <c r="Q253" i="2"/>
  <c r="R252" i="2"/>
  <c r="S251" i="2"/>
  <c r="AC129" i="2" l="1"/>
  <c r="AE129" i="2"/>
  <c r="S252" i="2"/>
  <c r="L252" i="2"/>
  <c r="M251" i="2"/>
  <c r="Q254" i="2"/>
  <c r="R253" i="2"/>
  <c r="X251" i="2"/>
  <c r="W252" i="2"/>
  <c r="S253" i="2" l="1"/>
  <c r="R254" i="2"/>
  <c r="Q255" i="2"/>
  <c r="L253" i="2"/>
  <c r="M252" i="2"/>
  <c r="W253" i="2"/>
  <c r="X252" i="2"/>
  <c r="AD129" i="2"/>
  <c r="AB130" i="2" s="1"/>
  <c r="AE130" i="2" l="1"/>
  <c r="AC130" i="2"/>
  <c r="M253" i="2"/>
  <c r="L254" i="2"/>
  <c r="S254" i="2"/>
  <c r="R255" i="2"/>
  <c r="Q256" i="2"/>
  <c r="W254" i="2"/>
  <c r="X253" i="2"/>
  <c r="S255" i="2" l="1"/>
  <c r="L255" i="2"/>
  <c r="M254" i="2"/>
  <c r="W255" i="2"/>
  <c r="X254" i="2"/>
  <c r="AD130" i="2"/>
  <c r="AB131" i="2" s="1"/>
  <c r="R256" i="2"/>
  <c r="Q257" i="2"/>
  <c r="AE131" i="2" l="1"/>
  <c r="AC131" i="2"/>
  <c r="L256" i="2"/>
  <c r="M255" i="2"/>
  <c r="W256" i="2"/>
  <c r="X255" i="2"/>
  <c r="R257" i="2"/>
  <c r="Q258" i="2"/>
  <c r="S256" i="2"/>
  <c r="R258" i="2" l="1"/>
  <c r="Q259" i="2"/>
  <c r="S257" i="2"/>
  <c r="L257" i="2"/>
  <c r="M256" i="2"/>
  <c r="X256" i="2"/>
  <c r="W257" i="2"/>
  <c r="AD131" i="2"/>
  <c r="AB132" i="2" s="1"/>
  <c r="AC132" i="2" l="1"/>
  <c r="AE132" i="2"/>
  <c r="L258" i="2"/>
  <c r="M257" i="2"/>
  <c r="W258" i="2"/>
  <c r="X257" i="2"/>
  <c r="Q260" i="2"/>
  <c r="R259" i="2"/>
  <c r="S258" i="2"/>
  <c r="S259" i="2" l="1"/>
  <c r="Q261" i="2"/>
  <c r="R260" i="2"/>
  <c r="W259" i="2"/>
  <c r="X258" i="2"/>
  <c r="L259" i="2"/>
  <c r="M258" i="2"/>
  <c r="AD132" i="2"/>
  <c r="AB133" i="2" s="1"/>
  <c r="AC133" i="2" l="1"/>
  <c r="AE133" i="2"/>
  <c r="S260" i="2"/>
  <c r="R261" i="2"/>
  <c r="Q262" i="2"/>
  <c r="W260" i="2"/>
  <c r="X259" i="2"/>
  <c r="L260" i="2"/>
  <c r="M259" i="2"/>
  <c r="L261" i="2" l="1"/>
  <c r="M260" i="2"/>
  <c r="W261" i="2"/>
  <c r="X260" i="2"/>
  <c r="Q263" i="2"/>
  <c r="R262" i="2"/>
  <c r="S261" i="2"/>
  <c r="AD133" i="2"/>
  <c r="AB134" i="2" s="1"/>
  <c r="AC134" i="2" l="1"/>
  <c r="AE134" i="2"/>
  <c r="X261" i="2"/>
  <c r="W262" i="2"/>
  <c r="L262" i="2"/>
  <c r="M261" i="2"/>
  <c r="S262" i="2"/>
  <c r="Q264" i="2"/>
  <c r="R263" i="2"/>
  <c r="R264" i="2" l="1"/>
  <c r="Q265" i="2"/>
  <c r="W263" i="2"/>
  <c r="X262" i="2"/>
  <c r="S263" i="2"/>
  <c r="M262" i="2"/>
  <c r="L263" i="2"/>
  <c r="AD134" i="2"/>
  <c r="AB135" i="2"/>
  <c r="AC135" i="2" l="1"/>
  <c r="AE135" i="2"/>
  <c r="Q266" i="2"/>
  <c r="R265" i="2"/>
  <c r="W264" i="2"/>
  <c r="X263" i="2"/>
  <c r="M263" i="2"/>
  <c r="L264" i="2"/>
  <c r="S264" i="2"/>
  <c r="M264" i="2" l="1"/>
  <c r="L265" i="2"/>
  <c r="X264" i="2"/>
  <c r="W265" i="2"/>
  <c r="S265" i="2"/>
  <c r="R266" i="2"/>
  <c r="Q267" i="2"/>
  <c r="AD135" i="2"/>
  <c r="AB136" i="2"/>
  <c r="W266" i="2" l="1"/>
  <c r="X265" i="2"/>
  <c r="AC136" i="2"/>
  <c r="AE136" i="2"/>
  <c r="L266" i="2"/>
  <c r="M265" i="2"/>
  <c r="Q268" i="2"/>
  <c r="R267" i="2"/>
  <c r="S266" i="2"/>
  <c r="S267" i="2" l="1"/>
  <c r="Q269" i="2"/>
  <c r="R268" i="2"/>
  <c r="L267" i="2"/>
  <c r="M266" i="2"/>
  <c r="AD136" i="2"/>
  <c r="AB137" i="2" s="1"/>
  <c r="X266" i="2"/>
  <c r="W267" i="2"/>
  <c r="AE137" i="2" l="1"/>
  <c r="AC137" i="2"/>
  <c r="M267" i="2"/>
  <c r="L268" i="2"/>
  <c r="S268" i="2"/>
  <c r="Q270" i="2"/>
  <c r="R269" i="2"/>
  <c r="W268" i="2"/>
  <c r="X267" i="2"/>
  <c r="S269" i="2" l="1"/>
  <c r="Q271" i="2"/>
  <c r="R270" i="2"/>
  <c r="M268" i="2"/>
  <c r="L269" i="2"/>
  <c r="W269" i="2"/>
  <c r="X268" i="2"/>
  <c r="AD137" i="2"/>
  <c r="AB138" i="2" s="1"/>
  <c r="AC138" i="2" l="1"/>
  <c r="AE138" i="2"/>
  <c r="S270" i="2"/>
  <c r="X269" i="2"/>
  <c r="W270" i="2"/>
  <c r="M269" i="2"/>
  <c r="L270" i="2"/>
  <c r="R271" i="2"/>
  <c r="Q272" i="2"/>
  <c r="R272" i="2" l="1"/>
  <c r="Q273" i="2"/>
  <c r="S271" i="2"/>
  <c r="M270" i="2"/>
  <c r="L271" i="2"/>
  <c r="X270" i="2"/>
  <c r="W271" i="2"/>
  <c r="AD138" i="2"/>
  <c r="AB139" i="2" s="1"/>
  <c r="AE139" i="2" l="1"/>
  <c r="AC139" i="2"/>
  <c r="L272" i="2"/>
  <c r="M271" i="2"/>
  <c r="X271" i="2"/>
  <c r="W272" i="2"/>
  <c r="Q274" i="2"/>
  <c r="R273" i="2"/>
  <c r="S272" i="2"/>
  <c r="S273" i="2" l="1"/>
  <c r="R274" i="2"/>
  <c r="Q275" i="2"/>
  <c r="W273" i="2"/>
  <c r="X272" i="2"/>
  <c r="M272" i="2"/>
  <c r="L273" i="2"/>
  <c r="AD139" i="2"/>
  <c r="AB140" i="2" s="1"/>
  <c r="AC140" i="2" l="1"/>
  <c r="AE140" i="2"/>
  <c r="X273" i="2"/>
  <c r="W274" i="2"/>
  <c r="R275" i="2"/>
  <c r="Q276" i="2"/>
  <c r="S274" i="2"/>
  <c r="M273" i="2"/>
  <c r="L274" i="2"/>
  <c r="R276" i="2" l="1"/>
  <c r="Q277" i="2"/>
  <c r="S275" i="2"/>
  <c r="X274" i="2"/>
  <c r="W275" i="2"/>
  <c r="L275" i="2"/>
  <c r="M274" i="2"/>
  <c r="AD140" i="2"/>
  <c r="AB141" i="2" s="1"/>
  <c r="AE141" i="2" l="1"/>
  <c r="AC141" i="2"/>
  <c r="W276" i="2"/>
  <c r="X275" i="2"/>
  <c r="L276" i="2"/>
  <c r="M275" i="2"/>
  <c r="R277" i="2"/>
  <c r="Q278" i="2"/>
  <c r="S276" i="2"/>
  <c r="Q279" i="2" l="1"/>
  <c r="R278" i="2"/>
  <c r="S277" i="2"/>
  <c r="M276" i="2"/>
  <c r="L277" i="2"/>
  <c r="X276" i="2"/>
  <c r="W277" i="2"/>
  <c r="AD141" i="2"/>
  <c r="AB142" i="2" s="1"/>
  <c r="AE142" i="2" l="1"/>
  <c r="AC142" i="2"/>
  <c r="M277" i="2"/>
  <c r="L278" i="2"/>
  <c r="X277" i="2"/>
  <c r="W278" i="2"/>
  <c r="S278" i="2"/>
  <c r="R279" i="2"/>
  <c r="Q280" i="2"/>
  <c r="S279" i="2" l="1"/>
  <c r="W279" i="2"/>
  <c r="X278" i="2"/>
  <c r="M278" i="2"/>
  <c r="L279" i="2"/>
  <c r="Q281" i="2"/>
  <c r="R280" i="2"/>
  <c r="AD142" i="2"/>
  <c r="AB143" i="2"/>
  <c r="X279" i="2" l="1"/>
  <c r="W280" i="2"/>
  <c r="L280" i="2"/>
  <c r="M279" i="2"/>
  <c r="AC143" i="2"/>
  <c r="AE143" i="2"/>
  <c r="S280" i="2"/>
  <c r="R281" i="2"/>
  <c r="Q282" i="2"/>
  <c r="AD143" i="2" l="1"/>
  <c r="AB144" i="2"/>
  <c r="L281" i="2"/>
  <c r="M280" i="2"/>
  <c r="W281" i="2"/>
  <c r="X280" i="2"/>
  <c r="Q283" i="2"/>
  <c r="R282" i="2"/>
  <c r="S281" i="2"/>
  <c r="W282" i="2" l="1"/>
  <c r="X281" i="2"/>
  <c r="L282" i="2"/>
  <c r="M281" i="2"/>
  <c r="S282" i="2"/>
  <c r="Q284" i="2"/>
  <c r="R283" i="2"/>
  <c r="AC144" i="2"/>
  <c r="AE144" i="2"/>
  <c r="M282" i="2" l="1"/>
  <c r="L283" i="2"/>
  <c r="W283" i="2"/>
  <c r="X282" i="2"/>
  <c r="S283" i="2"/>
  <c r="R284" i="2"/>
  <c r="Q285" i="2"/>
  <c r="AD144" i="2"/>
  <c r="AB145" i="2" s="1"/>
  <c r="AC145" i="2" l="1"/>
  <c r="AE145" i="2"/>
  <c r="S284" i="2"/>
  <c r="W284" i="2"/>
  <c r="X283" i="2"/>
  <c r="M283" i="2"/>
  <c r="L284" i="2"/>
  <c r="Q286" i="2"/>
  <c r="R285" i="2"/>
  <c r="M284" i="2" l="1"/>
  <c r="L285" i="2"/>
  <c r="X284" i="2"/>
  <c r="W285" i="2"/>
  <c r="S285" i="2"/>
  <c r="Q287" i="2"/>
  <c r="R286" i="2"/>
  <c r="AD145" i="2"/>
  <c r="AB146" i="2"/>
  <c r="Q288" i="2" l="1"/>
  <c r="R287" i="2"/>
  <c r="X285" i="2"/>
  <c r="W286" i="2"/>
  <c r="L286" i="2"/>
  <c r="M285" i="2"/>
  <c r="AE146" i="2"/>
  <c r="AC146" i="2"/>
  <c r="S286" i="2"/>
  <c r="AD146" i="2" l="1"/>
  <c r="AB147" i="2" s="1"/>
  <c r="L287" i="2"/>
  <c r="M286" i="2"/>
  <c r="X286" i="2"/>
  <c r="W287" i="2"/>
  <c r="S287" i="2"/>
  <c r="Q289" i="2"/>
  <c r="R288" i="2"/>
  <c r="AC147" i="2" l="1"/>
  <c r="AE147" i="2"/>
  <c r="X287" i="2"/>
  <c r="W288" i="2"/>
  <c r="M287" i="2"/>
  <c r="L288" i="2"/>
  <c r="Q290" i="2"/>
  <c r="R289" i="2"/>
  <c r="S288" i="2"/>
  <c r="S289" i="2" l="1"/>
  <c r="Q291" i="2"/>
  <c r="R290" i="2"/>
  <c r="M288" i="2"/>
  <c r="L289" i="2"/>
  <c r="W289" i="2"/>
  <c r="X288" i="2"/>
  <c r="AD147" i="2"/>
  <c r="AB148" i="2" s="1"/>
  <c r="AE148" i="2" l="1"/>
  <c r="AC148" i="2"/>
  <c r="X289" i="2"/>
  <c r="W290" i="2"/>
  <c r="M289" i="2"/>
  <c r="L290" i="2"/>
  <c r="S290" i="2"/>
  <c r="R291" i="2"/>
  <c r="Q292" i="2"/>
  <c r="L291" i="2" l="1"/>
  <c r="M290" i="2"/>
  <c r="X290" i="2"/>
  <c r="W291" i="2"/>
  <c r="S291" i="2"/>
  <c r="AB149" i="2"/>
  <c r="AD148" i="2"/>
  <c r="Q293" i="2"/>
  <c r="R292" i="2"/>
  <c r="AE149" i="2" l="1"/>
  <c r="AC149" i="2"/>
  <c r="X291" i="2"/>
  <c r="W292" i="2"/>
  <c r="M291" i="2"/>
  <c r="L292" i="2"/>
  <c r="S292" i="2"/>
  <c r="Q294" i="2"/>
  <c r="R293" i="2"/>
  <c r="M292" i="2" l="1"/>
  <c r="L293" i="2"/>
  <c r="Q295" i="2"/>
  <c r="R294" i="2"/>
  <c r="W293" i="2"/>
  <c r="X292" i="2"/>
  <c r="AD149" i="2"/>
  <c r="AB150" i="2"/>
  <c r="S293" i="2"/>
  <c r="AC150" i="2" l="1"/>
  <c r="AE150" i="2"/>
  <c r="W294" i="2"/>
  <c r="X293" i="2"/>
  <c r="S294" i="2"/>
  <c r="R295" i="2"/>
  <c r="Q296" i="2"/>
  <c r="M293" i="2"/>
  <c r="L294" i="2"/>
  <c r="Q297" i="2" l="1"/>
  <c r="R296" i="2"/>
  <c r="W295" i="2"/>
  <c r="X294" i="2"/>
  <c r="L295" i="2"/>
  <c r="M294" i="2"/>
  <c r="S295" i="2"/>
  <c r="AD150" i="2"/>
  <c r="AB151" i="2"/>
  <c r="L296" i="2" l="1"/>
  <c r="M295" i="2"/>
  <c r="W296" i="2"/>
  <c r="X295" i="2"/>
  <c r="S296" i="2"/>
  <c r="AC151" i="2"/>
  <c r="AE151" i="2"/>
  <c r="R297" i="2"/>
  <c r="Q298" i="2"/>
  <c r="X296" i="2" l="1"/>
  <c r="W297" i="2"/>
  <c r="Q299" i="2"/>
  <c r="R298" i="2"/>
  <c r="S297" i="2"/>
  <c r="M296" i="2"/>
  <c r="L297" i="2"/>
  <c r="AD151" i="2"/>
  <c r="AB152" i="2" s="1"/>
  <c r="AC152" i="2" l="1"/>
  <c r="AE152" i="2"/>
  <c r="S298" i="2"/>
  <c r="R299" i="2"/>
  <c r="Q300" i="2"/>
  <c r="X297" i="2"/>
  <c r="W298" i="2"/>
  <c r="M297" i="2"/>
  <c r="L298" i="2"/>
  <c r="R300" i="2" l="1"/>
  <c r="Q301" i="2"/>
  <c r="W299" i="2"/>
  <c r="X298" i="2"/>
  <c r="S299" i="2"/>
  <c r="L299" i="2"/>
  <c r="M298" i="2"/>
  <c r="AD152" i="2"/>
  <c r="AB153" i="2"/>
  <c r="L300" i="2" l="1"/>
  <c r="M299" i="2"/>
  <c r="R301" i="2"/>
  <c r="Q302" i="2"/>
  <c r="X299" i="2"/>
  <c r="W300" i="2"/>
  <c r="AE153" i="2"/>
  <c r="AC153" i="2"/>
  <c r="S300" i="2"/>
  <c r="AD153" i="2" l="1"/>
  <c r="AB154" i="2"/>
  <c r="X300" i="2"/>
  <c r="W301" i="2"/>
  <c r="Q303" i="2"/>
  <c r="R302" i="2"/>
  <c r="S301" i="2"/>
  <c r="L301" i="2"/>
  <c r="M300" i="2"/>
  <c r="S302" i="2" l="1"/>
  <c r="Q304" i="2"/>
  <c r="R303" i="2"/>
  <c r="X301" i="2"/>
  <c r="W302" i="2"/>
  <c r="L302" i="2"/>
  <c r="M301" i="2"/>
  <c r="AE154" i="2"/>
  <c r="AC154" i="2"/>
  <c r="M302" i="2" l="1"/>
  <c r="L303" i="2"/>
  <c r="X302" i="2"/>
  <c r="W303" i="2"/>
  <c r="S303" i="2"/>
  <c r="Q305" i="2"/>
  <c r="R304" i="2"/>
  <c r="AD154" i="2"/>
  <c r="AB155" i="2"/>
  <c r="AC155" i="2" l="1"/>
  <c r="AE155" i="2"/>
  <c r="W304" i="2"/>
  <c r="X303" i="2"/>
  <c r="S304" i="2"/>
  <c r="R305" i="2"/>
  <c r="Q306" i="2"/>
  <c r="M303" i="2"/>
  <c r="L304" i="2"/>
  <c r="M304" i="2" l="1"/>
  <c r="L305" i="2"/>
  <c r="S305" i="2"/>
  <c r="X304" i="2"/>
  <c r="W305" i="2"/>
  <c r="Q307" i="2"/>
  <c r="R306" i="2"/>
  <c r="AD155" i="2"/>
  <c r="AB156" i="2" s="1"/>
  <c r="AE156" i="2" l="1"/>
  <c r="AC156" i="2"/>
  <c r="X305" i="2"/>
  <c r="W306" i="2"/>
  <c r="L306" i="2"/>
  <c r="M305" i="2"/>
  <c r="S306" i="2"/>
  <c r="T305" i="2"/>
  <c r="U305" i="2" s="1"/>
  <c r="T299" i="2"/>
  <c r="U299" i="2" s="1"/>
  <c r="T301" i="2"/>
  <c r="U301" i="2" s="1"/>
  <c r="T303" i="2"/>
  <c r="U303" i="2" s="1"/>
  <c r="R307" i="2"/>
  <c r="Q308" i="2"/>
  <c r="R308" i="2" l="1"/>
  <c r="S308" i="2" s="1"/>
  <c r="T308" i="2"/>
  <c r="U308" i="2" s="1"/>
  <c r="Q309" i="2"/>
  <c r="S307" i="2"/>
  <c r="U4" i="2" s="1"/>
  <c r="T10" i="2"/>
  <c r="U10" i="2" s="1"/>
  <c r="T11" i="2"/>
  <c r="U11" i="2" s="1"/>
  <c r="T9" i="2"/>
  <c r="U9" i="2" s="1"/>
  <c r="R5" i="2"/>
  <c r="T12" i="2"/>
  <c r="U12" i="2" s="1"/>
  <c r="T13" i="2"/>
  <c r="U13" i="2" s="1"/>
  <c r="T16" i="2"/>
  <c r="U16" i="2" s="1"/>
  <c r="T14" i="2"/>
  <c r="U14" i="2" s="1"/>
  <c r="T15" i="2"/>
  <c r="U15" i="2" s="1"/>
  <c r="T17" i="2"/>
  <c r="U17" i="2" s="1"/>
  <c r="T22" i="2"/>
  <c r="U22" i="2" s="1"/>
  <c r="T18" i="2"/>
  <c r="U18" i="2" s="1"/>
  <c r="T20" i="2"/>
  <c r="U20" i="2" s="1"/>
  <c r="T19" i="2"/>
  <c r="U19" i="2" s="1"/>
  <c r="T24" i="2"/>
  <c r="U24" i="2" s="1"/>
  <c r="T21" i="2"/>
  <c r="U21" i="2" s="1"/>
  <c r="T23" i="2"/>
  <c r="U23" i="2" s="1"/>
  <c r="T25" i="2"/>
  <c r="U25" i="2" s="1"/>
  <c r="T27" i="2"/>
  <c r="U27" i="2" s="1"/>
  <c r="T26" i="2"/>
  <c r="U26" i="2" s="1"/>
  <c r="T28" i="2"/>
  <c r="U28" i="2" s="1"/>
  <c r="T29" i="2"/>
  <c r="U29" i="2" s="1"/>
  <c r="T30" i="2"/>
  <c r="U30" i="2" s="1"/>
  <c r="T31" i="2"/>
  <c r="U31" i="2" s="1"/>
  <c r="T34" i="2"/>
  <c r="U34" i="2" s="1"/>
  <c r="T32" i="2"/>
  <c r="U32" i="2" s="1"/>
  <c r="T38" i="2"/>
  <c r="U38" i="2" s="1"/>
  <c r="T33" i="2"/>
  <c r="U33" i="2" s="1"/>
  <c r="T35" i="2"/>
  <c r="U35" i="2" s="1"/>
  <c r="T39" i="2"/>
  <c r="U39" i="2" s="1"/>
  <c r="T37" i="2"/>
  <c r="U37" i="2" s="1"/>
  <c r="T36" i="2"/>
  <c r="U36" i="2" s="1"/>
  <c r="T40" i="2"/>
  <c r="U40" i="2" s="1"/>
  <c r="T41" i="2"/>
  <c r="U41" i="2" s="1"/>
  <c r="T42" i="2"/>
  <c r="U42" i="2" s="1"/>
  <c r="T43" i="2"/>
  <c r="U43" i="2" s="1"/>
  <c r="T45" i="2"/>
  <c r="U45" i="2" s="1"/>
  <c r="T44" i="2"/>
  <c r="U44" i="2" s="1"/>
  <c r="T46" i="2"/>
  <c r="U46" i="2" s="1"/>
  <c r="T48" i="2"/>
  <c r="U48" i="2" s="1"/>
  <c r="T47" i="2"/>
  <c r="U47" i="2" s="1"/>
  <c r="T49" i="2"/>
  <c r="U49" i="2" s="1"/>
  <c r="T50" i="2"/>
  <c r="U50" i="2" s="1"/>
  <c r="T51" i="2"/>
  <c r="U51" i="2" s="1"/>
  <c r="T54" i="2"/>
  <c r="U54" i="2" s="1"/>
  <c r="T52" i="2"/>
  <c r="U52" i="2" s="1"/>
  <c r="T53" i="2"/>
  <c r="U53" i="2" s="1"/>
  <c r="T55" i="2"/>
  <c r="U55" i="2" s="1"/>
  <c r="T56" i="2"/>
  <c r="U56" i="2" s="1"/>
  <c r="T59" i="2"/>
  <c r="U59" i="2" s="1"/>
  <c r="T57" i="2"/>
  <c r="U57" i="2" s="1"/>
  <c r="T58" i="2"/>
  <c r="U58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70" i="2"/>
  <c r="U70" i="2" s="1"/>
  <c r="T69" i="2"/>
  <c r="U69" i="2" s="1"/>
  <c r="T71" i="2"/>
  <c r="U71" i="2" s="1"/>
  <c r="T72" i="2"/>
  <c r="U72" i="2" s="1"/>
  <c r="T73" i="2"/>
  <c r="U73" i="2" s="1"/>
  <c r="T74" i="2"/>
  <c r="U74" i="2" s="1"/>
  <c r="T76" i="2"/>
  <c r="U76" i="2" s="1"/>
  <c r="T75" i="2"/>
  <c r="U75" i="2" s="1"/>
  <c r="T78" i="2"/>
  <c r="U78" i="2" s="1"/>
  <c r="T77" i="2"/>
  <c r="U77" i="2" s="1"/>
  <c r="T80" i="2"/>
  <c r="U80" i="2" s="1"/>
  <c r="T79" i="2"/>
  <c r="U79" i="2" s="1"/>
  <c r="T82" i="2"/>
  <c r="U82" i="2" s="1"/>
  <c r="T81" i="2"/>
  <c r="U81" i="2" s="1"/>
  <c r="T83" i="2"/>
  <c r="U83" i="2" s="1"/>
  <c r="T84" i="2"/>
  <c r="U84" i="2" s="1"/>
  <c r="T85" i="2"/>
  <c r="U85" i="2" s="1"/>
  <c r="T86" i="2"/>
  <c r="U86" i="2" s="1"/>
  <c r="T87" i="2"/>
  <c r="U87" i="2" s="1"/>
  <c r="T89" i="2"/>
  <c r="U89" i="2" s="1"/>
  <c r="T88" i="2"/>
  <c r="U88" i="2" s="1"/>
  <c r="T91" i="2"/>
  <c r="U91" i="2" s="1"/>
  <c r="T90" i="2"/>
  <c r="U90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1" i="2"/>
  <c r="U101" i="2" s="1"/>
  <c r="T100" i="2"/>
  <c r="U100" i="2" s="1"/>
  <c r="T102" i="2"/>
  <c r="U102" i="2" s="1"/>
  <c r="T103" i="2"/>
  <c r="U103" i="2" s="1"/>
  <c r="T106" i="2"/>
  <c r="U106" i="2" s="1"/>
  <c r="T105" i="2"/>
  <c r="U105" i="2" s="1"/>
  <c r="T104" i="2"/>
  <c r="U104" i="2" s="1"/>
  <c r="T108" i="2"/>
  <c r="U108" i="2" s="1"/>
  <c r="T107" i="2"/>
  <c r="U107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8" i="2"/>
  <c r="U118" i="2" s="1"/>
  <c r="T117" i="2"/>
  <c r="U117" i="2" s="1"/>
  <c r="T119" i="2"/>
  <c r="U119" i="2" s="1"/>
  <c r="T121" i="2"/>
  <c r="U121" i="2" s="1"/>
  <c r="T123" i="2"/>
  <c r="U123" i="2" s="1"/>
  <c r="T120" i="2"/>
  <c r="U120" i="2" s="1"/>
  <c r="T122" i="2"/>
  <c r="U122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4" i="2"/>
  <c r="U134" i="2" s="1"/>
  <c r="T133" i="2"/>
  <c r="U133" i="2" s="1"/>
  <c r="T135" i="2"/>
  <c r="U135" i="2" s="1"/>
  <c r="T136" i="2"/>
  <c r="U136" i="2" s="1"/>
  <c r="T137" i="2"/>
  <c r="U137" i="2" s="1"/>
  <c r="T138" i="2"/>
  <c r="U138" i="2" s="1"/>
  <c r="T139" i="2"/>
  <c r="U139" i="2" s="1"/>
  <c r="T141" i="2"/>
  <c r="U141" i="2" s="1"/>
  <c r="T140" i="2"/>
  <c r="U140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9" i="2"/>
  <c r="U149" i="2" s="1"/>
  <c r="T148" i="2"/>
  <c r="U148" i="2" s="1"/>
  <c r="T150" i="2"/>
  <c r="U150" i="2" s="1"/>
  <c r="T151" i="2"/>
  <c r="U151" i="2" s="1"/>
  <c r="T155" i="2"/>
  <c r="U155" i="2" s="1"/>
  <c r="T152" i="2"/>
  <c r="U152" i="2" s="1"/>
  <c r="T154" i="2"/>
  <c r="U154" i="2" s="1"/>
  <c r="T153" i="2"/>
  <c r="U153" i="2" s="1"/>
  <c r="T156" i="2"/>
  <c r="U156" i="2" s="1"/>
  <c r="T157" i="2"/>
  <c r="U157" i="2" s="1"/>
  <c r="T158" i="2"/>
  <c r="U158" i="2" s="1"/>
  <c r="T159" i="2"/>
  <c r="U159" i="2" s="1"/>
  <c r="T160" i="2"/>
  <c r="U160" i="2" s="1"/>
  <c r="T162" i="2"/>
  <c r="U162" i="2" s="1"/>
  <c r="T161" i="2"/>
  <c r="U161" i="2" s="1"/>
  <c r="T163" i="2"/>
  <c r="U163" i="2" s="1"/>
  <c r="T164" i="2"/>
  <c r="U164" i="2" s="1"/>
  <c r="T166" i="2"/>
  <c r="U166" i="2" s="1"/>
  <c r="T165" i="2"/>
  <c r="U165" i="2" s="1"/>
  <c r="T167" i="2"/>
  <c r="U167" i="2" s="1"/>
  <c r="T168" i="2"/>
  <c r="U168" i="2" s="1"/>
  <c r="T170" i="2"/>
  <c r="U170" i="2" s="1"/>
  <c r="T169" i="2"/>
  <c r="U169" i="2" s="1"/>
  <c r="T171" i="2"/>
  <c r="U171" i="2" s="1"/>
  <c r="T172" i="2"/>
  <c r="U172" i="2" s="1"/>
  <c r="T173" i="2"/>
  <c r="U173" i="2" s="1"/>
  <c r="T174" i="2"/>
  <c r="U174" i="2" s="1"/>
  <c r="T176" i="2"/>
  <c r="U176" i="2" s="1"/>
  <c r="T175" i="2"/>
  <c r="U175" i="2" s="1"/>
  <c r="T177" i="2"/>
  <c r="U177" i="2" s="1"/>
  <c r="T178" i="2"/>
  <c r="U178" i="2" s="1"/>
  <c r="T179" i="2"/>
  <c r="U179" i="2" s="1"/>
  <c r="T180" i="2"/>
  <c r="U180" i="2" s="1"/>
  <c r="T182" i="2"/>
  <c r="U182" i="2" s="1"/>
  <c r="T181" i="2"/>
  <c r="U181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3" i="2"/>
  <c r="U193" i="2" s="1"/>
  <c r="T191" i="2"/>
  <c r="U191" i="2" s="1"/>
  <c r="T192" i="2"/>
  <c r="U192" i="2" s="1"/>
  <c r="T194" i="2"/>
  <c r="U194" i="2" s="1"/>
  <c r="T195" i="2"/>
  <c r="U195" i="2" s="1"/>
  <c r="T196" i="2"/>
  <c r="U196" i="2" s="1"/>
  <c r="T197" i="2"/>
  <c r="U197" i="2" s="1"/>
  <c r="T198" i="2"/>
  <c r="U198" i="2" s="1"/>
  <c r="T200" i="2"/>
  <c r="U200" i="2" s="1"/>
  <c r="T201" i="2"/>
  <c r="U201" i="2" s="1"/>
  <c r="T199" i="2"/>
  <c r="U199" i="2" s="1"/>
  <c r="T203" i="2"/>
  <c r="U203" i="2" s="1"/>
  <c r="T202" i="2"/>
  <c r="U202" i="2" s="1"/>
  <c r="T204" i="2"/>
  <c r="U204" i="2" s="1"/>
  <c r="T205" i="2"/>
  <c r="U205" i="2" s="1"/>
  <c r="T207" i="2"/>
  <c r="U207" i="2" s="1"/>
  <c r="T206" i="2"/>
  <c r="U206" i="2" s="1"/>
  <c r="T209" i="2"/>
  <c r="U209" i="2" s="1"/>
  <c r="T208" i="2"/>
  <c r="U208" i="2" s="1"/>
  <c r="T211" i="2"/>
  <c r="U211" i="2" s="1"/>
  <c r="T210" i="2"/>
  <c r="U210" i="2" s="1"/>
  <c r="T212" i="2"/>
  <c r="U212" i="2" s="1"/>
  <c r="T213" i="2"/>
  <c r="U213" i="2" s="1"/>
  <c r="T214" i="2"/>
  <c r="U214" i="2" s="1"/>
  <c r="T215" i="2"/>
  <c r="U215" i="2" s="1"/>
  <c r="T217" i="2"/>
  <c r="U217" i="2" s="1"/>
  <c r="T216" i="2"/>
  <c r="U216" i="2" s="1"/>
  <c r="T218" i="2"/>
  <c r="U218" i="2" s="1"/>
  <c r="T219" i="2"/>
  <c r="U219" i="2" s="1"/>
  <c r="T220" i="2"/>
  <c r="U220" i="2" s="1"/>
  <c r="T221" i="2"/>
  <c r="U221" i="2" s="1"/>
  <c r="T222" i="2"/>
  <c r="U222" i="2" s="1"/>
  <c r="T224" i="2"/>
  <c r="U224" i="2" s="1"/>
  <c r="T223" i="2"/>
  <c r="U223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3" i="2"/>
  <c r="U243" i="2" s="1"/>
  <c r="T242" i="2"/>
  <c r="U242" i="2" s="1"/>
  <c r="T244" i="2"/>
  <c r="U244" i="2" s="1"/>
  <c r="T245" i="2"/>
  <c r="U245" i="2" s="1"/>
  <c r="T246" i="2"/>
  <c r="U246" i="2" s="1"/>
  <c r="T248" i="2"/>
  <c r="U248" i="2" s="1"/>
  <c r="T247" i="2"/>
  <c r="U247" i="2" s="1"/>
  <c r="T250" i="2"/>
  <c r="U250" i="2" s="1"/>
  <c r="T249" i="2"/>
  <c r="U249" i="2" s="1"/>
  <c r="T251" i="2"/>
  <c r="U251" i="2" s="1"/>
  <c r="T252" i="2"/>
  <c r="U252" i="2" s="1"/>
  <c r="T253" i="2"/>
  <c r="U253" i="2" s="1"/>
  <c r="T255" i="2"/>
  <c r="U255" i="2" s="1"/>
  <c r="T254" i="2"/>
  <c r="U254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5" i="2"/>
  <c r="U265" i="2" s="1"/>
  <c r="T266" i="2"/>
  <c r="U266" i="2" s="1"/>
  <c r="T264" i="2"/>
  <c r="U264" i="2" s="1"/>
  <c r="T267" i="2"/>
  <c r="U267" i="2" s="1"/>
  <c r="T268" i="2"/>
  <c r="U268" i="2" s="1"/>
  <c r="T269" i="2"/>
  <c r="U269" i="2" s="1"/>
  <c r="T271" i="2"/>
  <c r="U271" i="2" s="1"/>
  <c r="T270" i="2"/>
  <c r="U270" i="2" s="1"/>
  <c r="T272" i="2"/>
  <c r="U272" i="2" s="1"/>
  <c r="T273" i="2"/>
  <c r="U273" i="2" s="1"/>
  <c r="T274" i="2"/>
  <c r="U274" i="2" s="1"/>
  <c r="T276" i="2"/>
  <c r="U276" i="2" s="1"/>
  <c r="T275" i="2"/>
  <c r="U275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306" i="2"/>
  <c r="U306" i="2" s="1"/>
  <c r="T300" i="2"/>
  <c r="U300" i="2" s="1"/>
  <c r="T302" i="2"/>
  <c r="U302" i="2" s="1"/>
  <c r="T298" i="2"/>
  <c r="U298" i="2" s="1"/>
  <c r="T304" i="2"/>
  <c r="U304" i="2" s="1"/>
  <c r="M306" i="2"/>
  <c r="L307" i="2"/>
  <c r="X306" i="2"/>
  <c r="W307" i="2"/>
  <c r="AD156" i="2"/>
  <c r="AB157" i="2"/>
  <c r="T307" i="2"/>
  <c r="U307" i="2" s="1"/>
  <c r="U2" i="2" l="1"/>
  <c r="Y303" i="2"/>
  <c r="Z303" i="2" s="1"/>
  <c r="Y305" i="2"/>
  <c r="Z305" i="2" s="1"/>
  <c r="Y299" i="2"/>
  <c r="Z299" i="2" s="1"/>
  <c r="Y301" i="2"/>
  <c r="Z301" i="2" s="1"/>
  <c r="Q310" i="2"/>
  <c r="R309" i="2"/>
  <c r="S309" i="2" s="1"/>
  <c r="T309" i="2"/>
  <c r="U309" i="2" s="1"/>
  <c r="AC157" i="2"/>
  <c r="AE157" i="2"/>
  <c r="W308" i="2"/>
  <c r="Y307" i="2"/>
  <c r="Z307" i="2" s="1"/>
  <c r="X307" i="2"/>
  <c r="N307" i="2"/>
  <c r="O307" i="2" s="1"/>
  <c r="L308" i="2"/>
  <c r="M307" i="2"/>
  <c r="N303" i="2"/>
  <c r="O303" i="2" s="1"/>
  <c r="N305" i="2"/>
  <c r="O305" i="2" s="1"/>
  <c r="N302" i="2"/>
  <c r="O302" i="2" s="1"/>
  <c r="N301" i="2"/>
  <c r="O301" i="2" s="1"/>
  <c r="N308" i="2" l="1"/>
  <c r="O308" i="2" s="1"/>
  <c r="M308" i="2"/>
  <c r="L309" i="2"/>
  <c r="X5" i="2"/>
  <c r="Y9" i="2"/>
  <c r="Z9" i="2" s="1"/>
  <c r="Y11" i="2"/>
  <c r="Z11" i="2" s="1"/>
  <c r="Y12" i="2"/>
  <c r="Z12" i="2" s="1"/>
  <c r="Y13" i="2"/>
  <c r="Z13" i="2" s="1"/>
  <c r="Y10" i="2"/>
  <c r="Z10" i="2" s="1"/>
  <c r="Y15" i="2"/>
  <c r="Z15" i="2" s="1"/>
  <c r="Y14" i="2"/>
  <c r="Z14" i="2" s="1"/>
  <c r="Y16" i="2"/>
  <c r="Z16" i="2" s="1"/>
  <c r="Y17" i="2"/>
  <c r="Z17" i="2" s="1"/>
  <c r="Y18" i="2"/>
  <c r="Z18" i="2" s="1"/>
  <c r="Y19" i="2"/>
  <c r="Z19" i="2" s="1"/>
  <c r="Y23" i="2"/>
  <c r="Z23" i="2" s="1"/>
  <c r="Y20" i="2"/>
  <c r="Z20" i="2" s="1"/>
  <c r="Y21" i="2"/>
  <c r="Z21" i="2" s="1"/>
  <c r="Y22" i="2"/>
  <c r="Z22" i="2" s="1"/>
  <c r="Y25" i="2"/>
  <c r="Z25" i="2" s="1"/>
  <c r="Y24" i="2"/>
  <c r="Z24" i="2" s="1"/>
  <c r="Y26" i="2"/>
  <c r="Z26" i="2" s="1"/>
  <c r="Y28" i="2"/>
  <c r="Z28" i="2" s="1"/>
  <c r="Y27" i="2"/>
  <c r="Z27" i="2" s="1"/>
  <c r="Y30" i="2"/>
  <c r="Z30" i="2" s="1"/>
  <c r="Y29" i="2"/>
  <c r="Z29" i="2" s="1"/>
  <c r="Y31" i="2"/>
  <c r="Z31" i="2" s="1"/>
  <c r="Y33" i="2"/>
  <c r="Z33" i="2" s="1"/>
  <c r="Y32" i="2"/>
  <c r="Z32" i="2" s="1"/>
  <c r="Y36" i="2"/>
  <c r="Z36" i="2" s="1"/>
  <c r="Y34" i="2"/>
  <c r="Z34" i="2" s="1"/>
  <c r="Y35" i="2"/>
  <c r="Z35" i="2" s="1"/>
  <c r="Y37" i="2"/>
  <c r="Z37" i="2" s="1"/>
  <c r="Y40" i="2"/>
  <c r="Z40" i="2" s="1"/>
  <c r="Y38" i="2"/>
  <c r="Z38" i="2" s="1"/>
  <c r="Y41" i="2"/>
  <c r="Z41" i="2" s="1"/>
  <c r="Y39" i="2"/>
  <c r="Z39" i="2" s="1"/>
  <c r="Y42" i="2"/>
  <c r="Z42" i="2" s="1"/>
  <c r="Y44" i="2"/>
  <c r="Z44" i="2" s="1"/>
  <c r="Y43" i="2"/>
  <c r="Z43" i="2" s="1"/>
  <c r="Y47" i="2"/>
  <c r="Z47" i="2" s="1"/>
  <c r="Y45" i="2"/>
  <c r="Z45" i="2" s="1"/>
  <c r="Y46" i="2"/>
  <c r="Z46" i="2" s="1"/>
  <c r="Y48" i="2"/>
  <c r="Z48" i="2" s="1"/>
  <c r="Y49" i="2"/>
  <c r="Z49" i="2" s="1"/>
  <c r="Y50" i="2"/>
  <c r="Z50" i="2" s="1"/>
  <c r="Y52" i="2"/>
  <c r="Z52" i="2" s="1"/>
  <c r="Y51" i="2"/>
  <c r="Z51" i="2" s="1"/>
  <c r="Y53" i="2"/>
  <c r="Z53" i="2" s="1"/>
  <c r="Y57" i="2"/>
  <c r="Z57" i="2" s="1"/>
  <c r="Y54" i="2"/>
  <c r="Z54" i="2" s="1"/>
  <c r="Y55" i="2"/>
  <c r="Z55" i="2" s="1"/>
  <c r="Y59" i="2"/>
  <c r="Z59" i="2" s="1"/>
  <c r="Y56" i="2"/>
  <c r="Z56" i="2" s="1"/>
  <c r="Y58" i="2"/>
  <c r="Z58" i="2" s="1"/>
  <c r="Y61" i="2"/>
  <c r="Z61" i="2" s="1"/>
  <c r="Y60" i="2"/>
  <c r="Z60" i="2" s="1"/>
  <c r="Y62" i="2"/>
  <c r="Z62" i="2" s="1"/>
  <c r="Y64" i="2"/>
  <c r="Z64" i="2" s="1"/>
  <c r="Y63" i="2"/>
  <c r="Z63" i="2" s="1"/>
  <c r="Y65" i="2"/>
  <c r="Z65" i="2" s="1"/>
  <c r="Y67" i="2"/>
  <c r="Z67" i="2" s="1"/>
  <c r="Y69" i="2"/>
  <c r="Z69" i="2" s="1"/>
  <c r="Y66" i="2"/>
  <c r="Z66" i="2" s="1"/>
  <c r="Y70" i="2"/>
  <c r="Z70" i="2" s="1"/>
  <c r="Y68" i="2"/>
  <c r="Z68" i="2" s="1"/>
  <c r="Y71" i="2"/>
  <c r="Z71" i="2" s="1"/>
  <c r="Y72" i="2"/>
  <c r="Z72" i="2" s="1"/>
  <c r="Y73" i="2"/>
  <c r="Z73" i="2" s="1"/>
  <c r="Y75" i="2"/>
  <c r="Z75" i="2" s="1"/>
  <c r="Y74" i="2"/>
  <c r="Z74" i="2" s="1"/>
  <c r="Y77" i="2"/>
  <c r="Z77" i="2" s="1"/>
  <c r="Y76" i="2"/>
  <c r="Z76" i="2" s="1"/>
  <c r="Y80" i="2"/>
  <c r="Z80" i="2" s="1"/>
  <c r="Y79" i="2"/>
  <c r="Z79" i="2" s="1"/>
  <c r="Y78" i="2"/>
  <c r="Z78" i="2" s="1"/>
  <c r="Y81" i="2"/>
  <c r="Z81" i="2" s="1"/>
  <c r="Y83" i="2"/>
  <c r="Z83" i="2" s="1"/>
  <c r="Y82" i="2"/>
  <c r="Z82" i="2" s="1"/>
  <c r="Y84" i="2"/>
  <c r="Z84" i="2" s="1"/>
  <c r="Y88" i="2"/>
  <c r="Z88" i="2" s="1"/>
  <c r="Y87" i="2"/>
  <c r="Z87" i="2" s="1"/>
  <c r="Y85" i="2"/>
  <c r="Z85" i="2" s="1"/>
  <c r="Y86" i="2"/>
  <c r="Z86" i="2" s="1"/>
  <c r="Y90" i="2"/>
  <c r="Z90" i="2" s="1"/>
  <c r="Y91" i="2"/>
  <c r="Z91" i="2" s="1"/>
  <c r="Y89" i="2"/>
  <c r="Z89" i="2" s="1"/>
  <c r="Y94" i="2"/>
  <c r="Z94" i="2" s="1"/>
  <c r="Y92" i="2"/>
  <c r="Z92" i="2" s="1"/>
  <c r="Y93" i="2"/>
  <c r="Z93" i="2" s="1"/>
  <c r="Y95" i="2"/>
  <c r="Z95" i="2" s="1"/>
  <c r="Y96" i="2"/>
  <c r="Z96" i="2" s="1"/>
  <c r="Y98" i="2"/>
  <c r="Z98" i="2" s="1"/>
  <c r="Y97" i="2"/>
  <c r="Z97" i="2" s="1"/>
  <c r="Y100" i="2"/>
  <c r="Z100" i="2" s="1"/>
  <c r="Y99" i="2"/>
  <c r="Z99" i="2" s="1"/>
  <c r="Y102" i="2"/>
  <c r="Z102" i="2" s="1"/>
  <c r="Y104" i="2"/>
  <c r="Z104" i="2" s="1"/>
  <c r="Y101" i="2"/>
  <c r="Z101" i="2" s="1"/>
  <c r="Y103" i="2"/>
  <c r="Z103" i="2" s="1"/>
  <c r="Y105" i="2"/>
  <c r="Z105" i="2" s="1"/>
  <c r="Y106" i="2"/>
  <c r="Z106" i="2" s="1"/>
  <c r="Y108" i="2"/>
  <c r="Z108" i="2" s="1"/>
  <c r="Y107" i="2"/>
  <c r="Z107" i="2" s="1"/>
  <c r="Y109" i="2"/>
  <c r="Z109" i="2" s="1"/>
  <c r="Y110" i="2"/>
  <c r="Z110" i="2" s="1"/>
  <c r="Y114" i="2"/>
  <c r="Z114" i="2" s="1"/>
  <c r="Y112" i="2"/>
  <c r="Z112" i="2" s="1"/>
  <c r="Y111" i="2"/>
  <c r="Z111" i="2" s="1"/>
  <c r="Y113" i="2"/>
  <c r="Z113" i="2" s="1"/>
  <c r="Y117" i="2"/>
  <c r="Z117" i="2" s="1"/>
  <c r="Y115" i="2"/>
  <c r="Z115" i="2" s="1"/>
  <c r="Y116" i="2"/>
  <c r="Z116" i="2" s="1"/>
  <c r="Y118" i="2"/>
  <c r="Z118" i="2" s="1"/>
  <c r="Y119" i="2"/>
  <c r="Z119" i="2" s="1"/>
  <c r="Y120" i="2"/>
  <c r="Z120" i="2" s="1"/>
  <c r="Y122" i="2"/>
  <c r="Z122" i="2" s="1"/>
  <c r="Y121" i="2"/>
  <c r="Z121" i="2" s="1"/>
  <c r="Y124" i="2"/>
  <c r="Z124" i="2" s="1"/>
  <c r="Y123" i="2"/>
  <c r="Z123" i="2" s="1"/>
  <c r="Y126" i="2"/>
  <c r="Z126" i="2" s="1"/>
  <c r="Y125" i="2"/>
  <c r="Z125" i="2" s="1"/>
  <c r="Y130" i="2"/>
  <c r="Z130" i="2" s="1"/>
  <c r="Y127" i="2"/>
  <c r="Z127" i="2" s="1"/>
  <c r="Y128" i="2"/>
  <c r="Z128" i="2" s="1"/>
  <c r="Y129" i="2"/>
  <c r="Z129" i="2" s="1"/>
  <c r="Y131" i="2"/>
  <c r="Z131" i="2" s="1"/>
  <c r="Y132" i="2"/>
  <c r="Z132" i="2" s="1"/>
  <c r="Y134" i="2"/>
  <c r="Z134" i="2" s="1"/>
  <c r="Y133" i="2"/>
  <c r="Z133" i="2" s="1"/>
  <c r="Y135" i="2"/>
  <c r="Z135" i="2" s="1"/>
  <c r="Y137" i="2"/>
  <c r="Z137" i="2" s="1"/>
  <c r="Y136" i="2"/>
  <c r="Z136" i="2" s="1"/>
  <c r="Y138" i="2"/>
  <c r="Z138" i="2" s="1"/>
  <c r="Y139" i="2"/>
  <c r="Z139" i="2" s="1"/>
  <c r="Y143" i="2"/>
  <c r="Z143" i="2" s="1"/>
  <c r="Y140" i="2"/>
  <c r="Z140" i="2" s="1"/>
  <c r="Y141" i="2"/>
  <c r="Z141" i="2" s="1"/>
  <c r="Y142" i="2"/>
  <c r="Z142" i="2" s="1"/>
  <c r="Y144" i="2"/>
  <c r="Z144" i="2" s="1"/>
  <c r="Y145" i="2"/>
  <c r="Z145" i="2" s="1"/>
  <c r="Y146" i="2"/>
  <c r="Z146" i="2" s="1"/>
  <c r="Y147" i="2"/>
  <c r="Z147" i="2" s="1"/>
  <c r="Y148" i="2"/>
  <c r="Z148" i="2" s="1"/>
  <c r="Y149" i="2"/>
  <c r="Z149" i="2" s="1"/>
  <c r="Y150" i="2"/>
  <c r="Z150" i="2" s="1"/>
  <c r="Y151" i="2"/>
  <c r="Z151" i="2" s="1"/>
  <c r="Y152" i="2"/>
  <c r="Z152" i="2" s="1"/>
  <c r="Y153" i="2"/>
  <c r="Z153" i="2" s="1"/>
  <c r="Y155" i="2"/>
  <c r="Z155" i="2" s="1"/>
  <c r="Y154" i="2"/>
  <c r="Z154" i="2" s="1"/>
  <c r="Y156" i="2"/>
  <c r="Z156" i="2" s="1"/>
  <c r="Y157" i="2"/>
  <c r="Z157" i="2" s="1"/>
  <c r="Y158" i="2"/>
  <c r="Z158" i="2" s="1"/>
  <c r="Y159" i="2"/>
  <c r="Z159" i="2" s="1"/>
  <c r="Y160" i="2"/>
  <c r="Z160" i="2" s="1"/>
  <c r="Y161" i="2"/>
  <c r="Z161" i="2" s="1"/>
  <c r="Y162" i="2"/>
  <c r="Z162" i="2" s="1"/>
  <c r="Y164" i="2"/>
  <c r="Z164" i="2" s="1"/>
  <c r="Y163" i="2"/>
  <c r="Z163" i="2" s="1"/>
  <c r="Y165" i="2"/>
  <c r="Z165" i="2" s="1"/>
  <c r="Y166" i="2"/>
  <c r="Z166" i="2" s="1"/>
  <c r="Y167" i="2"/>
  <c r="Z167" i="2" s="1"/>
  <c r="Y168" i="2"/>
  <c r="Z168" i="2" s="1"/>
  <c r="Y169" i="2"/>
  <c r="Z169" i="2" s="1"/>
  <c r="Y172" i="2"/>
  <c r="Z172" i="2" s="1"/>
  <c r="Y171" i="2"/>
  <c r="Z171" i="2" s="1"/>
  <c r="Y170" i="2"/>
  <c r="Z170" i="2" s="1"/>
  <c r="Y173" i="2"/>
  <c r="Z173" i="2" s="1"/>
  <c r="Y174" i="2"/>
  <c r="Z174" i="2" s="1"/>
  <c r="Y175" i="2"/>
  <c r="Z175" i="2" s="1"/>
  <c r="Y176" i="2"/>
  <c r="Z176" i="2" s="1"/>
  <c r="Y177" i="2"/>
  <c r="Z177" i="2" s="1"/>
  <c r="Y178" i="2"/>
  <c r="Z178" i="2" s="1"/>
  <c r="Y180" i="2"/>
  <c r="Z180" i="2" s="1"/>
  <c r="Y179" i="2"/>
  <c r="Z179" i="2" s="1"/>
  <c r="Y182" i="2"/>
  <c r="Z182" i="2" s="1"/>
  <c r="Y181" i="2"/>
  <c r="Z181" i="2" s="1"/>
  <c r="Y184" i="2"/>
  <c r="Z184" i="2" s="1"/>
  <c r="Y183" i="2"/>
  <c r="Z183" i="2" s="1"/>
  <c r="Y186" i="2"/>
  <c r="Z186" i="2" s="1"/>
  <c r="Y185" i="2"/>
  <c r="Z185" i="2" s="1"/>
  <c r="Y187" i="2"/>
  <c r="Z187" i="2" s="1"/>
  <c r="Y188" i="2"/>
  <c r="Z188" i="2" s="1"/>
  <c r="Y189" i="2"/>
  <c r="Z189" i="2" s="1"/>
  <c r="Y193" i="2"/>
  <c r="Z193" i="2" s="1"/>
  <c r="Y190" i="2"/>
  <c r="Z190" i="2" s="1"/>
  <c r="Y191" i="2"/>
  <c r="Z191" i="2" s="1"/>
  <c r="Y192" i="2"/>
  <c r="Z192" i="2" s="1"/>
  <c r="Y194" i="2"/>
  <c r="Z194" i="2" s="1"/>
  <c r="Y195" i="2"/>
  <c r="Z195" i="2" s="1"/>
  <c r="Y196" i="2"/>
  <c r="Z196" i="2" s="1"/>
  <c r="Y198" i="2"/>
  <c r="Z198" i="2" s="1"/>
  <c r="Y197" i="2"/>
  <c r="Z197" i="2" s="1"/>
  <c r="Y201" i="2"/>
  <c r="Z201" i="2" s="1"/>
  <c r="Y199" i="2"/>
  <c r="Z199" i="2" s="1"/>
  <c r="Y200" i="2"/>
  <c r="Z200" i="2" s="1"/>
  <c r="Y202" i="2"/>
  <c r="Z202" i="2" s="1"/>
  <c r="Y203" i="2"/>
  <c r="Z203" i="2" s="1"/>
  <c r="Y205" i="2"/>
  <c r="Z205" i="2" s="1"/>
  <c r="Y204" i="2"/>
  <c r="Z204" i="2" s="1"/>
  <c r="Y206" i="2"/>
  <c r="Z206" i="2" s="1"/>
  <c r="Y207" i="2"/>
  <c r="Z207" i="2" s="1"/>
  <c r="Y208" i="2"/>
  <c r="Z208" i="2" s="1"/>
  <c r="Y209" i="2"/>
  <c r="Z209" i="2" s="1"/>
  <c r="Y210" i="2"/>
  <c r="Z210" i="2" s="1"/>
  <c r="Y211" i="2"/>
  <c r="Z211" i="2" s="1"/>
  <c r="Y212" i="2"/>
  <c r="Z212" i="2" s="1"/>
  <c r="Y213" i="2"/>
  <c r="Z213" i="2" s="1"/>
  <c r="Y216" i="2"/>
  <c r="Z216" i="2" s="1"/>
  <c r="Y214" i="2"/>
  <c r="Z214" i="2" s="1"/>
  <c r="Y215" i="2"/>
  <c r="Z215" i="2" s="1"/>
  <c r="Y218" i="2"/>
  <c r="Z218" i="2" s="1"/>
  <c r="Y217" i="2"/>
  <c r="Z217" i="2" s="1"/>
  <c r="Y219" i="2"/>
  <c r="Z219" i="2" s="1"/>
  <c r="Y224" i="2"/>
  <c r="Z224" i="2" s="1"/>
  <c r="Y220" i="2"/>
  <c r="Z220" i="2" s="1"/>
  <c r="Y221" i="2"/>
  <c r="Z221" i="2" s="1"/>
  <c r="Y223" i="2"/>
  <c r="Z223" i="2" s="1"/>
  <c r="Y222" i="2"/>
  <c r="Z222" i="2" s="1"/>
  <c r="Y225" i="2"/>
  <c r="Z225" i="2" s="1"/>
  <c r="Y226" i="2"/>
  <c r="Z226" i="2" s="1"/>
  <c r="Y227" i="2"/>
  <c r="Z227" i="2" s="1"/>
  <c r="Y228" i="2"/>
  <c r="Z228" i="2" s="1"/>
  <c r="Y229" i="2"/>
  <c r="Z229" i="2" s="1"/>
  <c r="Y231" i="2"/>
  <c r="Z231" i="2" s="1"/>
  <c r="Y230" i="2"/>
  <c r="Z230" i="2" s="1"/>
  <c r="Y232" i="2"/>
  <c r="Z232" i="2" s="1"/>
  <c r="Y233" i="2"/>
  <c r="Z233" i="2" s="1"/>
  <c r="Y237" i="2"/>
  <c r="Z237" i="2" s="1"/>
  <c r="Y234" i="2"/>
  <c r="Z234" i="2" s="1"/>
  <c r="Y235" i="2"/>
  <c r="Z235" i="2" s="1"/>
  <c r="Y236" i="2"/>
  <c r="Z236" i="2" s="1"/>
  <c r="Y239" i="2"/>
  <c r="Z239" i="2" s="1"/>
  <c r="Y238" i="2"/>
  <c r="Z238" i="2" s="1"/>
  <c r="Y241" i="2"/>
  <c r="Z241" i="2" s="1"/>
  <c r="Y240" i="2"/>
  <c r="Z240" i="2" s="1"/>
  <c r="Y242" i="2"/>
  <c r="Z242" i="2" s="1"/>
  <c r="Y243" i="2"/>
  <c r="Z243" i="2" s="1"/>
  <c r="Y244" i="2"/>
  <c r="Z244" i="2" s="1"/>
  <c r="Y245" i="2"/>
  <c r="Z245" i="2" s="1"/>
  <c r="Y246" i="2"/>
  <c r="Z246" i="2" s="1"/>
  <c r="Y247" i="2"/>
  <c r="Z247" i="2" s="1"/>
  <c r="Y248" i="2"/>
  <c r="Z248" i="2" s="1"/>
  <c r="Y250" i="2"/>
  <c r="Z250" i="2" s="1"/>
  <c r="Y249" i="2"/>
  <c r="Z249" i="2" s="1"/>
  <c r="Y251" i="2"/>
  <c r="Z251" i="2" s="1"/>
  <c r="Y252" i="2"/>
  <c r="Z252" i="2" s="1"/>
  <c r="Y253" i="2"/>
  <c r="Z253" i="2" s="1"/>
  <c r="Y255" i="2"/>
  <c r="Z255" i="2" s="1"/>
  <c r="Y254" i="2"/>
  <c r="Z254" i="2" s="1"/>
  <c r="Y256" i="2"/>
  <c r="Z256" i="2" s="1"/>
  <c r="Y257" i="2"/>
  <c r="Z257" i="2" s="1"/>
  <c r="Y258" i="2"/>
  <c r="Z258" i="2" s="1"/>
  <c r="Y259" i="2"/>
  <c r="Z259" i="2" s="1"/>
  <c r="Y260" i="2"/>
  <c r="Z260" i="2" s="1"/>
  <c r="Y261" i="2"/>
  <c r="Z261" i="2" s="1"/>
  <c r="Y262" i="2"/>
  <c r="Z262" i="2" s="1"/>
  <c r="Y263" i="2"/>
  <c r="Z263" i="2" s="1"/>
  <c r="Y264" i="2"/>
  <c r="Z264" i="2" s="1"/>
  <c r="Y266" i="2"/>
  <c r="Z266" i="2" s="1"/>
  <c r="Y265" i="2"/>
  <c r="Z265" i="2" s="1"/>
  <c r="Y267" i="2"/>
  <c r="Z267" i="2" s="1"/>
  <c r="Y268" i="2"/>
  <c r="Z268" i="2" s="1"/>
  <c r="Y269" i="2"/>
  <c r="Z269" i="2" s="1"/>
  <c r="Y270" i="2"/>
  <c r="Z270" i="2" s="1"/>
  <c r="Y271" i="2"/>
  <c r="Z271" i="2" s="1"/>
  <c r="Y272" i="2"/>
  <c r="Z272" i="2" s="1"/>
  <c r="Y273" i="2"/>
  <c r="Z273" i="2" s="1"/>
  <c r="Y274" i="2"/>
  <c r="Z274" i="2" s="1"/>
  <c r="Y275" i="2"/>
  <c r="Z275" i="2" s="1"/>
  <c r="Y276" i="2"/>
  <c r="Z276" i="2" s="1"/>
  <c r="Y277" i="2"/>
  <c r="Z277" i="2" s="1"/>
  <c r="Y278" i="2"/>
  <c r="Z278" i="2" s="1"/>
  <c r="Y279" i="2"/>
  <c r="Z279" i="2" s="1"/>
  <c r="Y280" i="2"/>
  <c r="Z280" i="2" s="1"/>
  <c r="Y282" i="2"/>
  <c r="Z282" i="2" s="1"/>
  <c r="Y281" i="2"/>
  <c r="Z281" i="2" s="1"/>
  <c r="Y283" i="2"/>
  <c r="Z283" i="2" s="1"/>
  <c r="Y284" i="2"/>
  <c r="Z284" i="2" s="1"/>
  <c r="Y285" i="2"/>
  <c r="Z285" i="2" s="1"/>
  <c r="Y286" i="2"/>
  <c r="Z286" i="2" s="1"/>
  <c r="Y287" i="2"/>
  <c r="Z287" i="2" s="1"/>
  <c r="Y288" i="2"/>
  <c r="Z288" i="2" s="1"/>
  <c r="Y289" i="2"/>
  <c r="Z289" i="2" s="1"/>
  <c r="Y290" i="2"/>
  <c r="Z290" i="2" s="1"/>
  <c r="Y291" i="2"/>
  <c r="Z291" i="2" s="1"/>
  <c r="Y292" i="2"/>
  <c r="Z292" i="2" s="1"/>
  <c r="Y293" i="2"/>
  <c r="Z293" i="2" s="1"/>
  <c r="Y294" i="2"/>
  <c r="Z294" i="2" s="1"/>
  <c r="Y295" i="2"/>
  <c r="Z295" i="2" s="1"/>
  <c r="Y296" i="2"/>
  <c r="Z296" i="2" s="1"/>
  <c r="Y297" i="2"/>
  <c r="Z297" i="2" s="1"/>
  <c r="Y300" i="2"/>
  <c r="Z300" i="2" s="1"/>
  <c r="Y304" i="2"/>
  <c r="Z304" i="2" s="1"/>
  <c r="Y302" i="2"/>
  <c r="Z302" i="2" s="1"/>
  <c r="Y306" i="2"/>
  <c r="Z306" i="2" s="1"/>
  <c r="Y298" i="2"/>
  <c r="Z298" i="2" s="1"/>
  <c r="N9" i="2"/>
  <c r="O9" i="2" s="1"/>
  <c r="M5" i="2"/>
  <c r="N12" i="2"/>
  <c r="O12" i="2" s="1"/>
  <c r="N11" i="2"/>
  <c r="O11" i="2" s="1"/>
  <c r="N10" i="2"/>
  <c r="O10" i="2" s="1"/>
  <c r="N13" i="2"/>
  <c r="O13" i="2" s="1"/>
  <c r="N14" i="2"/>
  <c r="O14" i="2" s="1"/>
  <c r="N16" i="2"/>
  <c r="O16" i="2" s="1"/>
  <c r="N15" i="2"/>
  <c r="O15" i="2" s="1"/>
  <c r="N17" i="2"/>
  <c r="O17" i="2" s="1"/>
  <c r="N19" i="2"/>
  <c r="O19" i="2" s="1"/>
  <c r="N18" i="2"/>
  <c r="O18" i="2" s="1"/>
  <c r="N20" i="2"/>
  <c r="O20" i="2" s="1"/>
  <c r="N23" i="2"/>
  <c r="O23" i="2" s="1"/>
  <c r="N21" i="2"/>
  <c r="O21" i="2" s="1"/>
  <c r="N22" i="2"/>
  <c r="O22" i="2" s="1"/>
  <c r="N25" i="2"/>
  <c r="O25" i="2" s="1"/>
  <c r="N24" i="2"/>
  <c r="O24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4" i="2"/>
  <c r="O44" i="2" s="1"/>
  <c r="N43" i="2"/>
  <c r="O43" i="2" s="1"/>
  <c r="N47" i="2"/>
  <c r="O47" i="2" s="1"/>
  <c r="N45" i="2"/>
  <c r="O45" i="2" s="1"/>
  <c r="N46" i="2"/>
  <c r="O46" i="2" s="1"/>
  <c r="N49" i="2"/>
  <c r="O49" i="2" s="1"/>
  <c r="N48" i="2"/>
  <c r="O48" i="2" s="1"/>
  <c r="N51" i="2"/>
  <c r="O51" i="2" s="1"/>
  <c r="N50" i="2"/>
  <c r="O50" i="2" s="1"/>
  <c r="N52" i="2"/>
  <c r="O52" i="2" s="1"/>
  <c r="N53" i="2"/>
  <c r="O53" i="2" s="1"/>
  <c r="N55" i="2"/>
  <c r="O55" i="2" s="1"/>
  <c r="N54" i="2"/>
  <c r="O54" i="2" s="1"/>
  <c r="N56" i="2"/>
  <c r="O56" i="2" s="1"/>
  <c r="N57" i="2"/>
  <c r="O57" i="2" s="1"/>
  <c r="N59" i="2"/>
  <c r="O59" i="2" s="1"/>
  <c r="N58" i="2"/>
  <c r="O58" i="2" s="1"/>
  <c r="N60" i="2"/>
  <c r="O60" i="2" s="1"/>
  <c r="N62" i="2"/>
  <c r="O62" i="2" s="1"/>
  <c r="N61" i="2"/>
  <c r="O61" i="2" s="1"/>
  <c r="N65" i="2"/>
  <c r="O65" i="2" s="1"/>
  <c r="N63" i="2"/>
  <c r="O63" i="2" s="1"/>
  <c r="N64" i="2"/>
  <c r="O64" i="2" s="1"/>
  <c r="N67" i="2"/>
  <c r="O67" i="2" s="1"/>
  <c r="N68" i="2"/>
  <c r="O68" i="2" s="1"/>
  <c r="N66" i="2"/>
  <c r="O66" i="2" s="1"/>
  <c r="N69" i="2"/>
  <c r="O69" i="2" s="1"/>
  <c r="N70" i="2"/>
  <c r="O70" i="2" s="1"/>
  <c r="N71" i="2"/>
  <c r="O71" i="2" s="1"/>
  <c r="N72" i="2"/>
  <c r="O72" i="2" s="1"/>
  <c r="N74" i="2"/>
  <c r="O74" i="2" s="1"/>
  <c r="N73" i="2"/>
  <c r="O73" i="2" s="1"/>
  <c r="N75" i="2"/>
  <c r="O75" i="2" s="1"/>
  <c r="N79" i="2"/>
  <c r="O79" i="2" s="1"/>
  <c r="N78" i="2"/>
  <c r="O78" i="2" s="1"/>
  <c r="N76" i="2"/>
  <c r="O76" i="2" s="1"/>
  <c r="N77" i="2"/>
  <c r="O77" i="2" s="1"/>
  <c r="N80" i="2"/>
  <c r="O80" i="2" s="1"/>
  <c r="N82" i="2"/>
  <c r="O82" i="2" s="1"/>
  <c r="N81" i="2"/>
  <c r="O81" i="2" s="1"/>
  <c r="N85" i="2"/>
  <c r="O85" i="2" s="1"/>
  <c r="N84" i="2"/>
  <c r="O84" i="2" s="1"/>
  <c r="N83" i="2"/>
  <c r="O83" i="2" s="1"/>
  <c r="N86" i="2"/>
  <c r="O86" i="2" s="1"/>
  <c r="N88" i="2"/>
  <c r="O88" i="2" s="1"/>
  <c r="N87" i="2"/>
  <c r="O87" i="2" s="1"/>
  <c r="N90" i="2"/>
  <c r="O90" i="2" s="1"/>
  <c r="N89" i="2"/>
  <c r="O89" i="2" s="1"/>
  <c r="N95" i="2"/>
  <c r="O95" i="2" s="1"/>
  <c r="N91" i="2"/>
  <c r="O91" i="2" s="1"/>
  <c r="N92" i="2"/>
  <c r="O92" i="2" s="1"/>
  <c r="N93" i="2"/>
  <c r="O93" i="2" s="1"/>
  <c r="N94" i="2"/>
  <c r="O94" i="2" s="1"/>
  <c r="N96" i="2"/>
  <c r="O96" i="2" s="1"/>
  <c r="N97" i="2"/>
  <c r="O97" i="2" s="1"/>
  <c r="N102" i="2"/>
  <c r="O102" i="2" s="1"/>
  <c r="N99" i="2"/>
  <c r="O99" i="2" s="1"/>
  <c r="N98" i="2"/>
  <c r="O98" i="2" s="1"/>
  <c r="N100" i="2"/>
  <c r="O100" i="2" s="1"/>
  <c r="N101" i="2"/>
  <c r="O101" i="2" s="1"/>
  <c r="N103" i="2"/>
  <c r="O103" i="2" s="1"/>
  <c r="N104" i="2"/>
  <c r="O104" i="2" s="1"/>
  <c r="N106" i="2"/>
  <c r="O106" i="2" s="1"/>
  <c r="N105" i="2"/>
  <c r="O105" i="2" s="1"/>
  <c r="N107" i="2"/>
  <c r="O107" i="2" s="1"/>
  <c r="N108" i="2"/>
  <c r="O108" i="2" s="1"/>
  <c r="N110" i="2"/>
  <c r="O110" i="2" s="1"/>
  <c r="N109" i="2"/>
  <c r="O109" i="2" s="1"/>
  <c r="N112" i="2"/>
  <c r="O112" i="2" s="1"/>
  <c r="N111" i="2"/>
  <c r="O111" i="2" s="1"/>
  <c r="N114" i="2"/>
  <c r="O114" i="2" s="1"/>
  <c r="N113" i="2"/>
  <c r="O113" i="2" s="1"/>
  <c r="N116" i="2"/>
  <c r="O116" i="2" s="1"/>
  <c r="N115" i="2"/>
  <c r="O115" i="2" s="1"/>
  <c r="N119" i="2"/>
  <c r="O119" i="2" s="1"/>
  <c r="N117" i="2"/>
  <c r="O117" i="2" s="1"/>
  <c r="N118" i="2"/>
  <c r="O118" i="2" s="1"/>
  <c r="N123" i="2"/>
  <c r="O123" i="2" s="1"/>
  <c r="N120" i="2"/>
  <c r="O120" i="2" s="1"/>
  <c r="N121" i="2"/>
  <c r="O121" i="2" s="1"/>
  <c r="N122" i="2"/>
  <c r="O122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2" i="2"/>
  <c r="O132" i="2" s="1"/>
  <c r="N130" i="2"/>
  <c r="O130" i="2" s="1"/>
  <c r="N131" i="2"/>
  <c r="O131" i="2" s="1"/>
  <c r="N133" i="2"/>
  <c r="O133" i="2" s="1"/>
  <c r="N134" i="2"/>
  <c r="O134" i="2" s="1"/>
  <c r="N137" i="2"/>
  <c r="O137" i="2" s="1"/>
  <c r="N135" i="2"/>
  <c r="O135" i="2" s="1"/>
  <c r="N136" i="2"/>
  <c r="O136" i="2" s="1"/>
  <c r="N139" i="2"/>
  <c r="O139" i="2" s="1"/>
  <c r="N138" i="2"/>
  <c r="O138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8" i="2"/>
  <c r="O148" i="2" s="1"/>
  <c r="N147" i="2"/>
  <c r="O147" i="2" s="1"/>
  <c r="N149" i="2"/>
  <c r="O149" i="2" s="1"/>
  <c r="N151" i="2"/>
  <c r="O151" i="2" s="1"/>
  <c r="N150" i="2"/>
  <c r="O150" i="2" s="1"/>
  <c r="N152" i="2"/>
  <c r="O152" i="2" s="1"/>
  <c r="N153" i="2"/>
  <c r="O153" i="2" s="1"/>
  <c r="N154" i="2"/>
  <c r="O154" i="2" s="1"/>
  <c r="N159" i="2"/>
  <c r="O159" i="2" s="1"/>
  <c r="N156" i="2"/>
  <c r="O156" i="2" s="1"/>
  <c r="N157" i="2"/>
  <c r="O157" i="2" s="1"/>
  <c r="N155" i="2"/>
  <c r="O155" i="2" s="1"/>
  <c r="N158" i="2"/>
  <c r="O158" i="2" s="1"/>
  <c r="N160" i="2"/>
  <c r="O160" i="2" s="1"/>
  <c r="N161" i="2"/>
  <c r="O161" i="2" s="1"/>
  <c r="N162" i="2"/>
  <c r="O162" i="2" s="1"/>
  <c r="N163" i="2"/>
  <c r="O163" i="2" s="1"/>
  <c r="N165" i="2"/>
  <c r="O165" i="2" s="1"/>
  <c r="N167" i="2"/>
  <c r="O167" i="2" s="1"/>
  <c r="N164" i="2"/>
  <c r="O164" i="2" s="1"/>
  <c r="N166" i="2"/>
  <c r="O166" i="2" s="1"/>
  <c r="N169" i="2"/>
  <c r="O169" i="2" s="1"/>
  <c r="N170" i="2"/>
  <c r="O170" i="2" s="1"/>
  <c r="N168" i="2"/>
  <c r="O168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1" i="2"/>
  <c r="O181" i="2" s="1"/>
  <c r="N180" i="2"/>
  <c r="O180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9" i="2"/>
  <c r="O189" i="2" s="1"/>
  <c r="N188" i="2"/>
  <c r="O188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7" i="2"/>
  <c r="O197" i="2" s="1"/>
  <c r="N196" i="2"/>
  <c r="O196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6" i="2"/>
  <c r="O226" i="2" s="1"/>
  <c r="N225" i="2"/>
  <c r="O225" i="2" s="1"/>
  <c r="N227" i="2"/>
  <c r="O227" i="2" s="1"/>
  <c r="N228" i="2"/>
  <c r="O228" i="2" s="1"/>
  <c r="N230" i="2"/>
  <c r="O230" i="2" s="1"/>
  <c r="N229" i="2"/>
  <c r="O229" i="2" s="1"/>
  <c r="N232" i="2"/>
  <c r="O232" i="2" s="1"/>
  <c r="N231" i="2"/>
  <c r="O231" i="2" s="1"/>
  <c r="N234" i="2"/>
  <c r="O234" i="2" s="1"/>
  <c r="N233" i="2"/>
  <c r="O233" i="2" s="1"/>
  <c r="N235" i="2"/>
  <c r="O235" i="2" s="1"/>
  <c r="N236" i="2"/>
  <c r="O236" i="2" s="1"/>
  <c r="N237" i="2"/>
  <c r="O237" i="2" s="1"/>
  <c r="N238" i="2"/>
  <c r="O238" i="2" s="1"/>
  <c r="N240" i="2"/>
  <c r="O240" i="2" s="1"/>
  <c r="N239" i="2"/>
  <c r="O239" i="2" s="1"/>
  <c r="N242" i="2"/>
  <c r="O242" i="2" s="1"/>
  <c r="N241" i="2"/>
  <c r="O241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1" i="2"/>
  <c r="O251" i="2" s="1"/>
  <c r="N250" i="2"/>
  <c r="O250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7" i="2"/>
  <c r="O277" i="2" s="1"/>
  <c r="N276" i="2"/>
  <c r="O276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91" i="2"/>
  <c r="O291" i="2" s="1"/>
  <c r="N287" i="2"/>
  <c r="O287" i="2" s="1"/>
  <c r="N288" i="2"/>
  <c r="O288" i="2" s="1"/>
  <c r="N289" i="2"/>
  <c r="O289" i="2" s="1"/>
  <c r="N290" i="2"/>
  <c r="O290" i="2" s="1"/>
  <c r="N292" i="2"/>
  <c r="O292" i="2" s="1"/>
  <c r="N293" i="2"/>
  <c r="O293" i="2" s="1"/>
  <c r="N294" i="2"/>
  <c r="O294" i="2" s="1"/>
  <c r="N295" i="2"/>
  <c r="O295" i="2" s="1"/>
  <c r="N299" i="2"/>
  <c r="O299" i="2" s="1"/>
  <c r="N297" i="2"/>
  <c r="O297" i="2" s="1"/>
  <c r="N296" i="2"/>
  <c r="O296" i="2" s="1"/>
  <c r="N298" i="2"/>
  <c r="O298" i="2" s="1"/>
  <c r="N306" i="2"/>
  <c r="O306" i="2" s="1"/>
  <c r="N300" i="2"/>
  <c r="O300" i="2" s="1"/>
  <c r="N304" i="2"/>
  <c r="O304" i="2" s="1"/>
  <c r="X308" i="2"/>
  <c r="Y308" i="2"/>
  <c r="Z308" i="2" s="1"/>
  <c r="W309" i="2"/>
  <c r="AD157" i="2"/>
  <c r="AB158" i="2" s="1"/>
  <c r="Q311" i="2"/>
  <c r="T310" i="2"/>
  <c r="U310" i="2" s="1"/>
  <c r="R310" i="2"/>
  <c r="S310" i="2" s="1"/>
  <c r="AE158" i="2" l="1"/>
  <c r="AC158" i="2"/>
  <c r="X309" i="2"/>
  <c r="W310" i="2"/>
  <c r="Y309" i="2"/>
  <c r="Z309" i="2" s="1"/>
  <c r="O2" i="2"/>
  <c r="R311" i="2"/>
  <c r="S311" i="2" s="1"/>
  <c r="T311" i="2"/>
  <c r="U311" i="2" s="1"/>
  <c r="Q312" i="2"/>
  <c r="Z2" i="2"/>
  <c r="M309" i="2"/>
  <c r="N309" i="2"/>
  <c r="O309" i="2" s="1"/>
  <c r="L310" i="2"/>
  <c r="M310" i="2" l="1"/>
  <c r="L311" i="2"/>
  <c r="N310" i="2"/>
  <c r="O310" i="2" s="1"/>
  <c r="R312" i="2"/>
  <c r="S312" i="2" s="1"/>
  <c r="T312" i="2"/>
  <c r="U312" i="2" s="1"/>
  <c r="Q313" i="2"/>
  <c r="X310" i="2"/>
  <c r="W311" i="2"/>
  <c r="Y310" i="2"/>
  <c r="Z310" i="2" s="1"/>
  <c r="AD158" i="2"/>
  <c r="AB159" i="2" s="1"/>
  <c r="AC159" i="2" l="1"/>
  <c r="AE159" i="2"/>
  <c r="W312" i="2"/>
  <c r="X311" i="2"/>
  <c r="Y311" i="2"/>
  <c r="Z311" i="2" s="1"/>
  <c r="R313" i="2"/>
  <c r="S313" i="2" s="1"/>
  <c r="T313" i="2"/>
  <c r="U313" i="2" s="1"/>
  <c r="Q314" i="2"/>
  <c r="L312" i="2"/>
  <c r="M311" i="2"/>
  <c r="N311" i="2"/>
  <c r="O311" i="2" s="1"/>
  <c r="L313" i="2" l="1"/>
  <c r="N312" i="2"/>
  <c r="O312" i="2" s="1"/>
  <c r="M312" i="2"/>
  <c r="Q315" i="2"/>
  <c r="T314" i="2"/>
  <c r="U314" i="2" s="1"/>
  <c r="R314" i="2"/>
  <c r="S314" i="2" s="1"/>
  <c r="W313" i="2"/>
  <c r="X312" i="2"/>
  <c r="Y312" i="2"/>
  <c r="Z312" i="2" s="1"/>
  <c r="AD159" i="2"/>
  <c r="AB160" i="2" s="1"/>
  <c r="AC160" i="2" l="1"/>
  <c r="AE160" i="2"/>
  <c r="X313" i="2"/>
  <c r="Y313" i="2"/>
  <c r="Z313" i="2" s="1"/>
  <c r="W314" i="2"/>
  <c r="R315" i="2"/>
  <c r="S315" i="2" s="1"/>
  <c r="T315" i="2"/>
  <c r="U315" i="2" s="1"/>
  <c r="Q316" i="2"/>
  <c r="N313" i="2"/>
  <c r="O313" i="2" s="1"/>
  <c r="L314" i="2"/>
  <c r="M313" i="2"/>
  <c r="M314" i="2" l="1"/>
  <c r="N314" i="2"/>
  <c r="O314" i="2" s="1"/>
  <c r="L315" i="2"/>
  <c r="R316" i="2"/>
  <c r="S316" i="2" s="1"/>
  <c r="T316" i="2"/>
  <c r="U316" i="2" s="1"/>
  <c r="Q317" i="2"/>
  <c r="X314" i="2"/>
  <c r="Y314" i="2"/>
  <c r="Z314" i="2" s="1"/>
  <c r="W315" i="2"/>
  <c r="AD160" i="2"/>
  <c r="AB161" i="2" s="1"/>
  <c r="AE161" i="2" l="1"/>
  <c r="AC161" i="2"/>
  <c r="X315" i="2"/>
  <c r="Y315" i="2"/>
  <c r="Z315" i="2" s="1"/>
  <c r="W316" i="2"/>
  <c r="R317" i="2"/>
  <c r="S317" i="2" s="1"/>
  <c r="Q318" i="2"/>
  <c r="T317" i="2"/>
  <c r="U317" i="2" s="1"/>
  <c r="M315" i="2"/>
  <c r="N315" i="2"/>
  <c r="O315" i="2" s="1"/>
  <c r="L316" i="2"/>
  <c r="M316" i="2" l="1"/>
  <c r="N316" i="2"/>
  <c r="O316" i="2" s="1"/>
  <c r="L317" i="2"/>
  <c r="Q319" i="2"/>
  <c r="R318" i="2"/>
  <c r="S318" i="2" s="1"/>
  <c r="T318" i="2"/>
  <c r="U318" i="2" s="1"/>
  <c r="W317" i="2"/>
  <c r="Y316" i="2"/>
  <c r="Z316" i="2" s="1"/>
  <c r="X316" i="2"/>
  <c r="AD161" i="2"/>
  <c r="AB162" i="2" s="1"/>
  <c r="AE162" i="2" l="1"/>
  <c r="AC162" i="2"/>
  <c r="X317" i="2"/>
  <c r="Y317" i="2"/>
  <c r="Z317" i="2" s="1"/>
  <c r="W318" i="2"/>
  <c r="Q320" i="2"/>
  <c r="T319" i="2"/>
  <c r="U319" i="2" s="1"/>
  <c r="R319" i="2"/>
  <c r="S319" i="2" s="1"/>
  <c r="L318" i="2"/>
  <c r="N317" i="2"/>
  <c r="O317" i="2" s="1"/>
  <c r="M317" i="2"/>
  <c r="N318" i="2" l="1"/>
  <c r="O318" i="2" s="1"/>
  <c r="L319" i="2"/>
  <c r="M318" i="2"/>
  <c r="T320" i="2"/>
  <c r="U320" i="2" s="1"/>
  <c r="Q321" i="2"/>
  <c r="R320" i="2"/>
  <c r="S320" i="2" s="1"/>
  <c r="X318" i="2"/>
  <c r="Y318" i="2"/>
  <c r="Z318" i="2" s="1"/>
  <c r="W319" i="2"/>
  <c r="AD162" i="2"/>
  <c r="AB163" i="2" s="1"/>
  <c r="AE163" i="2" l="1"/>
  <c r="AC163" i="2"/>
  <c r="X319" i="2"/>
  <c r="Y319" i="2"/>
  <c r="Z319" i="2" s="1"/>
  <c r="W320" i="2"/>
  <c r="T321" i="2"/>
  <c r="U321" i="2" s="1"/>
  <c r="Q322" i="2"/>
  <c r="R321" i="2"/>
  <c r="S321" i="2" s="1"/>
  <c r="M319" i="2"/>
  <c r="N319" i="2"/>
  <c r="O319" i="2" s="1"/>
  <c r="L320" i="2"/>
  <c r="M320" i="2" l="1"/>
  <c r="L321" i="2"/>
  <c r="N320" i="2"/>
  <c r="O320" i="2" s="1"/>
  <c r="R322" i="2"/>
  <c r="S322" i="2" s="1"/>
  <c r="T322" i="2"/>
  <c r="U322" i="2" s="1"/>
  <c r="Q323" i="2"/>
  <c r="W321" i="2"/>
  <c r="X320" i="2"/>
  <c r="Y320" i="2"/>
  <c r="Z320" i="2" s="1"/>
  <c r="AD163" i="2"/>
  <c r="AB164" i="2" s="1"/>
  <c r="AC164" i="2" l="1"/>
  <c r="AE164" i="2"/>
  <c r="W322" i="2"/>
  <c r="Y321" i="2"/>
  <c r="Z321" i="2" s="1"/>
  <c r="X321" i="2"/>
  <c r="Q324" i="2"/>
  <c r="R323" i="2"/>
  <c r="S323" i="2" s="1"/>
  <c r="T323" i="2"/>
  <c r="U323" i="2" s="1"/>
  <c r="M321" i="2"/>
  <c r="L322" i="2"/>
  <c r="N321" i="2"/>
  <c r="O321" i="2" s="1"/>
  <c r="L323" i="2" l="1"/>
  <c r="M322" i="2"/>
  <c r="N322" i="2"/>
  <c r="O322" i="2" s="1"/>
  <c r="Q325" i="2"/>
  <c r="R324" i="2"/>
  <c r="S324" i="2" s="1"/>
  <c r="T324" i="2"/>
  <c r="U324" i="2" s="1"/>
  <c r="Y322" i="2"/>
  <c r="Z322" i="2" s="1"/>
  <c r="W323" i="2"/>
  <c r="X322" i="2"/>
  <c r="AD164" i="2"/>
  <c r="AB165" i="2"/>
  <c r="AC165" i="2" l="1"/>
  <c r="AE165" i="2"/>
  <c r="Y323" i="2"/>
  <c r="Z323" i="2" s="1"/>
  <c r="X323" i="2"/>
  <c r="W324" i="2"/>
  <c r="R325" i="2"/>
  <c r="S325" i="2" s="1"/>
  <c r="Q326" i="2"/>
  <c r="T325" i="2"/>
  <c r="U325" i="2" s="1"/>
  <c r="M323" i="2"/>
  <c r="N323" i="2"/>
  <c r="O323" i="2" s="1"/>
  <c r="L324" i="2"/>
  <c r="M324" i="2" l="1"/>
  <c r="N324" i="2"/>
  <c r="O324" i="2" s="1"/>
  <c r="L325" i="2"/>
  <c r="R326" i="2"/>
  <c r="S326" i="2" s="1"/>
  <c r="T326" i="2"/>
  <c r="U326" i="2" s="1"/>
  <c r="Q327" i="2"/>
  <c r="X324" i="2"/>
  <c r="Y324" i="2"/>
  <c r="Z324" i="2" s="1"/>
  <c r="W325" i="2"/>
  <c r="AD165" i="2"/>
  <c r="AB166" i="2"/>
  <c r="AC166" i="2" l="1"/>
  <c r="AE166" i="2"/>
  <c r="X325" i="2"/>
  <c r="Y325" i="2"/>
  <c r="Z325" i="2" s="1"/>
  <c r="W326" i="2"/>
  <c r="R327" i="2"/>
  <c r="S327" i="2" s="1"/>
  <c r="Q328" i="2"/>
  <c r="T327" i="2"/>
  <c r="U327" i="2" s="1"/>
  <c r="M325" i="2"/>
  <c r="N325" i="2"/>
  <c r="O325" i="2" s="1"/>
  <c r="L326" i="2"/>
  <c r="N326" i="2" l="1"/>
  <c r="O326" i="2" s="1"/>
  <c r="M326" i="2"/>
  <c r="L327" i="2"/>
  <c r="T328" i="2"/>
  <c r="U328" i="2" s="1"/>
  <c r="Q329" i="2"/>
  <c r="R328" i="2"/>
  <c r="S328" i="2" s="1"/>
  <c r="W327" i="2"/>
  <c r="X326" i="2"/>
  <c r="Y326" i="2"/>
  <c r="Z326" i="2" s="1"/>
  <c r="AD166" i="2"/>
  <c r="AB167" i="2" s="1"/>
  <c r="AC167" i="2" l="1"/>
  <c r="AE167" i="2"/>
  <c r="W328" i="2"/>
  <c r="Y327" i="2"/>
  <c r="Z327" i="2" s="1"/>
  <c r="X327" i="2"/>
  <c r="Q330" i="2"/>
  <c r="R329" i="2"/>
  <c r="S329" i="2" s="1"/>
  <c r="T329" i="2"/>
  <c r="U329" i="2" s="1"/>
  <c r="M327" i="2"/>
  <c r="N327" i="2"/>
  <c r="O327" i="2" s="1"/>
  <c r="L328" i="2"/>
  <c r="N328" i="2" l="1"/>
  <c r="O328" i="2" s="1"/>
  <c r="L329" i="2"/>
  <c r="M328" i="2"/>
  <c r="T330" i="2"/>
  <c r="U330" i="2" s="1"/>
  <c r="Q331" i="2"/>
  <c r="R330" i="2"/>
  <c r="S330" i="2" s="1"/>
  <c r="X328" i="2"/>
  <c r="Y328" i="2"/>
  <c r="Z328" i="2" s="1"/>
  <c r="W329" i="2"/>
  <c r="AD167" i="2"/>
  <c r="AB168" i="2"/>
  <c r="AC168" i="2" l="1"/>
  <c r="AE168" i="2"/>
  <c r="X329" i="2"/>
  <c r="Y329" i="2"/>
  <c r="Z329" i="2" s="1"/>
  <c r="W330" i="2"/>
  <c r="Q332" i="2"/>
  <c r="R331" i="2"/>
  <c r="S331" i="2" s="1"/>
  <c r="T331" i="2"/>
  <c r="U331" i="2" s="1"/>
  <c r="M329" i="2"/>
  <c r="N329" i="2"/>
  <c r="O329" i="2" s="1"/>
  <c r="L330" i="2"/>
  <c r="T332" i="2" l="1"/>
  <c r="U332" i="2" s="1"/>
  <c r="Q333" i="2"/>
  <c r="R332" i="2"/>
  <c r="S332" i="2" s="1"/>
  <c r="N330" i="2"/>
  <c r="O330" i="2" s="1"/>
  <c r="L331" i="2"/>
  <c r="M330" i="2"/>
  <c r="Y330" i="2"/>
  <c r="Z330" i="2" s="1"/>
  <c r="X330" i="2"/>
  <c r="W331" i="2"/>
  <c r="AD168" i="2"/>
  <c r="AB169" i="2"/>
  <c r="AC169" i="2" l="1"/>
  <c r="AE169" i="2"/>
  <c r="X331" i="2"/>
  <c r="Y331" i="2"/>
  <c r="Z331" i="2" s="1"/>
  <c r="W332" i="2"/>
  <c r="M331" i="2"/>
  <c r="N331" i="2"/>
  <c r="O331" i="2" s="1"/>
  <c r="L332" i="2"/>
  <c r="Q334" i="2"/>
  <c r="R333" i="2"/>
  <c r="S333" i="2" s="1"/>
  <c r="T333" i="2"/>
  <c r="U333" i="2" s="1"/>
  <c r="R334" i="2" l="1"/>
  <c r="S334" i="2" s="1"/>
  <c r="T334" i="2"/>
  <c r="U334" i="2" s="1"/>
  <c r="Q335" i="2"/>
  <c r="L333" i="2"/>
  <c r="M332" i="2"/>
  <c r="N332" i="2"/>
  <c r="O332" i="2" s="1"/>
  <c r="W333" i="2"/>
  <c r="X332" i="2"/>
  <c r="Y332" i="2"/>
  <c r="Z332" i="2" s="1"/>
  <c r="AD169" i="2"/>
  <c r="AB170" i="2" s="1"/>
  <c r="AE170" i="2" l="1"/>
  <c r="AC170" i="2"/>
  <c r="Y333" i="2"/>
  <c r="Z333" i="2" s="1"/>
  <c r="W334" i="2"/>
  <c r="X333" i="2"/>
  <c r="L334" i="2"/>
  <c r="M333" i="2"/>
  <c r="N333" i="2"/>
  <c r="O333" i="2" s="1"/>
  <c r="R335" i="2"/>
  <c r="S335" i="2" s="1"/>
  <c r="T335" i="2"/>
  <c r="U335" i="2" s="1"/>
  <c r="Q336" i="2"/>
  <c r="Q337" i="2" l="1"/>
  <c r="R336" i="2"/>
  <c r="S336" i="2" s="1"/>
  <c r="T336" i="2"/>
  <c r="U336" i="2" s="1"/>
  <c r="L335" i="2"/>
  <c r="N334" i="2"/>
  <c r="O334" i="2" s="1"/>
  <c r="M334" i="2"/>
  <c r="X334" i="2"/>
  <c r="Y334" i="2"/>
  <c r="Z334" i="2" s="1"/>
  <c r="W335" i="2"/>
  <c r="AD170" i="2"/>
  <c r="AB171" i="2"/>
  <c r="AC171" i="2" l="1"/>
  <c r="AE171" i="2"/>
  <c r="W336" i="2"/>
  <c r="X335" i="2"/>
  <c r="Y335" i="2"/>
  <c r="Z335" i="2" s="1"/>
  <c r="L336" i="2"/>
  <c r="M335" i="2"/>
  <c r="N335" i="2"/>
  <c r="O335" i="2" s="1"/>
  <c r="Q338" i="2"/>
  <c r="R337" i="2"/>
  <c r="S337" i="2" s="1"/>
  <c r="T337" i="2"/>
  <c r="U337" i="2" s="1"/>
  <c r="T338" i="2" l="1"/>
  <c r="U338" i="2" s="1"/>
  <c r="R338" i="2"/>
  <c r="S338" i="2" s="1"/>
  <c r="Q339" i="2"/>
  <c r="L337" i="2"/>
  <c r="M336" i="2"/>
  <c r="N336" i="2"/>
  <c r="O336" i="2" s="1"/>
  <c r="X336" i="2"/>
  <c r="W337" i="2"/>
  <c r="Y336" i="2"/>
  <c r="Z336" i="2" s="1"/>
  <c r="AD171" i="2"/>
  <c r="AB172" i="2" s="1"/>
  <c r="AC172" i="2" l="1"/>
  <c r="AE172" i="2"/>
  <c r="Y337" i="2"/>
  <c r="Z337" i="2" s="1"/>
  <c r="X337" i="2"/>
  <c r="W338" i="2"/>
  <c r="T339" i="2"/>
  <c r="U339" i="2" s="1"/>
  <c r="R339" i="2"/>
  <c r="S339" i="2" s="1"/>
  <c r="Q340" i="2"/>
  <c r="L338" i="2"/>
  <c r="M337" i="2"/>
  <c r="N337" i="2"/>
  <c r="O337" i="2" s="1"/>
  <c r="L339" i="2" l="1"/>
  <c r="M338" i="2"/>
  <c r="N338" i="2"/>
  <c r="O338" i="2" s="1"/>
  <c r="Q341" i="2"/>
  <c r="R340" i="2"/>
  <c r="S340" i="2" s="1"/>
  <c r="T340" i="2"/>
  <c r="U340" i="2" s="1"/>
  <c r="W339" i="2"/>
  <c r="X338" i="2"/>
  <c r="Y338" i="2"/>
  <c r="Z338" i="2" s="1"/>
  <c r="AD172" i="2"/>
  <c r="AB173" i="2"/>
  <c r="AE173" i="2" l="1"/>
  <c r="AC173" i="2"/>
  <c r="X339" i="2"/>
  <c r="W340" i="2"/>
  <c r="Y339" i="2"/>
  <c r="Z339" i="2" s="1"/>
  <c r="R341" i="2"/>
  <c r="S341" i="2" s="1"/>
  <c r="T341" i="2"/>
  <c r="U341" i="2" s="1"/>
  <c r="Q342" i="2"/>
  <c r="L340" i="2"/>
  <c r="M339" i="2"/>
  <c r="N339" i="2"/>
  <c r="O339" i="2" s="1"/>
  <c r="N340" i="2" l="1"/>
  <c r="O340" i="2" s="1"/>
  <c r="M340" i="2"/>
  <c r="L341" i="2"/>
  <c r="R342" i="2"/>
  <c r="S342" i="2" s="1"/>
  <c r="T342" i="2"/>
  <c r="U342" i="2" s="1"/>
  <c r="Q343" i="2"/>
  <c r="X340" i="2"/>
  <c r="W341" i="2"/>
  <c r="Y340" i="2"/>
  <c r="Z340" i="2" s="1"/>
  <c r="AD173" i="2"/>
  <c r="AB174" i="2"/>
  <c r="AC174" i="2" l="1"/>
  <c r="AE174" i="2"/>
  <c r="Y341" i="2"/>
  <c r="Z341" i="2" s="1"/>
  <c r="X341" i="2"/>
  <c r="W342" i="2"/>
  <c r="Q344" i="2"/>
  <c r="T343" i="2"/>
  <c r="U343" i="2" s="1"/>
  <c r="R343" i="2"/>
  <c r="S343" i="2" s="1"/>
  <c r="M341" i="2"/>
  <c r="L342" i="2"/>
  <c r="N341" i="2"/>
  <c r="O341" i="2" s="1"/>
  <c r="M342" i="2" l="1"/>
  <c r="N342" i="2"/>
  <c r="O342" i="2" s="1"/>
  <c r="L343" i="2"/>
  <c r="R344" i="2"/>
  <c r="S344" i="2" s="1"/>
  <c r="T344" i="2"/>
  <c r="U344" i="2" s="1"/>
  <c r="Q345" i="2"/>
  <c r="Y342" i="2"/>
  <c r="Z342" i="2" s="1"/>
  <c r="W343" i="2"/>
  <c r="X342" i="2"/>
  <c r="AD174" i="2"/>
  <c r="AB175" i="2" s="1"/>
  <c r="AC175" i="2" l="1"/>
  <c r="AE175" i="2"/>
  <c r="Y343" i="2"/>
  <c r="Z343" i="2" s="1"/>
  <c r="X343" i="2"/>
  <c r="W344" i="2"/>
  <c r="R345" i="2"/>
  <c r="S345" i="2" s="1"/>
  <c r="T345" i="2"/>
  <c r="U345" i="2" s="1"/>
  <c r="Q346" i="2"/>
  <c r="M343" i="2"/>
  <c r="L344" i="2"/>
  <c r="N343" i="2"/>
  <c r="O343" i="2" s="1"/>
  <c r="M344" i="2" l="1"/>
  <c r="N344" i="2"/>
  <c r="O344" i="2" s="1"/>
  <c r="L345" i="2"/>
  <c r="Q347" i="2"/>
  <c r="R346" i="2"/>
  <c r="S346" i="2" s="1"/>
  <c r="T346" i="2"/>
  <c r="U346" i="2" s="1"/>
  <c r="Y344" i="2"/>
  <c r="Z344" i="2" s="1"/>
  <c r="W345" i="2"/>
  <c r="X344" i="2"/>
  <c r="AD175" i="2"/>
  <c r="AB176" i="2" s="1"/>
  <c r="AC176" i="2" l="1"/>
  <c r="AE176" i="2"/>
  <c r="Y345" i="2"/>
  <c r="Z345" i="2" s="1"/>
  <c r="X345" i="2"/>
  <c r="W346" i="2"/>
  <c r="R347" i="2"/>
  <c r="S347" i="2" s="1"/>
  <c r="T347" i="2"/>
  <c r="U347" i="2" s="1"/>
  <c r="Q348" i="2"/>
  <c r="M345" i="2"/>
  <c r="N345" i="2"/>
  <c r="O345" i="2" s="1"/>
  <c r="L346" i="2"/>
  <c r="M346" i="2" l="1"/>
  <c r="L347" i="2"/>
  <c r="N346" i="2"/>
  <c r="O346" i="2" s="1"/>
  <c r="T348" i="2"/>
  <c r="U348" i="2" s="1"/>
  <c r="Q349" i="2"/>
  <c r="R348" i="2"/>
  <c r="S348" i="2" s="1"/>
  <c r="Y346" i="2"/>
  <c r="Z346" i="2" s="1"/>
  <c r="X346" i="2"/>
  <c r="W347" i="2"/>
  <c r="AD176" i="2"/>
  <c r="AB177" i="2"/>
  <c r="Y347" i="2" l="1"/>
  <c r="Z347" i="2" s="1"/>
  <c r="W348" i="2"/>
  <c r="X347" i="2"/>
  <c r="AC177" i="2"/>
  <c r="AE177" i="2"/>
  <c r="R349" i="2"/>
  <c r="S349" i="2" s="1"/>
  <c r="T349" i="2"/>
  <c r="U349" i="2" s="1"/>
  <c r="Q350" i="2"/>
  <c r="M347" i="2"/>
  <c r="N347" i="2"/>
  <c r="O347" i="2" s="1"/>
  <c r="L348" i="2"/>
  <c r="M348" i="2" l="1"/>
  <c r="N348" i="2"/>
  <c r="O348" i="2" s="1"/>
  <c r="L349" i="2"/>
  <c r="Q351" i="2"/>
  <c r="R350" i="2"/>
  <c r="S350" i="2" s="1"/>
  <c r="T350" i="2"/>
  <c r="U350" i="2" s="1"/>
  <c r="AD177" i="2"/>
  <c r="AB178" i="2" s="1"/>
  <c r="Y348" i="2"/>
  <c r="Z348" i="2" s="1"/>
  <c r="X348" i="2"/>
  <c r="W349" i="2"/>
  <c r="AC178" i="2" l="1"/>
  <c r="AE178" i="2"/>
  <c r="Y349" i="2"/>
  <c r="Z349" i="2" s="1"/>
  <c r="W350" i="2"/>
  <c r="X349" i="2"/>
  <c r="R351" i="2"/>
  <c r="S351" i="2" s="1"/>
  <c r="T351" i="2"/>
  <c r="U351" i="2" s="1"/>
  <c r="Q352" i="2"/>
  <c r="M349" i="2"/>
  <c r="L350" i="2"/>
  <c r="N349" i="2"/>
  <c r="O349" i="2" s="1"/>
  <c r="M350" i="2" l="1"/>
  <c r="N350" i="2"/>
  <c r="O350" i="2" s="1"/>
  <c r="L351" i="2"/>
  <c r="R352" i="2"/>
  <c r="S352" i="2" s="1"/>
  <c r="T352" i="2"/>
  <c r="U352" i="2" s="1"/>
  <c r="Q353" i="2"/>
  <c r="Y350" i="2"/>
  <c r="Z350" i="2" s="1"/>
  <c r="W351" i="2"/>
  <c r="X350" i="2"/>
  <c r="AD178" i="2"/>
  <c r="AB179" i="2"/>
  <c r="AC179" i="2" l="1"/>
  <c r="AE179" i="2"/>
  <c r="Y351" i="2"/>
  <c r="Z351" i="2" s="1"/>
  <c r="W352" i="2"/>
  <c r="X351" i="2"/>
  <c r="Q354" i="2"/>
  <c r="T353" i="2"/>
  <c r="U353" i="2" s="1"/>
  <c r="R353" i="2"/>
  <c r="S353" i="2" s="1"/>
  <c r="M351" i="2"/>
  <c r="L352" i="2"/>
  <c r="N351" i="2"/>
  <c r="O351" i="2" s="1"/>
  <c r="M352" i="2" l="1"/>
  <c r="N352" i="2"/>
  <c r="O352" i="2" s="1"/>
  <c r="L353" i="2"/>
  <c r="R354" i="2"/>
  <c r="S354" i="2" s="1"/>
  <c r="T354" i="2"/>
  <c r="U354" i="2" s="1"/>
  <c r="Q355" i="2"/>
  <c r="Y352" i="2"/>
  <c r="Z352" i="2" s="1"/>
  <c r="W353" i="2"/>
  <c r="X352" i="2"/>
  <c r="AD179" i="2"/>
  <c r="AB180" i="2" s="1"/>
  <c r="AE180" i="2" l="1"/>
  <c r="AC180" i="2"/>
  <c r="Y353" i="2"/>
  <c r="Z353" i="2" s="1"/>
  <c r="X353" i="2"/>
  <c r="W354" i="2"/>
  <c r="R355" i="2"/>
  <c r="S355" i="2" s="1"/>
  <c r="Q356" i="2"/>
  <c r="T355" i="2"/>
  <c r="U355" i="2" s="1"/>
  <c r="M353" i="2"/>
  <c r="L354" i="2"/>
  <c r="N353" i="2"/>
  <c r="O353" i="2" s="1"/>
  <c r="Y354" i="2" l="1"/>
  <c r="Z354" i="2" s="1"/>
  <c r="W355" i="2"/>
  <c r="X354" i="2"/>
  <c r="M354" i="2"/>
  <c r="N354" i="2"/>
  <c r="O354" i="2" s="1"/>
  <c r="L355" i="2"/>
  <c r="Q357" i="2"/>
  <c r="R356" i="2"/>
  <c r="S356" i="2" s="1"/>
  <c r="T356" i="2"/>
  <c r="U356" i="2" s="1"/>
  <c r="AD180" i="2"/>
  <c r="AB181" i="2" s="1"/>
  <c r="AE181" i="2" l="1"/>
  <c r="AC181" i="2"/>
  <c r="R357" i="2"/>
  <c r="S357" i="2" s="1"/>
  <c r="T357" i="2"/>
  <c r="U357" i="2" s="1"/>
  <c r="Q358" i="2"/>
  <c r="M355" i="2"/>
  <c r="N355" i="2"/>
  <c r="O355" i="2" s="1"/>
  <c r="L356" i="2"/>
  <c r="Y355" i="2"/>
  <c r="Z355" i="2" s="1"/>
  <c r="X355" i="2"/>
  <c r="W356" i="2"/>
  <c r="Y356" i="2" l="1"/>
  <c r="Z356" i="2" s="1"/>
  <c r="X356" i="2"/>
  <c r="W357" i="2"/>
  <c r="M356" i="2"/>
  <c r="L357" i="2"/>
  <c r="N356" i="2"/>
  <c r="O356" i="2" s="1"/>
  <c r="T358" i="2"/>
  <c r="U358" i="2" s="1"/>
  <c r="Q359" i="2"/>
  <c r="R358" i="2"/>
  <c r="S358" i="2" s="1"/>
  <c r="AD181" i="2"/>
  <c r="AB182" i="2" s="1"/>
  <c r="AE182" i="2" l="1"/>
  <c r="AC182" i="2"/>
  <c r="Q360" i="2"/>
  <c r="R359" i="2"/>
  <c r="S359" i="2" s="1"/>
  <c r="T359" i="2"/>
  <c r="U359" i="2" s="1"/>
  <c r="M357" i="2"/>
  <c r="N357" i="2"/>
  <c r="O357" i="2" s="1"/>
  <c r="L358" i="2"/>
  <c r="Y357" i="2"/>
  <c r="Z357" i="2" s="1"/>
  <c r="W358" i="2"/>
  <c r="X357" i="2"/>
  <c r="Y358" i="2" l="1"/>
  <c r="Z358" i="2" s="1"/>
  <c r="X358" i="2"/>
  <c r="W359" i="2"/>
  <c r="M358" i="2"/>
  <c r="L359" i="2"/>
  <c r="N358" i="2"/>
  <c r="O358" i="2" s="1"/>
  <c r="R360" i="2"/>
  <c r="S360" i="2" s="1"/>
  <c r="T360" i="2"/>
  <c r="U360" i="2" s="1"/>
  <c r="Q361" i="2"/>
  <c r="AD182" i="2"/>
  <c r="AB183" i="2" s="1"/>
  <c r="AE183" i="2" l="1"/>
  <c r="AC183" i="2"/>
  <c r="Q362" i="2"/>
  <c r="R361" i="2"/>
  <c r="S361" i="2" s="1"/>
  <c r="T361" i="2"/>
  <c r="U361" i="2" s="1"/>
  <c r="M359" i="2"/>
  <c r="N359" i="2"/>
  <c r="O359" i="2" s="1"/>
  <c r="L360" i="2"/>
  <c r="Y359" i="2"/>
  <c r="Z359" i="2" s="1"/>
  <c r="X359" i="2"/>
  <c r="W360" i="2"/>
  <c r="Y360" i="2" l="1"/>
  <c r="Z360" i="2" s="1"/>
  <c r="W361" i="2"/>
  <c r="X360" i="2"/>
  <c r="M360" i="2"/>
  <c r="L361" i="2"/>
  <c r="N360" i="2"/>
  <c r="O360" i="2" s="1"/>
  <c r="R362" i="2"/>
  <c r="S362" i="2" s="1"/>
  <c r="T362" i="2"/>
  <c r="U362" i="2" s="1"/>
  <c r="Q363" i="2"/>
  <c r="AD183" i="2"/>
  <c r="AB184" i="2"/>
  <c r="AC184" i="2" l="1"/>
  <c r="AE184" i="2"/>
  <c r="T363" i="2"/>
  <c r="U363" i="2" s="1"/>
  <c r="Q364" i="2"/>
  <c r="R363" i="2"/>
  <c r="S363" i="2" s="1"/>
  <c r="M361" i="2"/>
  <c r="L362" i="2"/>
  <c r="N361" i="2"/>
  <c r="O361" i="2" s="1"/>
  <c r="Y361" i="2"/>
  <c r="Z361" i="2" s="1"/>
  <c r="X361" i="2"/>
  <c r="W362" i="2"/>
  <c r="Y362" i="2" l="1"/>
  <c r="Z362" i="2" s="1"/>
  <c r="W363" i="2"/>
  <c r="X362" i="2"/>
  <c r="M362" i="2"/>
  <c r="N362" i="2"/>
  <c r="O362" i="2" s="1"/>
  <c r="L363" i="2"/>
  <c r="Q365" i="2"/>
  <c r="R364" i="2"/>
  <c r="S364" i="2" s="1"/>
  <c r="T364" i="2"/>
  <c r="U364" i="2" s="1"/>
  <c r="AD184" i="2"/>
  <c r="AB185" i="2" s="1"/>
  <c r="AE185" i="2" l="1"/>
  <c r="AC185" i="2"/>
  <c r="R365" i="2"/>
  <c r="S365" i="2" s="1"/>
  <c r="T365" i="2"/>
  <c r="U365" i="2" s="1"/>
  <c r="Q366" i="2"/>
  <c r="M363" i="2"/>
  <c r="L364" i="2"/>
  <c r="N363" i="2"/>
  <c r="O363" i="2" s="1"/>
  <c r="Y363" i="2"/>
  <c r="Z363" i="2" s="1"/>
  <c r="X363" i="2"/>
  <c r="W364" i="2"/>
  <c r="Y364" i="2" l="1"/>
  <c r="Z364" i="2" s="1"/>
  <c r="X364" i="2"/>
  <c r="W365" i="2"/>
  <c r="M364" i="2"/>
  <c r="N364" i="2"/>
  <c r="O364" i="2" s="1"/>
  <c r="L365" i="2"/>
  <c r="Q367" i="2"/>
  <c r="R366" i="2"/>
  <c r="S366" i="2" s="1"/>
  <c r="T366" i="2"/>
  <c r="U366" i="2" s="1"/>
  <c r="AD185" i="2"/>
  <c r="AB186" i="2" s="1"/>
  <c r="AE186" i="2" l="1"/>
  <c r="AC186" i="2"/>
  <c r="R367" i="2"/>
  <c r="S367" i="2" s="1"/>
  <c r="T367" i="2"/>
  <c r="U367" i="2" s="1"/>
  <c r="Q368" i="2"/>
  <c r="M365" i="2"/>
  <c r="L366" i="2"/>
  <c r="N365" i="2"/>
  <c r="O365" i="2" s="1"/>
  <c r="Y365" i="2"/>
  <c r="Z365" i="2" s="1"/>
  <c r="W366" i="2"/>
  <c r="X365" i="2"/>
  <c r="Y366" i="2" l="1"/>
  <c r="Z366" i="2" s="1"/>
  <c r="X366" i="2"/>
  <c r="W367" i="2"/>
  <c r="M366" i="2"/>
  <c r="L367" i="2"/>
  <c r="N366" i="2"/>
  <c r="O366" i="2" s="1"/>
  <c r="T368" i="2"/>
  <c r="U368" i="2" s="1"/>
  <c r="Q369" i="2"/>
  <c r="R368" i="2"/>
  <c r="S368" i="2" s="1"/>
  <c r="AD186" i="2"/>
  <c r="AB187" i="2" s="1"/>
  <c r="AC187" i="2" l="1"/>
  <c r="AE187" i="2"/>
  <c r="Q370" i="2"/>
  <c r="R369" i="2"/>
  <c r="S369" i="2" s="1"/>
  <c r="T369" i="2"/>
  <c r="U369" i="2" s="1"/>
  <c r="M367" i="2"/>
  <c r="N367" i="2"/>
  <c r="O367" i="2" s="1"/>
  <c r="L368" i="2"/>
  <c r="Y367" i="2"/>
  <c r="Z367" i="2" s="1"/>
  <c r="W368" i="2"/>
  <c r="X367" i="2"/>
  <c r="Y368" i="2" l="1"/>
  <c r="Z368" i="2" s="1"/>
  <c r="X368" i="2"/>
  <c r="W369" i="2"/>
  <c r="M368" i="2"/>
  <c r="L369" i="2"/>
  <c r="N368" i="2"/>
  <c r="O368" i="2" s="1"/>
  <c r="R370" i="2"/>
  <c r="S370" i="2" s="1"/>
  <c r="T370" i="2"/>
  <c r="U370" i="2" s="1"/>
  <c r="Q371" i="2"/>
  <c r="AD187" i="2"/>
  <c r="AB188" i="2" s="1"/>
  <c r="AC188" i="2" l="1"/>
  <c r="AE188" i="2"/>
  <c r="Q372" i="2"/>
  <c r="T371" i="2"/>
  <c r="U371" i="2" s="1"/>
  <c r="R371" i="2"/>
  <c r="S371" i="2" s="1"/>
  <c r="M369" i="2"/>
  <c r="N369" i="2"/>
  <c r="O369" i="2" s="1"/>
  <c r="L370" i="2"/>
  <c r="Y369" i="2"/>
  <c r="Z369" i="2" s="1"/>
  <c r="X369" i="2"/>
  <c r="W370" i="2"/>
  <c r="Y370" i="2" l="1"/>
  <c r="Z370" i="2" s="1"/>
  <c r="W371" i="2"/>
  <c r="X370" i="2"/>
  <c r="M370" i="2"/>
  <c r="N370" i="2"/>
  <c r="O370" i="2" s="1"/>
  <c r="L371" i="2"/>
  <c r="Q373" i="2"/>
  <c r="R372" i="2"/>
  <c r="S372" i="2" s="1"/>
  <c r="T372" i="2"/>
  <c r="U372" i="2" s="1"/>
  <c r="AD188" i="2"/>
  <c r="AB189" i="2" s="1"/>
  <c r="AC189" i="2" l="1"/>
  <c r="AE189" i="2"/>
  <c r="R373" i="2"/>
  <c r="S373" i="2" s="1"/>
  <c r="T373" i="2"/>
  <c r="U373" i="2" s="1"/>
  <c r="Q374" i="2"/>
  <c r="M371" i="2"/>
  <c r="L372" i="2"/>
  <c r="N371" i="2"/>
  <c r="O371" i="2" s="1"/>
  <c r="Y371" i="2"/>
  <c r="Z371" i="2" s="1"/>
  <c r="X371" i="2"/>
  <c r="W372" i="2"/>
  <c r="Y372" i="2" l="1"/>
  <c r="Z372" i="2" s="1"/>
  <c r="X372" i="2"/>
  <c r="W373" i="2"/>
  <c r="M372" i="2"/>
  <c r="N372" i="2"/>
  <c r="O372" i="2" s="1"/>
  <c r="L373" i="2"/>
  <c r="T374" i="2"/>
  <c r="U374" i="2" s="1"/>
  <c r="R374" i="2"/>
  <c r="S374" i="2" s="1"/>
  <c r="Q375" i="2"/>
  <c r="AD189" i="2"/>
  <c r="AB190" i="2" s="1"/>
  <c r="AC190" i="2" l="1"/>
  <c r="AE190" i="2"/>
  <c r="Q376" i="2"/>
  <c r="R375" i="2"/>
  <c r="S375" i="2" s="1"/>
  <c r="T375" i="2"/>
  <c r="U375" i="2" s="1"/>
  <c r="M373" i="2"/>
  <c r="N373" i="2"/>
  <c r="O373" i="2" s="1"/>
  <c r="L374" i="2"/>
  <c r="Y373" i="2"/>
  <c r="Z373" i="2" s="1"/>
  <c r="W374" i="2"/>
  <c r="X373" i="2"/>
  <c r="Y374" i="2" l="1"/>
  <c r="Z374" i="2" s="1"/>
  <c r="W375" i="2"/>
  <c r="X374" i="2"/>
  <c r="M374" i="2"/>
  <c r="L375" i="2"/>
  <c r="N374" i="2"/>
  <c r="O374" i="2" s="1"/>
  <c r="Q377" i="2"/>
  <c r="R376" i="2"/>
  <c r="S376" i="2" s="1"/>
  <c r="T376" i="2"/>
  <c r="U376" i="2" s="1"/>
  <c r="AD190" i="2"/>
  <c r="AB191" i="2"/>
  <c r="AE191" i="2" l="1"/>
  <c r="AC191" i="2"/>
  <c r="R377" i="2"/>
  <c r="S377" i="2" s="1"/>
  <c r="T377" i="2"/>
  <c r="U377" i="2" s="1"/>
  <c r="Q378" i="2"/>
  <c r="M375" i="2"/>
  <c r="L376" i="2"/>
  <c r="N375" i="2"/>
  <c r="O375" i="2" s="1"/>
  <c r="X375" i="2"/>
  <c r="Y375" i="2"/>
  <c r="Z375" i="2" s="1"/>
  <c r="W376" i="2"/>
  <c r="Y376" i="2" l="1"/>
  <c r="Z376" i="2" s="1"/>
  <c r="W377" i="2"/>
  <c r="X376" i="2"/>
  <c r="M376" i="2"/>
  <c r="N376" i="2"/>
  <c r="O376" i="2" s="1"/>
  <c r="L377" i="2"/>
  <c r="R378" i="2"/>
  <c r="S378" i="2" s="1"/>
  <c r="T378" i="2"/>
  <c r="U378" i="2" s="1"/>
  <c r="Q379" i="2"/>
  <c r="AD191" i="2"/>
  <c r="AB192" i="2" s="1"/>
  <c r="AC192" i="2" l="1"/>
  <c r="AE192" i="2"/>
  <c r="T379" i="2"/>
  <c r="U379" i="2" s="1"/>
  <c r="R379" i="2"/>
  <c r="S379" i="2" s="1"/>
  <c r="Q380" i="2"/>
  <c r="M377" i="2"/>
  <c r="N377" i="2"/>
  <c r="O377" i="2" s="1"/>
  <c r="L378" i="2"/>
  <c r="W378" i="2"/>
  <c r="X377" i="2"/>
  <c r="Y377" i="2"/>
  <c r="Z377" i="2" s="1"/>
  <c r="W379" i="2" l="1"/>
  <c r="Y378" i="2"/>
  <c r="Z378" i="2" s="1"/>
  <c r="X378" i="2"/>
  <c r="M378" i="2"/>
  <c r="L379" i="2"/>
  <c r="N378" i="2"/>
  <c r="O378" i="2" s="1"/>
  <c r="Q381" i="2"/>
  <c r="R380" i="2"/>
  <c r="S380" i="2" s="1"/>
  <c r="T380" i="2"/>
  <c r="U380" i="2" s="1"/>
  <c r="AD192" i="2"/>
  <c r="AB193" i="2"/>
  <c r="AE193" i="2" l="1"/>
  <c r="AC193" i="2"/>
  <c r="Q382" i="2"/>
  <c r="R381" i="2"/>
  <c r="S381" i="2" s="1"/>
  <c r="T381" i="2"/>
  <c r="U381" i="2" s="1"/>
  <c r="M379" i="2"/>
  <c r="L380" i="2"/>
  <c r="N379" i="2"/>
  <c r="O379" i="2" s="1"/>
  <c r="W380" i="2"/>
  <c r="X379" i="2"/>
  <c r="Y379" i="2"/>
  <c r="Z379" i="2" s="1"/>
  <c r="X380" i="2" l="1"/>
  <c r="Y380" i="2"/>
  <c r="Z380" i="2" s="1"/>
  <c r="W381" i="2"/>
  <c r="M380" i="2"/>
  <c r="L381" i="2"/>
  <c r="N380" i="2"/>
  <c r="O380" i="2" s="1"/>
  <c r="AD193" i="2"/>
  <c r="AB194" i="2"/>
  <c r="Q383" i="2"/>
  <c r="R382" i="2"/>
  <c r="S382" i="2" s="1"/>
  <c r="T382" i="2"/>
  <c r="U382" i="2" s="1"/>
  <c r="M381" i="2" l="1"/>
  <c r="L382" i="2"/>
  <c r="N381" i="2"/>
  <c r="O381" i="2" s="1"/>
  <c r="Q384" i="2"/>
  <c r="R383" i="2"/>
  <c r="S383" i="2" s="1"/>
  <c r="T383" i="2"/>
  <c r="U383" i="2" s="1"/>
  <c r="AC194" i="2"/>
  <c r="AE194" i="2"/>
  <c r="X381" i="2"/>
  <c r="Y381" i="2"/>
  <c r="Z381" i="2" s="1"/>
  <c r="W382" i="2"/>
  <c r="Y382" i="2" l="1"/>
  <c r="Z382" i="2" s="1"/>
  <c r="W383" i="2"/>
  <c r="X382" i="2"/>
  <c r="AD194" i="2"/>
  <c r="AB195" i="2"/>
  <c r="Q385" i="2"/>
  <c r="R384" i="2"/>
  <c r="S384" i="2" s="1"/>
  <c r="T384" i="2"/>
  <c r="U384" i="2" s="1"/>
  <c r="M382" i="2"/>
  <c r="N382" i="2"/>
  <c r="O382" i="2" s="1"/>
  <c r="L383" i="2"/>
  <c r="M383" i="2" l="1"/>
  <c r="N383" i="2"/>
  <c r="O383" i="2" s="1"/>
  <c r="L384" i="2"/>
  <c r="R385" i="2"/>
  <c r="S385" i="2" s="1"/>
  <c r="T385" i="2"/>
  <c r="U385" i="2" s="1"/>
  <c r="Q386" i="2"/>
  <c r="AC195" i="2"/>
  <c r="AE195" i="2"/>
  <c r="Y383" i="2"/>
  <c r="Z383" i="2" s="1"/>
  <c r="W384" i="2"/>
  <c r="X383" i="2"/>
  <c r="X384" i="2" l="1"/>
  <c r="Y384" i="2"/>
  <c r="Z384" i="2" s="1"/>
  <c r="W385" i="2"/>
  <c r="AD195" i="2"/>
  <c r="AB196" i="2" s="1"/>
  <c r="R386" i="2"/>
  <c r="S386" i="2" s="1"/>
  <c r="T386" i="2"/>
  <c r="U386" i="2" s="1"/>
  <c r="Q387" i="2"/>
  <c r="M384" i="2"/>
  <c r="N384" i="2"/>
  <c r="O384" i="2" s="1"/>
  <c r="L385" i="2"/>
  <c r="AE196" i="2" l="1"/>
  <c r="AC196" i="2"/>
  <c r="T387" i="2"/>
  <c r="U387" i="2" s="1"/>
  <c r="R387" i="2"/>
  <c r="S387" i="2" s="1"/>
  <c r="Q388" i="2"/>
  <c r="M385" i="2"/>
  <c r="L386" i="2"/>
  <c r="N385" i="2"/>
  <c r="O385" i="2" s="1"/>
  <c r="W386" i="2"/>
  <c r="X385" i="2"/>
  <c r="Y385" i="2"/>
  <c r="Z385" i="2" s="1"/>
  <c r="T388" i="2" l="1"/>
  <c r="U388" i="2" s="1"/>
  <c r="Q389" i="2"/>
  <c r="R388" i="2"/>
  <c r="S388" i="2" s="1"/>
  <c r="W387" i="2"/>
  <c r="X386" i="2"/>
  <c r="Y386" i="2"/>
  <c r="Z386" i="2" s="1"/>
  <c r="M386" i="2"/>
  <c r="N386" i="2"/>
  <c r="O386" i="2" s="1"/>
  <c r="L387" i="2"/>
  <c r="AD196" i="2"/>
  <c r="AB197" i="2"/>
  <c r="AC197" i="2" l="1"/>
  <c r="AE197" i="2"/>
  <c r="M387" i="2"/>
  <c r="L388" i="2"/>
  <c r="N387" i="2"/>
  <c r="O387" i="2" s="1"/>
  <c r="W388" i="2"/>
  <c r="X387" i="2"/>
  <c r="Y387" i="2"/>
  <c r="Z387" i="2" s="1"/>
  <c r="T389" i="2"/>
  <c r="U389" i="2" s="1"/>
  <c r="Q390" i="2"/>
  <c r="R389" i="2"/>
  <c r="S389" i="2" s="1"/>
  <c r="Q391" i="2" l="1"/>
  <c r="R390" i="2"/>
  <c r="S390" i="2" s="1"/>
  <c r="T390" i="2"/>
  <c r="U390" i="2" s="1"/>
  <c r="W389" i="2"/>
  <c r="X388" i="2"/>
  <c r="Y388" i="2"/>
  <c r="Z388" i="2" s="1"/>
  <c r="M388" i="2"/>
  <c r="L389" i="2"/>
  <c r="N388" i="2"/>
  <c r="O388" i="2" s="1"/>
  <c r="AD197" i="2"/>
  <c r="AB198" i="2" s="1"/>
  <c r="AE198" i="2" l="1"/>
  <c r="AC198" i="2"/>
  <c r="M389" i="2"/>
  <c r="L390" i="2"/>
  <c r="N389" i="2"/>
  <c r="O389" i="2" s="1"/>
  <c r="W390" i="2"/>
  <c r="X389" i="2"/>
  <c r="Y389" i="2"/>
  <c r="Z389" i="2" s="1"/>
  <c r="Q392" i="2"/>
  <c r="R391" i="2"/>
  <c r="S391" i="2" s="1"/>
  <c r="T391" i="2"/>
  <c r="U391" i="2" s="1"/>
  <c r="Q393" i="2" l="1"/>
  <c r="R392" i="2"/>
  <c r="S392" i="2" s="1"/>
  <c r="T392" i="2"/>
  <c r="U392" i="2" s="1"/>
  <c r="X390" i="2"/>
  <c r="Y390" i="2"/>
  <c r="Z390" i="2" s="1"/>
  <c r="W391" i="2"/>
  <c r="M390" i="2"/>
  <c r="L391" i="2"/>
  <c r="N390" i="2"/>
  <c r="O390" i="2" s="1"/>
  <c r="AD198" i="2"/>
  <c r="AB199" i="2" s="1"/>
  <c r="AC199" i="2" l="1"/>
  <c r="AE199" i="2"/>
  <c r="M391" i="2"/>
  <c r="N391" i="2"/>
  <c r="O391" i="2" s="1"/>
  <c r="L392" i="2"/>
  <c r="Y391" i="2"/>
  <c r="Z391" i="2" s="1"/>
  <c r="X391" i="2"/>
  <c r="W392" i="2"/>
  <c r="Q394" i="2"/>
  <c r="R393" i="2"/>
  <c r="S393" i="2" s="1"/>
  <c r="T393" i="2"/>
  <c r="U393" i="2" s="1"/>
  <c r="Q395" i="2" l="1"/>
  <c r="R394" i="2"/>
  <c r="S394" i="2" s="1"/>
  <c r="T394" i="2"/>
  <c r="U394" i="2" s="1"/>
  <c r="X392" i="2"/>
  <c r="W393" i="2"/>
  <c r="Y392" i="2"/>
  <c r="Z392" i="2" s="1"/>
  <c r="M392" i="2"/>
  <c r="N392" i="2"/>
  <c r="O392" i="2" s="1"/>
  <c r="L393" i="2"/>
  <c r="AD199" i="2"/>
  <c r="AB200" i="2" s="1"/>
  <c r="AC200" i="2" l="1"/>
  <c r="AE200" i="2"/>
  <c r="M393" i="2"/>
  <c r="N393" i="2"/>
  <c r="O393" i="2" s="1"/>
  <c r="L394" i="2"/>
  <c r="Y393" i="2"/>
  <c r="Z393" i="2" s="1"/>
  <c r="W394" i="2"/>
  <c r="X393" i="2"/>
  <c r="Q396" i="2"/>
  <c r="R395" i="2"/>
  <c r="S395" i="2" s="1"/>
  <c r="T395" i="2"/>
  <c r="U395" i="2" s="1"/>
  <c r="Q397" i="2" l="1"/>
  <c r="R396" i="2"/>
  <c r="S396" i="2" s="1"/>
  <c r="T396" i="2"/>
  <c r="U396" i="2" s="1"/>
  <c r="Y394" i="2"/>
  <c r="Z394" i="2" s="1"/>
  <c r="W395" i="2"/>
  <c r="X394" i="2"/>
  <c r="L395" i="2"/>
  <c r="M394" i="2"/>
  <c r="N394" i="2"/>
  <c r="O394" i="2" s="1"/>
  <c r="AD200" i="2"/>
  <c r="AB201" i="2" s="1"/>
  <c r="AC201" i="2" l="1"/>
  <c r="AE201" i="2"/>
  <c r="M395" i="2"/>
  <c r="N395" i="2"/>
  <c r="O395" i="2" s="1"/>
  <c r="L396" i="2"/>
  <c r="Y395" i="2"/>
  <c r="Z395" i="2" s="1"/>
  <c r="W396" i="2"/>
  <c r="X395" i="2"/>
  <c r="Q398" i="2"/>
  <c r="R397" i="2"/>
  <c r="S397" i="2" s="1"/>
  <c r="T397" i="2"/>
  <c r="U397" i="2" s="1"/>
  <c r="L397" i="2" l="1"/>
  <c r="M396" i="2"/>
  <c r="N396" i="2"/>
  <c r="O396" i="2" s="1"/>
  <c r="Q399" i="2"/>
  <c r="R398" i="2"/>
  <c r="S398" i="2" s="1"/>
  <c r="T398" i="2"/>
  <c r="U398" i="2" s="1"/>
  <c r="Y396" i="2"/>
  <c r="Z396" i="2" s="1"/>
  <c r="W397" i="2"/>
  <c r="X396" i="2"/>
  <c r="AD201" i="2"/>
  <c r="AB202" i="2" s="1"/>
  <c r="AC202" i="2" l="1"/>
  <c r="AE202" i="2"/>
  <c r="Y397" i="2"/>
  <c r="Z397" i="2" s="1"/>
  <c r="W398" i="2"/>
  <c r="X397" i="2"/>
  <c r="Q400" i="2"/>
  <c r="R399" i="2"/>
  <c r="S399" i="2" s="1"/>
  <c r="T399" i="2"/>
  <c r="U399" i="2" s="1"/>
  <c r="M397" i="2"/>
  <c r="N397" i="2"/>
  <c r="O397" i="2" s="1"/>
  <c r="L398" i="2"/>
  <c r="L399" i="2" l="1"/>
  <c r="M398" i="2"/>
  <c r="N398" i="2"/>
  <c r="O398" i="2" s="1"/>
  <c r="Q401" i="2"/>
  <c r="R400" i="2"/>
  <c r="S400" i="2" s="1"/>
  <c r="T400" i="2"/>
  <c r="U400" i="2" s="1"/>
  <c r="Y398" i="2"/>
  <c r="Z398" i="2" s="1"/>
  <c r="W399" i="2"/>
  <c r="X398" i="2"/>
  <c r="AD202" i="2"/>
  <c r="AB203" i="2"/>
  <c r="AE203" i="2" l="1"/>
  <c r="AC203" i="2"/>
  <c r="Y399" i="2"/>
  <c r="Z399" i="2" s="1"/>
  <c r="W400" i="2"/>
  <c r="X399" i="2"/>
  <c r="Q402" i="2"/>
  <c r="R401" i="2"/>
  <c r="S401" i="2" s="1"/>
  <c r="T401" i="2"/>
  <c r="U401" i="2" s="1"/>
  <c r="M399" i="2"/>
  <c r="N399" i="2"/>
  <c r="O399" i="2" s="1"/>
  <c r="L400" i="2"/>
  <c r="L401" i="2" l="1"/>
  <c r="M400" i="2"/>
  <c r="N400" i="2"/>
  <c r="O400" i="2" s="1"/>
  <c r="Q403" i="2"/>
  <c r="R402" i="2"/>
  <c r="S402" i="2" s="1"/>
  <c r="T402" i="2"/>
  <c r="U402" i="2" s="1"/>
  <c r="Y400" i="2"/>
  <c r="Z400" i="2" s="1"/>
  <c r="W401" i="2"/>
  <c r="X400" i="2"/>
  <c r="AD203" i="2"/>
  <c r="AB204" i="2"/>
  <c r="AE204" i="2" l="1"/>
  <c r="AC204" i="2"/>
  <c r="Y401" i="2"/>
  <c r="Z401" i="2" s="1"/>
  <c r="W402" i="2"/>
  <c r="X401" i="2"/>
  <c r="Q404" i="2"/>
  <c r="R403" i="2"/>
  <c r="S403" i="2" s="1"/>
  <c r="T403" i="2"/>
  <c r="U403" i="2" s="1"/>
  <c r="M401" i="2"/>
  <c r="N401" i="2"/>
  <c r="O401" i="2" s="1"/>
  <c r="L402" i="2"/>
  <c r="L403" i="2" l="1"/>
  <c r="M402" i="2"/>
  <c r="N402" i="2"/>
  <c r="O402" i="2" s="1"/>
  <c r="Q405" i="2"/>
  <c r="R404" i="2"/>
  <c r="S404" i="2" s="1"/>
  <c r="T404" i="2"/>
  <c r="U404" i="2" s="1"/>
  <c r="Y402" i="2"/>
  <c r="Z402" i="2" s="1"/>
  <c r="W403" i="2"/>
  <c r="X402" i="2"/>
  <c r="AD204" i="2"/>
  <c r="AB205" i="2"/>
  <c r="AE205" i="2" l="1"/>
  <c r="AC205" i="2"/>
  <c r="Y403" i="2"/>
  <c r="Z403" i="2" s="1"/>
  <c r="W404" i="2"/>
  <c r="X403" i="2"/>
  <c r="Q406" i="2"/>
  <c r="R405" i="2"/>
  <c r="S405" i="2" s="1"/>
  <c r="T405" i="2"/>
  <c r="U405" i="2" s="1"/>
  <c r="M403" i="2"/>
  <c r="N403" i="2"/>
  <c r="O403" i="2" s="1"/>
  <c r="L404" i="2"/>
  <c r="L405" i="2" l="1"/>
  <c r="M404" i="2"/>
  <c r="N404" i="2"/>
  <c r="O404" i="2" s="1"/>
  <c r="Q407" i="2"/>
  <c r="R406" i="2"/>
  <c r="S406" i="2" s="1"/>
  <c r="T406" i="2"/>
  <c r="U406" i="2" s="1"/>
  <c r="Y404" i="2"/>
  <c r="Z404" i="2" s="1"/>
  <c r="W405" i="2"/>
  <c r="X404" i="2"/>
  <c r="AD205" i="2"/>
  <c r="AB206" i="2" s="1"/>
  <c r="AE206" i="2" l="1"/>
  <c r="AC206" i="2"/>
  <c r="Y405" i="2"/>
  <c r="Z405" i="2" s="1"/>
  <c r="W406" i="2"/>
  <c r="X405" i="2"/>
  <c r="Q408" i="2"/>
  <c r="R407" i="2"/>
  <c r="S407" i="2" s="1"/>
  <c r="T407" i="2"/>
  <c r="U407" i="2" s="1"/>
  <c r="M405" i="2"/>
  <c r="N405" i="2"/>
  <c r="O405" i="2" s="1"/>
  <c r="L406" i="2"/>
  <c r="L407" i="2" l="1"/>
  <c r="M406" i="2"/>
  <c r="N406" i="2"/>
  <c r="O406" i="2" s="1"/>
  <c r="Q409" i="2"/>
  <c r="R408" i="2"/>
  <c r="S408" i="2" s="1"/>
  <c r="T408" i="2"/>
  <c r="U408" i="2" s="1"/>
  <c r="Y406" i="2"/>
  <c r="Z406" i="2" s="1"/>
  <c r="W407" i="2"/>
  <c r="X406" i="2"/>
  <c r="AD206" i="2"/>
  <c r="AB207" i="2"/>
  <c r="AE207" i="2" l="1"/>
  <c r="AC207" i="2"/>
  <c r="Y407" i="2"/>
  <c r="Z407" i="2" s="1"/>
  <c r="W408" i="2"/>
  <c r="X407" i="2"/>
  <c r="Q410" i="2"/>
  <c r="R409" i="2"/>
  <c r="S409" i="2" s="1"/>
  <c r="T409" i="2"/>
  <c r="U409" i="2" s="1"/>
  <c r="M407" i="2"/>
  <c r="N407" i="2"/>
  <c r="O407" i="2" s="1"/>
  <c r="L408" i="2"/>
  <c r="L409" i="2" l="1"/>
  <c r="M408" i="2"/>
  <c r="N408" i="2"/>
  <c r="O408" i="2" s="1"/>
  <c r="Y408" i="2"/>
  <c r="Z408" i="2" s="1"/>
  <c r="W409" i="2"/>
  <c r="X408" i="2"/>
  <c r="Q411" i="2"/>
  <c r="R410" i="2"/>
  <c r="S410" i="2" s="1"/>
  <c r="T410" i="2"/>
  <c r="U410" i="2" s="1"/>
  <c r="AD207" i="2"/>
  <c r="AB208" i="2" s="1"/>
  <c r="AE208" i="2" l="1"/>
  <c r="AC208" i="2"/>
  <c r="Q412" i="2"/>
  <c r="R411" i="2"/>
  <c r="S411" i="2" s="1"/>
  <c r="T411" i="2"/>
  <c r="U411" i="2" s="1"/>
  <c r="Y409" i="2"/>
  <c r="Z409" i="2" s="1"/>
  <c r="W410" i="2"/>
  <c r="X409" i="2"/>
  <c r="M409" i="2"/>
  <c r="N409" i="2"/>
  <c r="O409" i="2" s="1"/>
  <c r="L410" i="2"/>
  <c r="L411" i="2" l="1"/>
  <c r="M410" i="2"/>
  <c r="N410" i="2"/>
  <c r="O410" i="2" s="1"/>
  <c r="Y410" i="2"/>
  <c r="Z410" i="2" s="1"/>
  <c r="W411" i="2"/>
  <c r="X410" i="2"/>
  <c r="Q413" i="2"/>
  <c r="R412" i="2"/>
  <c r="S412" i="2" s="1"/>
  <c r="T412" i="2"/>
  <c r="U412" i="2" s="1"/>
  <c r="AD208" i="2"/>
  <c r="AB209" i="2"/>
  <c r="AC209" i="2" l="1"/>
  <c r="AE209" i="2"/>
  <c r="Q414" i="2"/>
  <c r="R413" i="2"/>
  <c r="S413" i="2" s="1"/>
  <c r="T413" i="2"/>
  <c r="U413" i="2" s="1"/>
  <c r="Y411" i="2"/>
  <c r="Z411" i="2" s="1"/>
  <c r="W412" i="2"/>
  <c r="X411" i="2"/>
  <c r="M411" i="2"/>
  <c r="N411" i="2"/>
  <c r="O411" i="2" s="1"/>
  <c r="L412" i="2"/>
  <c r="L413" i="2" l="1"/>
  <c r="M412" i="2"/>
  <c r="N412" i="2"/>
  <c r="O412" i="2" s="1"/>
  <c r="Y412" i="2"/>
  <c r="Z412" i="2" s="1"/>
  <c r="W413" i="2"/>
  <c r="X412" i="2"/>
  <c r="Q415" i="2"/>
  <c r="R414" i="2"/>
  <c r="S414" i="2" s="1"/>
  <c r="T414" i="2"/>
  <c r="U414" i="2" s="1"/>
  <c r="AD209" i="2"/>
  <c r="AB210" i="2" s="1"/>
  <c r="AC210" i="2" l="1"/>
  <c r="AE210" i="2"/>
  <c r="Q416" i="2"/>
  <c r="R415" i="2"/>
  <c r="S415" i="2" s="1"/>
  <c r="T415" i="2"/>
  <c r="U415" i="2" s="1"/>
  <c r="Y413" i="2"/>
  <c r="Z413" i="2" s="1"/>
  <c r="W414" i="2"/>
  <c r="X413" i="2"/>
  <c r="M413" i="2"/>
  <c r="N413" i="2"/>
  <c r="O413" i="2" s="1"/>
  <c r="L414" i="2"/>
  <c r="L415" i="2" l="1"/>
  <c r="M414" i="2"/>
  <c r="N414" i="2"/>
  <c r="O414" i="2" s="1"/>
  <c r="Y414" i="2"/>
  <c r="Z414" i="2" s="1"/>
  <c r="W415" i="2"/>
  <c r="X414" i="2"/>
  <c r="Q417" i="2"/>
  <c r="R416" i="2"/>
  <c r="S416" i="2" s="1"/>
  <c r="T416" i="2"/>
  <c r="U416" i="2" s="1"/>
  <c r="AD210" i="2"/>
  <c r="AB211" i="2"/>
  <c r="AC211" i="2" l="1"/>
  <c r="AE211" i="2"/>
  <c r="Q418" i="2"/>
  <c r="R417" i="2"/>
  <c r="S417" i="2" s="1"/>
  <c r="T417" i="2"/>
  <c r="U417" i="2" s="1"/>
  <c r="Y415" i="2"/>
  <c r="Z415" i="2" s="1"/>
  <c r="W416" i="2"/>
  <c r="X415" i="2"/>
  <c r="M415" i="2"/>
  <c r="N415" i="2"/>
  <c r="O415" i="2" s="1"/>
  <c r="L416" i="2"/>
  <c r="L417" i="2" l="1"/>
  <c r="M416" i="2"/>
  <c r="N416" i="2"/>
  <c r="O416" i="2" s="1"/>
  <c r="Y416" i="2"/>
  <c r="Z416" i="2" s="1"/>
  <c r="W417" i="2"/>
  <c r="X416" i="2"/>
  <c r="Q419" i="2"/>
  <c r="R418" i="2"/>
  <c r="S418" i="2" s="1"/>
  <c r="T418" i="2"/>
  <c r="U418" i="2" s="1"/>
  <c r="AD211" i="2"/>
  <c r="AB212" i="2" s="1"/>
  <c r="AC212" i="2" l="1"/>
  <c r="AE212" i="2"/>
  <c r="Q420" i="2"/>
  <c r="R419" i="2"/>
  <c r="S419" i="2" s="1"/>
  <c r="T419" i="2"/>
  <c r="U419" i="2" s="1"/>
  <c r="Y417" i="2"/>
  <c r="Z417" i="2" s="1"/>
  <c r="X417" i="2"/>
  <c r="W418" i="2"/>
  <c r="M417" i="2"/>
  <c r="N417" i="2"/>
  <c r="O417" i="2" s="1"/>
  <c r="L418" i="2"/>
  <c r="L419" i="2" l="1"/>
  <c r="M418" i="2"/>
  <c r="N418" i="2"/>
  <c r="O418" i="2" s="1"/>
  <c r="Y418" i="2"/>
  <c r="Z418" i="2" s="1"/>
  <c r="W419" i="2"/>
  <c r="X418" i="2"/>
  <c r="Q421" i="2"/>
  <c r="R420" i="2"/>
  <c r="S420" i="2" s="1"/>
  <c r="T420" i="2"/>
  <c r="U420" i="2" s="1"/>
  <c r="AD212" i="2"/>
  <c r="AB213" i="2" s="1"/>
  <c r="AE213" i="2" l="1"/>
  <c r="AC213" i="2"/>
  <c r="Q422" i="2"/>
  <c r="R421" i="2"/>
  <c r="S421" i="2" s="1"/>
  <c r="T421" i="2"/>
  <c r="U421" i="2" s="1"/>
  <c r="Y419" i="2"/>
  <c r="Z419" i="2" s="1"/>
  <c r="X419" i="2"/>
  <c r="W420" i="2"/>
  <c r="M419" i="2"/>
  <c r="N419" i="2"/>
  <c r="O419" i="2" s="1"/>
  <c r="L420" i="2"/>
  <c r="L421" i="2" l="1"/>
  <c r="M420" i="2"/>
  <c r="N420" i="2"/>
  <c r="O420" i="2" s="1"/>
  <c r="Y420" i="2"/>
  <c r="Z420" i="2" s="1"/>
  <c r="W421" i="2"/>
  <c r="X420" i="2"/>
  <c r="Q423" i="2"/>
  <c r="R422" i="2"/>
  <c r="S422" i="2" s="1"/>
  <c r="T422" i="2"/>
  <c r="U422" i="2" s="1"/>
  <c r="AD213" i="2"/>
  <c r="AB214" i="2" s="1"/>
  <c r="AE214" i="2" l="1"/>
  <c r="AC214" i="2"/>
  <c r="Y421" i="2"/>
  <c r="Z421" i="2" s="1"/>
  <c r="X421" i="2"/>
  <c r="W422" i="2"/>
  <c r="Q424" i="2"/>
  <c r="R423" i="2"/>
  <c r="S423" i="2" s="1"/>
  <c r="T423" i="2"/>
  <c r="U423" i="2" s="1"/>
  <c r="M421" i="2"/>
  <c r="N421" i="2"/>
  <c r="O421" i="2" s="1"/>
  <c r="L422" i="2"/>
  <c r="L423" i="2" l="1"/>
  <c r="M422" i="2"/>
  <c r="N422" i="2"/>
  <c r="O422" i="2" s="1"/>
  <c r="Q425" i="2"/>
  <c r="R424" i="2"/>
  <c r="S424" i="2" s="1"/>
  <c r="T424" i="2"/>
  <c r="U424" i="2" s="1"/>
  <c r="Y422" i="2"/>
  <c r="Z422" i="2" s="1"/>
  <c r="W423" i="2"/>
  <c r="X422" i="2"/>
  <c r="AD214" i="2"/>
  <c r="AB215" i="2"/>
  <c r="AE215" i="2" l="1"/>
  <c r="AC215" i="2"/>
  <c r="Y423" i="2"/>
  <c r="Z423" i="2" s="1"/>
  <c r="X423" i="2"/>
  <c r="W424" i="2"/>
  <c r="Q426" i="2"/>
  <c r="R425" i="2"/>
  <c r="S425" i="2" s="1"/>
  <c r="T425" i="2"/>
  <c r="U425" i="2" s="1"/>
  <c r="M423" i="2"/>
  <c r="N423" i="2"/>
  <c r="O423" i="2" s="1"/>
  <c r="L424" i="2"/>
  <c r="L425" i="2" l="1"/>
  <c r="M424" i="2"/>
  <c r="N424" i="2"/>
  <c r="O424" i="2" s="1"/>
  <c r="Q427" i="2"/>
  <c r="R426" i="2"/>
  <c r="S426" i="2" s="1"/>
  <c r="T426" i="2"/>
  <c r="U426" i="2" s="1"/>
  <c r="Y424" i="2"/>
  <c r="Z424" i="2" s="1"/>
  <c r="W425" i="2"/>
  <c r="X424" i="2"/>
  <c r="AD215" i="2"/>
  <c r="AB216" i="2" s="1"/>
  <c r="AE216" i="2" l="1"/>
  <c r="AC216" i="2"/>
  <c r="Y425" i="2"/>
  <c r="Z425" i="2" s="1"/>
  <c r="X425" i="2"/>
  <c r="W426" i="2"/>
  <c r="Q428" i="2"/>
  <c r="R427" i="2"/>
  <c r="S427" i="2" s="1"/>
  <c r="T427" i="2"/>
  <c r="U427" i="2" s="1"/>
  <c r="M425" i="2"/>
  <c r="N425" i="2"/>
  <c r="O425" i="2" s="1"/>
  <c r="L426" i="2"/>
  <c r="L427" i="2" l="1"/>
  <c r="M426" i="2"/>
  <c r="N426" i="2"/>
  <c r="O426" i="2" s="1"/>
  <c r="Q429" i="2"/>
  <c r="R428" i="2"/>
  <c r="S428" i="2" s="1"/>
  <c r="T428" i="2"/>
  <c r="U428" i="2" s="1"/>
  <c r="Y426" i="2"/>
  <c r="Z426" i="2" s="1"/>
  <c r="W427" i="2"/>
  <c r="X426" i="2"/>
  <c r="AD216" i="2"/>
  <c r="AB217" i="2"/>
  <c r="AE217" i="2" l="1"/>
  <c r="AC217" i="2"/>
  <c r="Y427" i="2"/>
  <c r="Z427" i="2" s="1"/>
  <c r="X427" i="2"/>
  <c r="W428" i="2"/>
  <c r="Q430" i="2"/>
  <c r="R429" i="2"/>
  <c r="S429" i="2" s="1"/>
  <c r="T429" i="2"/>
  <c r="U429" i="2" s="1"/>
  <c r="M427" i="2"/>
  <c r="N427" i="2"/>
  <c r="O427" i="2" s="1"/>
  <c r="L428" i="2"/>
  <c r="L429" i="2" l="1"/>
  <c r="M428" i="2"/>
  <c r="N428" i="2"/>
  <c r="O428" i="2" s="1"/>
  <c r="Q431" i="2"/>
  <c r="R430" i="2"/>
  <c r="S430" i="2" s="1"/>
  <c r="T430" i="2"/>
  <c r="U430" i="2" s="1"/>
  <c r="Y428" i="2"/>
  <c r="Z428" i="2" s="1"/>
  <c r="W429" i="2"/>
  <c r="X428" i="2"/>
  <c r="AD217" i="2"/>
  <c r="AB218" i="2" s="1"/>
  <c r="AE218" i="2" l="1"/>
  <c r="AC218" i="2"/>
  <c r="Y429" i="2"/>
  <c r="Z429" i="2" s="1"/>
  <c r="X429" i="2"/>
  <c r="W430" i="2"/>
  <c r="Q432" i="2"/>
  <c r="R431" i="2"/>
  <c r="S431" i="2" s="1"/>
  <c r="T431" i="2"/>
  <c r="U431" i="2" s="1"/>
  <c r="M429" i="2"/>
  <c r="N429" i="2"/>
  <c r="O429" i="2" s="1"/>
  <c r="L430" i="2"/>
  <c r="L431" i="2" l="1"/>
  <c r="M430" i="2"/>
  <c r="N430" i="2"/>
  <c r="O430" i="2" s="1"/>
  <c r="Q433" i="2"/>
  <c r="R432" i="2"/>
  <c r="S432" i="2" s="1"/>
  <c r="T432" i="2"/>
  <c r="U432" i="2" s="1"/>
  <c r="Y430" i="2"/>
  <c r="Z430" i="2" s="1"/>
  <c r="W431" i="2"/>
  <c r="X430" i="2"/>
  <c r="AD218" i="2"/>
  <c r="AB219" i="2" s="1"/>
  <c r="AC219" i="2" l="1"/>
  <c r="AE219" i="2"/>
  <c r="Y431" i="2"/>
  <c r="Z431" i="2" s="1"/>
  <c r="X431" i="2"/>
  <c r="W432" i="2"/>
  <c r="Q434" i="2"/>
  <c r="R433" i="2"/>
  <c r="S433" i="2" s="1"/>
  <c r="T433" i="2"/>
  <c r="U433" i="2" s="1"/>
  <c r="M431" i="2"/>
  <c r="N431" i="2"/>
  <c r="O431" i="2" s="1"/>
  <c r="L432" i="2"/>
  <c r="L433" i="2" l="1"/>
  <c r="M432" i="2"/>
  <c r="N432" i="2"/>
  <c r="O432" i="2" s="1"/>
  <c r="Q435" i="2"/>
  <c r="R434" i="2"/>
  <c r="S434" i="2" s="1"/>
  <c r="T434" i="2"/>
  <c r="U434" i="2" s="1"/>
  <c r="Y432" i="2"/>
  <c r="Z432" i="2" s="1"/>
  <c r="W433" i="2"/>
  <c r="X432" i="2"/>
  <c r="AD219" i="2"/>
  <c r="AB220" i="2"/>
  <c r="AE220" i="2" l="1"/>
  <c r="AC220" i="2"/>
  <c r="Y433" i="2"/>
  <c r="Z433" i="2" s="1"/>
  <c r="X433" i="2"/>
  <c r="W434" i="2"/>
  <c r="Q436" i="2"/>
  <c r="R435" i="2"/>
  <c r="S435" i="2" s="1"/>
  <c r="T435" i="2"/>
  <c r="U435" i="2" s="1"/>
  <c r="M433" i="2"/>
  <c r="N433" i="2"/>
  <c r="O433" i="2" s="1"/>
  <c r="L434" i="2"/>
  <c r="L435" i="2" l="1"/>
  <c r="M434" i="2"/>
  <c r="N434" i="2"/>
  <c r="O434" i="2" s="1"/>
  <c r="Q437" i="2"/>
  <c r="R436" i="2"/>
  <c r="S436" i="2" s="1"/>
  <c r="T436" i="2"/>
  <c r="U436" i="2" s="1"/>
  <c r="Y434" i="2"/>
  <c r="Z434" i="2" s="1"/>
  <c r="X434" i="2"/>
  <c r="W435" i="2"/>
  <c r="AD220" i="2"/>
  <c r="AB221" i="2"/>
  <c r="AE221" i="2" l="1"/>
  <c r="AC221" i="2"/>
  <c r="Y435" i="2"/>
  <c r="Z435" i="2" s="1"/>
  <c r="X435" i="2"/>
  <c r="W436" i="2"/>
  <c r="Q438" i="2"/>
  <c r="R437" i="2"/>
  <c r="S437" i="2" s="1"/>
  <c r="T437" i="2"/>
  <c r="U437" i="2" s="1"/>
  <c r="M435" i="2"/>
  <c r="N435" i="2"/>
  <c r="O435" i="2" s="1"/>
  <c r="L436" i="2"/>
  <c r="L437" i="2" l="1"/>
  <c r="M436" i="2"/>
  <c r="N436" i="2"/>
  <c r="O436" i="2" s="1"/>
  <c r="Q439" i="2"/>
  <c r="R438" i="2"/>
  <c r="S438" i="2" s="1"/>
  <c r="T438" i="2"/>
  <c r="U438" i="2" s="1"/>
  <c r="Y436" i="2"/>
  <c r="Z436" i="2" s="1"/>
  <c r="W437" i="2"/>
  <c r="X436" i="2"/>
  <c r="AD221" i="2"/>
  <c r="AB222" i="2" s="1"/>
  <c r="AE222" i="2" l="1"/>
  <c r="AC222" i="2"/>
  <c r="Y437" i="2"/>
  <c r="Z437" i="2" s="1"/>
  <c r="W438" i="2"/>
  <c r="X437" i="2"/>
  <c r="Q440" i="2"/>
  <c r="R439" i="2"/>
  <c r="S439" i="2" s="1"/>
  <c r="T439" i="2"/>
  <c r="U439" i="2" s="1"/>
  <c r="M437" i="2"/>
  <c r="N437" i="2"/>
  <c r="O437" i="2" s="1"/>
  <c r="L438" i="2"/>
  <c r="L439" i="2" l="1"/>
  <c r="N438" i="2"/>
  <c r="O438" i="2" s="1"/>
  <c r="M438" i="2"/>
  <c r="Q441" i="2"/>
  <c r="R440" i="2"/>
  <c r="S440" i="2" s="1"/>
  <c r="T440" i="2"/>
  <c r="U440" i="2" s="1"/>
  <c r="Y438" i="2"/>
  <c r="Z438" i="2" s="1"/>
  <c r="X438" i="2"/>
  <c r="W439" i="2"/>
  <c r="AD222" i="2"/>
  <c r="AB223" i="2" s="1"/>
  <c r="AE223" i="2" l="1"/>
  <c r="AC223" i="2"/>
  <c r="Y439" i="2"/>
  <c r="Z439" i="2" s="1"/>
  <c r="W440" i="2"/>
  <c r="X439" i="2"/>
  <c r="Q442" i="2"/>
  <c r="R441" i="2"/>
  <c r="S441" i="2" s="1"/>
  <c r="T441" i="2"/>
  <c r="U441" i="2" s="1"/>
  <c r="N439" i="2"/>
  <c r="O439" i="2" s="1"/>
  <c r="L440" i="2"/>
  <c r="M439" i="2"/>
  <c r="L441" i="2" l="1"/>
  <c r="M440" i="2"/>
  <c r="N440" i="2"/>
  <c r="O440" i="2" s="1"/>
  <c r="R442" i="2"/>
  <c r="S442" i="2" s="1"/>
  <c r="T442" i="2"/>
  <c r="U442" i="2" s="1"/>
  <c r="Q443" i="2"/>
  <c r="Y440" i="2"/>
  <c r="Z440" i="2" s="1"/>
  <c r="X440" i="2"/>
  <c r="W441" i="2"/>
  <c r="AD223" i="2"/>
  <c r="AB224" i="2"/>
  <c r="Y441" i="2" l="1"/>
  <c r="Z441" i="2" s="1"/>
  <c r="W442" i="2"/>
  <c r="X441" i="2"/>
  <c r="AE224" i="2"/>
  <c r="AC224" i="2"/>
  <c r="R443" i="2"/>
  <c r="S443" i="2" s="1"/>
  <c r="Q444" i="2"/>
  <c r="T443" i="2"/>
  <c r="U443" i="2" s="1"/>
  <c r="M441" i="2"/>
  <c r="N441" i="2"/>
  <c r="O441" i="2" s="1"/>
  <c r="L442" i="2"/>
  <c r="N442" i="2" l="1"/>
  <c r="O442" i="2" s="1"/>
  <c r="L443" i="2"/>
  <c r="M442" i="2"/>
  <c r="AD224" i="2"/>
  <c r="AB225" i="2"/>
  <c r="R444" i="2"/>
  <c r="S444" i="2" s="1"/>
  <c r="T444" i="2"/>
  <c r="U444" i="2" s="1"/>
  <c r="Q445" i="2"/>
  <c r="Y442" i="2"/>
  <c r="Z442" i="2" s="1"/>
  <c r="X442" i="2"/>
  <c r="W443" i="2"/>
  <c r="W444" i="2" l="1"/>
  <c r="X443" i="2"/>
  <c r="Y443" i="2"/>
  <c r="Z443" i="2" s="1"/>
  <c r="R445" i="2"/>
  <c r="S445" i="2" s="1"/>
  <c r="Q446" i="2"/>
  <c r="T445" i="2"/>
  <c r="U445" i="2" s="1"/>
  <c r="AE225" i="2"/>
  <c r="AC225" i="2"/>
  <c r="L444" i="2"/>
  <c r="M443" i="2"/>
  <c r="N443" i="2"/>
  <c r="O443" i="2" s="1"/>
  <c r="M444" i="2" l="1"/>
  <c r="N444" i="2"/>
  <c r="O444" i="2" s="1"/>
  <c r="L445" i="2"/>
  <c r="AD225" i="2"/>
  <c r="AB226" i="2" s="1"/>
  <c r="R446" i="2"/>
  <c r="S446" i="2" s="1"/>
  <c r="Q447" i="2"/>
  <c r="T446" i="2"/>
  <c r="U446" i="2" s="1"/>
  <c r="W445" i="2"/>
  <c r="Y444" i="2"/>
  <c r="Z444" i="2" s="1"/>
  <c r="X444" i="2"/>
  <c r="AC226" i="2" l="1"/>
  <c r="AE226" i="2"/>
  <c r="X445" i="2"/>
  <c r="Y445" i="2"/>
  <c r="Z445" i="2" s="1"/>
  <c r="W446" i="2"/>
  <c r="R447" i="2"/>
  <c r="S447" i="2" s="1"/>
  <c r="T447" i="2"/>
  <c r="U447" i="2" s="1"/>
  <c r="Q448" i="2"/>
  <c r="L446" i="2"/>
  <c r="M445" i="2"/>
  <c r="N445" i="2"/>
  <c r="O445" i="2" s="1"/>
  <c r="L447" i="2" l="1"/>
  <c r="N446" i="2"/>
  <c r="O446" i="2" s="1"/>
  <c r="M446" i="2"/>
  <c r="R448" i="2"/>
  <c r="S448" i="2" s="1"/>
  <c r="Q449" i="2"/>
  <c r="T448" i="2"/>
  <c r="U448" i="2" s="1"/>
  <c r="W447" i="2"/>
  <c r="X446" i="2"/>
  <c r="Y446" i="2"/>
  <c r="Z446" i="2" s="1"/>
  <c r="AD226" i="2"/>
  <c r="AB227" i="2"/>
  <c r="AE227" i="2" l="1"/>
  <c r="AC227" i="2"/>
  <c r="W448" i="2"/>
  <c r="X447" i="2"/>
  <c r="Y447" i="2"/>
  <c r="Z447" i="2" s="1"/>
  <c r="R449" i="2"/>
  <c r="S449" i="2" s="1"/>
  <c r="Q450" i="2"/>
  <c r="T449" i="2"/>
  <c r="U449" i="2" s="1"/>
  <c r="M447" i="2"/>
  <c r="N447" i="2"/>
  <c r="O447" i="2" s="1"/>
  <c r="L448" i="2"/>
  <c r="L449" i="2" l="1"/>
  <c r="M448" i="2"/>
  <c r="N448" i="2"/>
  <c r="O448" i="2" s="1"/>
  <c r="R450" i="2"/>
  <c r="S450" i="2" s="1"/>
  <c r="T450" i="2"/>
  <c r="U450" i="2" s="1"/>
  <c r="Q451" i="2"/>
  <c r="X448" i="2"/>
  <c r="Y448" i="2"/>
  <c r="Z448" i="2" s="1"/>
  <c r="W449" i="2"/>
  <c r="AD227" i="2"/>
  <c r="AB228" i="2"/>
  <c r="AC228" i="2" l="1"/>
  <c r="AE228" i="2"/>
  <c r="X449" i="2"/>
  <c r="Y449" i="2"/>
  <c r="Z449" i="2" s="1"/>
  <c r="W450" i="2"/>
  <c r="R451" i="2"/>
  <c r="S451" i="2" s="1"/>
  <c r="T451" i="2"/>
  <c r="U451" i="2" s="1"/>
  <c r="Q452" i="2"/>
  <c r="L450" i="2"/>
  <c r="M449" i="2"/>
  <c r="N449" i="2"/>
  <c r="O449" i="2" s="1"/>
  <c r="M450" i="2" l="1"/>
  <c r="N450" i="2"/>
  <c r="O450" i="2" s="1"/>
  <c r="L451" i="2"/>
  <c r="R452" i="2"/>
  <c r="S452" i="2" s="1"/>
  <c r="Q453" i="2"/>
  <c r="T452" i="2"/>
  <c r="U452" i="2" s="1"/>
  <c r="X450" i="2"/>
  <c r="Y450" i="2"/>
  <c r="Z450" i="2" s="1"/>
  <c r="W451" i="2"/>
  <c r="AD228" i="2"/>
  <c r="AB229" i="2" s="1"/>
  <c r="AC229" i="2" l="1"/>
  <c r="AE229" i="2"/>
  <c r="X451" i="2"/>
  <c r="Y451" i="2"/>
  <c r="Z451" i="2" s="1"/>
  <c r="W452" i="2"/>
  <c r="R453" i="2"/>
  <c r="S453" i="2" s="1"/>
  <c r="T453" i="2"/>
  <c r="U453" i="2" s="1"/>
  <c r="Q454" i="2"/>
  <c r="M451" i="2"/>
  <c r="N451" i="2"/>
  <c r="O451" i="2" s="1"/>
  <c r="L452" i="2"/>
  <c r="M452" i="2" l="1"/>
  <c r="N452" i="2"/>
  <c r="O452" i="2" s="1"/>
  <c r="L453" i="2"/>
  <c r="R454" i="2"/>
  <c r="S454" i="2" s="1"/>
  <c r="T454" i="2"/>
  <c r="U454" i="2" s="1"/>
  <c r="Q455" i="2"/>
  <c r="W453" i="2"/>
  <c r="X452" i="2"/>
  <c r="Y452" i="2"/>
  <c r="Z452" i="2" s="1"/>
  <c r="AD229" i="2"/>
  <c r="AB230" i="2" s="1"/>
  <c r="AC230" i="2" l="1"/>
  <c r="AE230" i="2"/>
  <c r="Y453" i="2"/>
  <c r="Z453" i="2" s="1"/>
  <c r="W454" i="2"/>
  <c r="X453" i="2"/>
  <c r="R455" i="2"/>
  <c r="S455" i="2" s="1"/>
  <c r="Q456" i="2"/>
  <c r="T455" i="2"/>
  <c r="U455" i="2" s="1"/>
  <c r="M453" i="2"/>
  <c r="N453" i="2"/>
  <c r="O453" i="2" s="1"/>
  <c r="L454" i="2"/>
  <c r="L455" i="2" l="1"/>
  <c r="M454" i="2"/>
  <c r="N454" i="2"/>
  <c r="O454" i="2" s="1"/>
  <c r="R456" i="2"/>
  <c r="S456" i="2" s="1"/>
  <c r="T456" i="2"/>
  <c r="U456" i="2" s="1"/>
  <c r="Q457" i="2"/>
  <c r="Y454" i="2"/>
  <c r="Z454" i="2" s="1"/>
  <c r="X454" i="2"/>
  <c r="W455" i="2"/>
  <c r="AD230" i="2"/>
  <c r="AB231" i="2"/>
  <c r="W456" i="2" l="1"/>
  <c r="X455" i="2"/>
  <c r="Y455" i="2"/>
  <c r="Z455" i="2" s="1"/>
  <c r="AC231" i="2"/>
  <c r="AE231" i="2"/>
  <c r="R457" i="2"/>
  <c r="S457" i="2" s="1"/>
  <c r="T457" i="2"/>
  <c r="U457" i="2" s="1"/>
  <c r="Q458" i="2"/>
  <c r="M455" i="2"/>
  <c r="N455" i="2"/>
  <c r="O455" i="2" s="1"/>
  <c r="L456" i="2"/>
  <c r="M456" i="2" l="1"/>
  <c r="N456" i="2"/>
  <c r="O456" i="2" s="1"/>
  <c r="L457" i="2"/>
  <c r="R458" i="2"/>
  <c r="S458" i="2" s="1"/>
  <c r="Q459" i="2"/>
  <c r="T458" i="2"/>
  <c r="U458" i="2" s="1"/>
  <c r="AD231" i="2"/>
  <c r="AB232" i="2" s="1"/>
  <c r="W457" i="2"/>
  <c r="Y456" i="2"/>
  <c r="Z456" i="2" s="1"/>
  <c r="X456" i="2"/>
  <c r="AC232" i="2" l="1"/>
  <c r="AE232" i="2"/>
  <c r="X457" i="2"/>
  <c r="Y457" i="2"/>
  <c r="Z457" i="2" s="1"/>
  <c r="W458" i="2"/>
  <c r="R459" i="2"/>
  <c r="S459" i="2" s="1"/>
  <c r="Q460" i="2"/>
  <c r="T459" i="2"/>
  <c r="U459" i="2" s="1"/>
  <c r="M457" i="2"/>
  <c r="N457" i="2"/>
  <c r="O457" i="2" s="1"/>
  <c r="L458" i="2"/>
  <c r="L459" i="2" l="1"/>
  <c r="M458" i="2"/>
  <c r="N458" i="2"/>
  <c r="O458" i="2" s="1"/>
  <c r="R460" i="2"/>
  <c r="S460" i="2" s="1"/>
  <c r="T460" i="2"/>
  <c r="U460" i="2" s="1"/>
  <c r="Q461" i="2"/>
  <c r="Y458" i="2"/>
  <c r="Z458" i="2" s="1"/>
  <c r="W459" i="2"/>
  <c r="X458" i="2"/>
  <c r="AD232" i="2"/>
  <c r="AB233" i="2"/>
  <c r="AE233" i="2" l="1"/>
  <c r="AC233" i="2"/>
  <c r="W460" i="2"/>
  <c r="X459" i="2"/>
  <c r="Y459" i="2"/>
  <c r="Z459" i="2" s="1"/>
  <c r="R461" i="2"/>
  <c r="S461" i="2" s="1"/>
  <c r="T461" i="2"/>
  <c r="U461" i="2" s="1"/>
  <c r="Q462" i="2"/>
  <c r="M459" i="2"/>
  <c r="N459" i="2"/>
  <c r="O459" i="2" s="1"/>
  <c r="L460" i="2"/>
  <c r="L461" i="2" l="1"/>
  <c r="M460" i="2"/>
  <c r="N460" i="2"/>
  <c r="O460" i="2" s="1"/>
  <c r="R462" i="2"/>
  <c r="S462" i="2" s="1"/>
  <c r="Q463" i="2"/>
  <c r="T462" i="2"/>
  <c r="U462" i="2" s="1"/>
  <c r="W461" i="2"/>
  <c r="X460" i="2"/>
  <c r="Y460" i="2"/>
  <c r="Z460" i="2" s="1"/>
  <c r="AD233" i="2"/>
  <c r="AB234" i="2" s="1"/>
  <c r="AC234" i="2" l="1"/>
  <c r="AE234" i="2"/>
  <c r="X461" i="2"/>
  <c r="Y461" i="2"/>
  <c r="Z461" i="2" s="1"/>
  <c r="W462" i="2"/>
  <c r="R463" i="2"/>
  <c r="S463" i="2" s="1"/>
  <c r="Q464" i="2"/>
  <c r="T463" i="2"/>
  <c r="U463" i="2" s="1"/>
  <c r="M461" i="2"/>
  <c r="N461" i="2"/>
  <c r="O461" i="2" s="1"/>
  <c r="L462" i="2"/>
  <c r="L463" i="2" l="1"/>
  <c r="N462" i="2"/>
  <c r="O462" i="2" s="1"/>
  <c r="M462" i="2"/>
  <c r="R464" i="2"/>
  <c r="S464" i="2" s="1"/>
  <c r="T464" i="2"/>
  <c r="U464" i="2" s="1"/>
  <c r="Q465" i="2"/>
  <c r="X462" i="2"/>
  <c r="Y462" i="2"/>
  <c r="Z462" i="2" s="1"/>
  <c r="W463" i="2"/>
  <c r="AD234" i="2"/>
  <c r="AB235" i="2" s="1"/>
  <c r="AE235" i="2" l="1"/>
  <c r="AC235" i="2"/>
  <c r="W464" i="2"/>
  <c r="X463" i="2"/>
  <c r="Y463" i="2"/>
  <c r="Z463" i="2" s="1"/>
  <c r="R465" i="2"/>
  <c r="S465" i="2" s="1"/>
  <c r="Q466" i="2"/>
  <c r="T465" i="2"/>
  <c r="U465" i="2" s="1"/>
  <c r="M463" i="2"/>
  <c r="N463" i="2"/>
  <c r="O463" i="2" s="1"/>
  <c r="L464" i="2"/>
  <c r="L465" i="2" l="1"/>
  <c r="M464" i="2"/>
  <c r="N464" i="2"/>
  <c r="O464" i="2" s="1"/>
  <c r="R466" i="2"/>
  <c r="S466" i="2" s="1"/>
  <c r="T466" i="2"/>
  <c r="U466" i="2" s="1"/>
  <c r="Q467" i="2"/>
  <c r="X464" i="2"/>
  <c r="Y464" i="2"/>
  <c r="Z464" i="2" s="1"/>
  <c r="W465" i="2"/>
  <c r="AD235" i="2"/>
  <c r="AB236" i="2" s="1"/>
  <c r="AC236" i="2" l="1"/>
  <c r="AE236" i="2"/>
  <c r="X465" i="2"/>
  <c r="Y465" i="2"/>
  <c r="Z465" i="2" s="1"/>
  <c r="W466" i="2"/>
  <c r="Q468" i="2"/>
  <c r="R467" i="2"/>
  <c r="S467" i="2" s="1"/>
  <c r="T467" i="2"/>
  <c r="U467" i="2" s="1"/>
  <c r="M465" i="2"/>
  <c r="N465" i="2"/>
  <c r="O465" i="2" s="1"/>
  <c r="L466" i="2"/>
  <c r="L467" i="2" l="1"/>
  <c r="M466" i="2"/>
  <c r="N466" i="2"/>
  <c r="O466" i="2" s="1"/>
  <c r="R468" i="2"/>
  <c r="S468" i="2" s="1"/>
  <c r="T468" i="2"/>
  <c r="U468" i="2" s="1"/>
  <c r="Q469" i="2"/>
  <c r="X466" i="2"/>
  <c r="Y466" i="2"/>
  <c r="Z466" i="2" s="1"/>
  <c r="W467" i="2"/>
  <c r="AD236" i="2"/>
  <c r="AB237" i="2" s="1"/>
  <c r="AC237" i="2" l="1"/>
  <c r="AE237" i="2"/>
  <c r="W468" i="2"/>
  <c r="X467" i="2"/>
  <c r="Y467" i="2"/>
  <c r="Z467" i="2" s="1"/>
  <c r="R469" i="2"/>
  <c r="S469" i="2" s="1"/>
  <c r="T469" i="2"/>
  <c r="U469" i="2" s="1"/>
  <c r="Q470" i="2"/>
  <c r="M467" i="2"/>
  <c r="N467" i="2"/>
  <c r="O467" i="2" s="1"/>
  <c r="L468" i="2"/>
  <c r="N468" i="2" l="1"/>
  <c r="O468" i="2" s="1"/>
  <c r="M468" i="2"/>
  <c r="L469" i="2"/>
  <c r="Q471" i="2"/>
  <c r="R470" i="2"/>
  <c r="S470" i="2" s="1"/>
  <c r="T470" i="2"/>
  <c r="U470" i="2" s="1"/>
  <c r="W469" i="2"/>
  <c r="X468" i="2"/>
  <c r="Y468" i="2"/>
  <c r="Z468" i="2" s="1"/>
  <c r="AD237" i="2"/>
  <c r="AB238" i="2" s="1"/>
  <c r="AE238" i="2" l="1"/>
  <c r="AC238" i="2"/>
  <c r="L470" i="2"/>
  <c r="M469" i="2"/>
  <c r="N469" i="2"/>
  <c r="O469" i="2" s="1"/>
  <c r="W470" i="2"/>
  <c r="X469" i="2"/>
  <c r="Y469" i="2"/>
  <c r="Z469" i="2" s="1"/>
  <c r="R471" i="2"/>
  <c r="S471" i="2" s="1"/>
  <c r="T471" i="2"/>
  <c r="U471" i="2" s="1"/>
  <c r="Q472" i="2"/>
  <c r="Q473" i="2" l="1"/>
  <c r="R472" i="2"/>
  <c r="S472" i="2" s="1"/>
  <c r="T472" i="2"/>
  <c r="U472" i="2" s="1"/>
  <c r="X470" i="2"/>
  <c r="Y470" i="2"/>
  <c r="Z470" i="2" s="1"/>
  <c r="W471" i="2"/>
  <c r="M470" i="2"/>
  <c r="N470" i="2"/>
  <c r="O470" i="2" s="1"/>
  <c r="L471" i="2"/>
  <c r="AD238" i="2"/>
  <c r="AB239" i="2" s="1"/>
  <c r="AC239" i="2" l="1"/>
  <c r="AE239" i="2"/>
  <c r="Y471" i="2"/>
  <c r="Z471" i="2" s="1"/>
  <c r="W472" i="2"/>
  <c r="X471" i="2"/>
  <c r="M471" i="2"/>
  <c r="N471" i="2"/>
  <c r="O471" i="2" s="1"/>
  <c r="L472" i="2"/>
  <c r="Q474" i="2"/>
  <c r="R473" i="2"/>
  <c r="S473" i="2" s="1"/>
  <c r="T473" i="2"/>
  <c r="U473" i="2" s="1"/>
  <c r="Q475" i="2" l="1"/>
  <c r="R474" i="2"/>
  <c r="S474" i="2" s="1"/>
  <c r="T474" i="2"/>
  <c r="U474" i="2" s="1"/>
  <c r="L473" i="2"/>
  <c r="M472" i="2"/>
  <c r="N472" i="2"/>
  <c r="O472" i="2" s="1"/>
  <c r="X472" i="2"/>
  <c r="Y472" i="2"/>
  <c r="Z472" i="2" s="1"/>
  <c r="W473" i="2"/>
  <c r="AD239" i="2"/>
  <c r="AB240" i="2"/>
  <c r="AE240" i="2" l="1"/>
  <c r="AC240" i="2"/>
  <c r="W474" i="2"/>
  <c r="X473" i="2"/>
  <c r="Y473" i="2"/>
  <c r="Z473" i="2" s="1"/>
  <c r="L474" i="2"/>
  <c r="M473" i="2"/>
  <c r="N473" i="2"/>
  <c r="O473" i="2" s="1"/>
  <c r="R475" i="2"/>
  <c r="S475" i="2" s="1"/>
  <c r="T475" i="2"/>
  <c r="U475" i="2" s="1"/>
  <c r="Q476" i="2"/>
  <c r="T476" i="2" l="1"/>
  <c r="U476" i="2" s="1"/>
  <c r="Q477" i="2"/>
  <c r="R476" i="2"/>
  <c r="S476" i="2" s="1"/>
  <c r="M474" i="2"/>
  <c r="N474" i="2"/>
  <c r="O474" i="2" s="1"/>
  <c r="L475" i="2"/>
  <c r="X474" i="2"/>
  <c r="Y474" i="2"/>
  <c r="Z474" i="2" s="1"/>
  <c r="W475" i="2"/>
  <c r="AD240" i="2"/>
  <c r="AB241" i="2"/>
  <c r="AE241" i="2" l="1"/>
  <c r="AC241" i="2"/>
  <c r="W476" i="2"/>
  <c r="X475" i="2"/>
  <c r="Y475" i="2"/>
  <c r="Z475" i="2" s="1"/>
  <c r="L476" i="2"/>
  <c r="M475" i="2"/>
  <c r="N475" i="2"/>
  <c r="O475" i="2" s="1"/>
  <c r="R477" i="2"/>
  <c r="S477" i="2" s="1"/>
  <c r="T477" i="2"/>
  <c r="U477" i="2" s="1"/>
  <c r="Q478" i="2"/>
  <c r="Q479" i="2" l="1"/>
  <c r="R478" i="2"/>
  <c r="S478" i="2" s="1"/>
  <c r="T478" i="2"/>
  <c r="U478" i="2" s="1"/>
  <c r="M476" i="2"/>
  <c r="N476" i="2"/>
  <c r="O476" i="2" s="1"/>
  <c r="L477" i="2"/>
  <c r="X476" i="2"/>
  <c r="W477" i="2"/>
  <c r="Y476" i="2"/>
  <c r="Z476" i="2" s="1"/>
  <c r="AD241" i="2"/>
  <c r="AB242" i="2" s="1"/>
  <c r="AC242" i="2" l="1"/>
  <c r="AE242" i="2"/>
  <c r="X477" i="2"/>
  <c r="Y477" i="2"/>
  <c r="Z477" i="2" s="1"/>
  <c r="W478" i="2"/>
  <c r="L478" i="2"/>
  <c r="M477" i="2"/>
  <c r="N477" i="2"/>
  <c r="O477" i="2" s="1"/>
  <c r="Q480" i="2"/>
  <c r="R479" i="2"/>
  <c r="S479" i="2" s="1"/>
  <c r="T479" i="2"/>
  <c r="U479" i="2" s="1"/>
  <c r="Q481" i="2" l="1"/>
  <c r="R480" i="2"/>
  <c r="S480" i="2" s="1"/>
  <c r="T480" i="2"/>
  <c r="U480" i="2" s="1"/>
  <c r="L479" i="2"/>
  <c r="M478" i="2"/>
  <c r="N478" i="2"/>
  <c r="O478" i="2" s="1"/>
  <c r="Y478" i="2"/>
  <c r="Z478" i="2" s="1"/>
  <c r="X478" i="2"/>
  <c r="W479" i="2"/>
  <c r="AD242" i="2"/>
  <c r="AB243" i="2" s="1"/>
  <c r="AE243" i="2" l="1"/>
  <c r="AC243" i="2"/>
  <c r="Y479" i="2"/>
  <c r="Z479" i="2" s="1"/>
  <c r="W480" i="2"/>
  <c r="X479" i="2"/>
  <c r="L480" i="2"/>
  <c r="M479" i="2"/>
  <c r="N479" i="2"/>
  <c r="O479" i="2" s="1"/>
  <c r="R481" i="2"/>
  <c r="S481" i="2" s="1"/>
  <c r="T481" i="2"/>
  <c r="U481" i="2" s="1"/>
  <c r="Q482" i="2"/>
  <c r="R482" i="2" l="1"/>
  <c r="S482" i="2" s="1"/>
  <c r="T482" i="2"/>
  <c r="U482" i="2" s="1"/>
  <c r="Q483" i="2"/>
  <c r="M480" i="2"/>
  <c r="N480" i="2"/>
  <c r="O480" i="2" s="1"/>
  <c r="L481" i="2"/>
  <c r="Y480" i="2"/>
  <c r="Z480" i="2" s="1"/>
  <c r="W481" i="2"/>
  <c r="X480" i="2"/>
  <c r="AD243" i="2"/>
  <c r="AB244" i="2"/>
  <c r="AC244" i="2" l="1"/>
  <c r="AE244" i="2"/>
  <c r="Y481" i="2"/>
  <c r="Z481" i="2" s="1"/>
  <c r="W482" i="2"/>
  <c r="X481" i="2"/>
  <c r="M481" i="2"/>
  <c r="N481" i="2"/>
  <c r="O481" i="2" s="1"/>
  <c r="L482" i="2"/>
  <c r="Q484" i="2"/>
  <c r="R483" i="2"/>
  <c r="S483" i="2" s="1"/>
  <c r="T483" i="2"/>
  <c r="U483" i="2" s="1"/>
  <c r="Q485" i="2" l="1"/>
  <c r="R484" i="2"/>
  <c r="S484" i="2" s="1"/>
  <c r="T484" i="2"/>
  <c r="U484" i="2" s="1"/>
  <c r="L483" i="2"/>
  <c r="M482" i="2"/>
  <c r="N482" i="2"/>
  <c r="O482" i="2" s="1"/>
  <c r="W483" i="2"/>
  <c r="X482" i="2"/>
  <c r="Y482" i="2"/>
  <c r="Z482" i="2" s="1"/>
  <c r="AD244" i="2"/>
  <c r="AB245" i="2"/>
  <c r="AC245" i="2" l="1"/>
  <c r="AE245" i="2"/>
  <c r="X483" i="2"/>
  <c r="Y483" i="2"/>
  <c r="Z483" i="2" s="1"/>
  <c r="W484" i="2"/>
  <c r="L484" i="2"/>
  <c r="M483" i="2"/>
  <c r="N483" i="2"/>
  <c r="O483" i="2" s="1"/>
  <c r="Q486" i="2"/>
  <c r="R485" i="2"/>
  <c r="S485" i="2" s="1"/>
  <c r="T485" i="2"/>
  <c r="U485" i="2" s="1"/>
  <c r="Q487" i="2" l="1"/>
  <c r="R486" i="2"/>
  <c r="S486" i="2" s="1"/>
  <c r="T486" i="2"/>
  <c r="U486" i="2" s="1"/>
  <c r="Y484" i="2"/>
  <c r="Z484" i="2" s="1"/>
  <c r="W485" i="2"/>
  <c r="X484" i="2"/>
  <c r="L485" i="2"/>
  <c r="M484" i="2"/>
  <c r="N484" i="2"/>
  <c r="O484" i="2" s="1"/>
  <c r="AD245" i="2"/>
  <c r="AB246" i="2"/>
  <c r="AC246" i="2" l="1"/>
  <c r="AE246" i="2"/>
  <c r="L486" i="2"/>
  <c r="M485" i="2"/>
  <c r="N485" i="2"/>
  <c r="O485" i="2" s="1"/>
  <c r="W486" i="2"/>
  <c r="X485" i="2"/>
  <c r="Y485" i="2"/>
  <c r="Z485" i="2" s="1"/>
  <c r="Q488" i="2"/>
  <c r="R487" i="2"/>
  <c r="S487" i="2" s="1"/>
  <c r="T487" i="2"/>
  <c r="U487" i="2" s="1"/>
  <c r="Q489" i="2" l="1"/>
  <c r="R488" i="2"/>
  <c r="S488" i="2" s="1"/>
  <c r="T488" i="2"/>
  <c r="U488" i="2" s="1"/>
  <c r="W487" i="2"/>
  <c r="X486" i="2"/>
  <c r="Y486" i="2"/>
  <c r="Z486" i="2" s="1"/>
  <c r="L487" i="2"/>
  <c r="M486" i="2"/>
  <c r="N486" i="2"/>
  <c r="O486" i="2" s="1"/>
  <c r="AD246" i="2"/>
  <c r="AB247" i="2"/>
  <c r="AC247" i="2" l="1"/>
  <c r="AE247" i="2"/>
  <c r="L488" i="2"/>
  <c r="M487" i="2"/>
  <c r="N487" i="2"/>
  <c r="O487" i="2" s="1"/>
  <c r="W488" i="2"/>
  <c r="X487" i="2"/>
  <c r="Y487" i="2"/>
  <c r="Z487" i="2" s="1"/>
  <c r="Q490" i="2"/>
  <c r="R489" i="2"/>
  <c r="S489" i="2" s="1"/>
  <c r="T489" i="2"/>
  <c r="U489" i="2" s="1"/>
  <c r="Q491" i="2" l="1"/>
  <c r="R490" i="2"/>
  <c r="S490" i="2" s="1"/>
  <c r="T490" i="2"/>
  <c r="U490" i="2" s="1"/>
  <c r="W489" i="2"/>
  <c r="X488" i="2"/>
  <c r="Y488" i="2"/>
  <c r="Z488" i="2" s="1"/>
  <c r="L489" i="2"/>
  <c r="M488" i="2"/>
  <c r="N488" i="2"/>
  <c r="O488" i="2" s="1"/>
  <c r="AD247" i="2"/>
  <c r="AB248" i="2" s="1"/>
  <c r="AC248" i="2" l="1"/>
  <c r="AE248" i="2"/>
  <c r="L490" i="2"/>
  <c r="M489" i="2"/>
  <c r="N489" i="2"/>
  <c r="O489" i="2" s="1"/>
  <c r="W490" i="2"/>
  <c r="X489" i="2"/>
  <c r="Y489" i="2"/>
  <c r="Z489" i="2" s="1"/>
  <c r="Q492" i="2"/>
  <c r="R491" i="2"/>
  <c r="S491" i="2" s="1"/>
  <c r="T491" i="2"/>
  <c r="U491" i="2" s="1"/>
  <c r="Q493" i="2" l="1"/>
  <c r="R492" i="2"/>
  <c r="S492" i="2" s="1"/>
  <c r="T492" i="2"/>
  <c r="U492" i="2" s="1"/>
  <c r="W491" i="2"/>
  <c r="X490" i="2"/>
  <c r="Y490" i="2"/>
  <c r="Z490" i="2" s="1"/>
  <c r="L491" i="2"/>
  <c r="M490" i="2"/>
  <c r="N490" i="2"/>
  <c r="O490" i="2" s="1"/>
  <c r="AD248" i="2"/>
  <c r="AB249" i="2" s="1"/>
  <c r="AC249" i="2" l="1"/>
  <c r="AE249" i="2"/>
  <c r="L492" i="2"/>
  <c r="M491" i="2"/>
  <c r="N491" i="2"/>
  <c r="O491" i="2" s="1"/>
  <c r="W492" i="2"/>
  <c r="X491" i="2"/>
  <c r="Y491" i="2"/>
  <c r="Z491" i="2" s="1"/>
  <c r="Q494" i="2"/>
  <c r="R493" i="2"/>
  <c r="S493" i="2" s="1"/>
  <c r="T493" i="2"/>
  <c r="U493" i="2" s="1"/>
  <c r="Q495" i="2" l="1"/>
  <c r="R494" i="2"/>
  <c r="S494" i="2" s="1"/>
  <c r="T494" i="2"/>
  <c r="U494" i="2" s="1"/>
  <c r="W493" i="2"/>
  <c r="X492" i="2"/>
  <c r="Y492" i="2"/>
  <c r="Z492" i="2" s="1"/>
  <c r="L493" i="2"/>
  <c r="M492" i="2"/>
  <c r="N492" i="2"/>
  <c r="O492" i="2" s="1"/>
  <c r="AD249" i="2"/>
  <c r="AB250" i="2" s="1"/>
  <c r="AC250" i="2" l="1"/>
  <c r="AE250" i="2"/>
  <c r="L494" i="2"/>
  <c r="M493" i="2"/>
  <c r="N493" i="2"/>
  <c r="O493" i="2" s="1"/>
  <c r="W494" i="2"/>
  <c r="X493" i="2"/>
  <c r="Y493" i="2"/>
  <c r="Z493" i="2" s="1"/>
  <c r="Q496" i="2"/>
  <c r="R495" i="2"/>
  <c r="S495" i="2" s="1"/>
  <c r="T495" i="2"/>
  <c r="U495" i="2" s="1"/>
  <c r="Q497" i="2" l="1"/>
  <c r="R496" i="2"/>
  <c r="S496" i="2" s="1"/>
  <c r="T496" i="2"/>
  <c r="U496" i="2" s="1"/>
  <c r="W495" i="2"/>
  <c r="X494" i="2"/>
  <c r="Y494" i="2"/>
  <c r="Z494" i="2" s="1"/>
  <c r="L495" i="2"/>
  <c r="M494" i="2"/>
  <c r="N494" i="2"/>
  <c r="O494" i="2" s="1"/>
  <c r="AD250" i="2"/>
  <c r="AB251" i="2" s="1"/>
  <c r="AE251" i="2" l="1"/>
  <c r="AC251" i="2"/>
  <c r="L496" i="2"/>
  <c r="M495" i="2"/>
  <c r="N495" i="2"/>
  <c r="O495" i="2" s="1"/>
  <c r="W496" i="2"/>
  <c r="X495" i="2"/>
  <c r="Y495" i="2"/>
  <c r="Z495" i="2" s="1"/>
  <c r="Q498" i="2"/>
  <c r="R497" i="2"/>
  <c r="S497" i="2" s="1"/>
  <c r="T497" i="2"/>
  <c r="U497" i="2" s="1"/>
  <c r="Q499" i="2" l="1"/>
  <c r="R498" i="2"/>
  <c r="S498" i="2" s="1"/>
  <c r="T498" i="2"/>
  <c r="U498" i="2" s="1"/>
  <c r="W497" i="2"/>
  <c r="X496" i="2"/>
  <c r="Y496" i="2"/>
  <c r="Z496" i="2" s="1"/>
  <c r="L497" i="2"/>
  <c r="M496" i="2"/>
  <c r="N496" i="2"/>
  <c r="O496" i="2" s="1"/>
  <c r="AD251" i="2"/>
  <c r="AB252" i="2" s="1"/>
  <c r="AE252" i="2" l="1"/>
  <c r="AC252" i="2"/>
  <c r="L498" i="2"/>
  <c r="M497" i="2"/>
  <c r="N497" i="2"/>
  <c r="O497" i="2" s="1"/>
  <c r="W498" i="2"/>
  <c r="X497" i="2"/>
  <c r="Y497" i="2"/>
  <c r="Z497" i="2" s="1"/>
  <c r="Q500" i="2"/>
  <c r="R499" i="2"/>
  <c r="S499" i="2" s="1"/>
  <c r="T499" i="2"/>
  <c r="U499" i="2" s="1"/>
  <c r="Q501" i="2" l="1"/>
  <c r="R500" i="2"/>
  <c r="S500" i="2" s="1"/>
  <c r="T500" i="2"/>
  <c r="U500" i="2" s="1"/>
  <c r="W499" i="2"/>
  <c r="X498" i="2"/>
  <c r="Y498" i="2"/>
  <c r="Z498" i="2" s="1"/>
  <c r="AD252" i="2"/>
  <c r="AB253" i="2"/>
  <c r="L499" i="2"/>
  <c r="M498" i="2"/>
  <c r="N498" i="2"/>
  <c r="O498" i="2" s="1"/>
  <c r="L500" i="2" l="1"/>
  <c r="M499" i="2"/>
  <c r="N499" i="2"/>
  <c r="O499" i="2" s="1"/>
  <c r="AE253" i="2"/>
  <c r="AC253" i="2"/>
  <c r="W500" i="2"/>
  <c r="X499" i="2"/>
  <c r="Y499" i="2"/>
  <c r="Z499" i="2" s="1"/>
  <c r="Q502" i="2"/>
  <c r="R501" i="2"/>
  <c r="S501" i="2" s="1"/>
  <c r="T501" i="2"/>
  <c r="U501" i="2" s="1"/>
  <c r="Q503" i="2" l="1"/>
  <c r="R502" i="2"/>
  <c r="S502" i="2" s="1"/>
  <c r="T502" i="2"/>
  <c r="U502" i="2" s="1"/>
  <c r="W501" i="2"/>
  <c r="X500" i="2"/>
  <c r="Y500" i="2"/>
  <c r="Z500" i="2" s="1"/>
  <c r="AD253" i="2"/>
  <c r="AB254" i="2"/>
  <c r="L501" i="2"/>
  <c r="M500" i="2"/>
  <c r="N500" i="2"/>
  <c r="O500" i="2" s="1"/>
  <c r="L502" i="2" l="1"/>
  <c r="M501" i="2"/>
  <c r="N501" i="2"/>
  <c r="O501" i="2" s="1"/>
  <c r="AC254" i="2"/>
  <c r="AE254" i="2"/>
  <c r="W502" i="2"/>
  <c r="X501" i="2"/>
  <c r="Y501" i="2"/>
  <c r="Z501" i="2" s="1"/>
  <c r="Q504" i="2"/>
  <c r="R503" i="2"/>
  <c r="S503" i="2" s="1"/>
  <c r="T503" i="2"/>
  <c r="U503" i="2" s="1"/>
  <c r="Q505" i="2" l="1"/>
  <c r="R504" i="2"/>
  <c r="S504" i="2" s="1"/>
  <c r="T504" i="2"/>
  <c r="U504" i="2" s="1"/>
  <c r="W503" i="2"/>
  <c r="X502" i="2"/>
  <c r="Y502" i="2"/>
  <c r="Z502" i="2" s="1"/>
  <c r="AD254" i="2"/>
  <c r="AB255" i="2" s="1"/>
  <c r="L503" i="2"/>
  <c r="M502" i="2"/>
  <c r="N502" i="2"/>
  <c r="O502" i="2" s="1"/>
  <c r="AE255" i="2" l="1"/>
  <c r="AC255" i="2"/>
  <c r="L504" i="2"/>
  <c r="M503" i="2"/>
  <c r="N503" i="2"/>
  <c r="O503" i="2" s="1"/>
  <c r="W504" i="2"/>
  <c r="X503" i="2"/>
  <c r="Y503" i="2"/>
  <c r="Z503" i="2" s="1"/>
  <c r="Q506" i="2"/>
  <c r="R505" i="2"/>
  <c r="S505" i="2" s="1"/>
  <c r="T505" i="2"/>
  <c r="U505" i="2" s="1"/>
  <c r="Q507" i="2" l="1"/>
  <c r="R506" i="2"/>
  <c r="S506" i="2" s="1"/>
  <c r="T506" i="2"/>
  <c r="U506" i="2" s="1"/>
  <c r="W505" i="2"/>
  <c r="X504" i="2"/>
  <c r="Y504" i="2"/>
  <c r="Z504" i="2" s="1"/>
  <c r="L505" i="2"/>
  <c r="M504" i="2"/>
  <c r="N504" i="2"/>
  <c r="O504" i="2" s="1"/>
  <c r="AD255" i="2"/>
  <c r="AB256" i="2"/>
  <c r="AE256" i="2" l="1"/>
  <c r="AC256" i="2"/>
  <c r="L506" i="2"/>
  <c r="M505" i="2"/>
  <c r="N505" i="2"/>
  <c r="O505" i="2" s="1"/>
  <c r="W506" i="2"/>
  <c r="X505" i="2"/>
  <c r="Y505" i="2"/>
  <c r="Z505" i="2" s="1"/>
  <c r="R507" i="2"/>
  <c r="S507" i="2" s="1"/>
  <c r="S508" i="2" s="1"/>
  <c r="T507" i="2"/>
  <c r="U507" i="2" s="1"/>
  <c r="U508" i="2" s="1"/>
  <c r="U510" i="2" s="1"/>
  <c r="W507" i="2" l="1"/>
  <c r="X506" i="2"/>
  <c r="Y506" i="2"/>
  <c r="Z506" i="2" s="1"/>
  <c r="L507" i="2"/>
  <c r="M506" i="2"/>
  <c r="N506" i="2"/>
  <c r="O506" i="2" s="1"/>
  <c r="AD256" i="2"/>
  <c r="AB257" i="2" s="1"/>
  <c r="AE257" i="2" l="1"/>
  <c r="AC257" i="2"/>
  <c r="M507" i="2"/>
  <c r="N507" i="2"/>
  <c r="O507" i="2" s="1"/>
  <c r="O508" i="2" s="1"/>
  <c r="O510" i="2" s="1"/>
  <c r="X507" i="2"/>
  <c r="Y507" i="2"/>
  <c r="Z507" i="2" s="1"/>
  <c r="Z508" i="2" s="1"/>
  <c r="Z510" i="2" s="1"/>
  <c r="AD257" i="2" l="1"/>
  <c r="AB258" i="2" s="1"/>
  <c r="AE258" i="2" l="1"/>
  <c r="AC258" i="2"/>
  <c r="AD258" i="2" l="1"/>
  <c r="AB259" i="2"/>
  <c r="AC259" i="2" l="1"/>
  <c r="AE259" i="2"/>
  <c r="AD259" i="2" l="1"/>
  <c r="AB260" i="2"/>
  <c r="AC260" i="2" l="1"/>
  <c r="AE260" i="2"/>
  <c r="AD260" i="2" l="1"/>
  <c r="AB261" i="2" s="1"/>
  <c r="AC261" i="2" l="1"/>
  <c r="AE261" i="2"/>
  <c r="AD261" i="2" l="1"/>
  <c r="AB262" i="2"/>
  <c r="AE262" i="2" l="1"/>
  <c r="AC262" i="2"/>
  <c r="AD262" i="2" l="1"/>
  <c r="AB263" i="2" s="1"/>
  <c r="AE263" i="2" l="1"/>
  <c r="AC263" i="2"/>
  <c r="AD263" i="2" l="1"/>
  <c r="AB264" i="2" s="1"/>
  <c r="AC264" i="2" l="1"/>
  <c r="AE264" i="2"/>
  <c r="AD264" i="2" l="1"/>
  <c r="AB265" i="2"/>
  <c r="AE265" i="2" l="1"/>
  <c r="AC265" i="2"/>
  <c r="AD265" i="2" l="1"/>
  <c r="AB266" i="2"/>
  <c r="AC266" i="2" l="1"/>
  <c r="AE266" i="2"/>
  <c r="AD266" i="2" l="1"/>
  <c r="AB267" i="2" s="1"/>
  <c r="AC267" i="2" l="1"/>
  <c r="AE267" i="2"/>
  <c r="AD267" i="2" l="1"/>
  <c r="AB268" i="2" s="1"/>
  <c r="AE268" i="2" l="1"/>
  <c r="AC268" i="2"/>
  <c r="AD268" i="2" l="1"/>
  <c r="AB269" i="2" s="1"/>
  <c r="AC269" i="2" l="1"/>
  <c r="AE269" i="2"/>
  <c r="AD269" i="2" l="1"/>
  <c r="AB270" i="2" s="1"/>
  <c r="AC270" i="2" l="1"/>
  <c r="AE270" i="2"/>
  <c r="AD270" i="2" l="1"/>
  <c r="AB271" i="2" s="1"/>
  <c r="AE271" i="2" l="1"/>
  <c r="AC271" i="2"/>
  <c r="AD271" i="2" l="1"/>
  <c r="AB272" i="2"/>
  <c r="AE272" i="2" l="1"/>
  <c r="AC272" i="2"/>
  <c r="AD272" i="2" l="1"/>
  <c r="AB273" i="2"/>
  <c r="AE273" i="2" l="1"/>
  <c r="AC273" i="2"/>
  <c r="AD273" i="2" l="1"/>
  <c r="AB274" i="2" s="1"/>
  <c r="AC274" i="2" l="1"/>
  <c r="AE274" i="2"/>
  <c r="AD274" i="2" l="1"/>
  <c r="AB275" i="2"/>
  <c r="AE275" i="2" l="1"/>
  <c r="AC275" i="2"/>
  <c r="AD275" i="2" l="1"/>
  <c r="AB276" i="2"/>
  <c r="AC276" i="2" l="1"/>
  <c r="AE276" i="2"/>
  <c r="AD276" i="2" l="1"/>
  <c r="AB277" i="2" s="1"/>
  <c r="AE277" i="2" l="1"/>
  <c r="AC277" i="2"/>
  <c r="AD277" i="2" l="1"/>
  <c r="AB278" i="2"/>
  <c r="AE278" i="2" l="1"/>
  <c r="AC278" i="2"/>
  <c r="AD278" i="2" l="1"/>
  <c r="AB279" i="2"/>
  <c r="AC279" i="2" l="1"/>
  <c r="AE279" i="2"/>
  <c r="AD279" i="2" l="1"/>
  <c r="AB280" i="2" s="1"/>
  <c r="AE280" i="2" l="1"/>
  <c r="AC280" i="2"/>
  <c r="AD280" i="2" l="1"/>
  <c r="AB281" i="2"/>
  <c r="AC281" i="2" l="1"/>
  <c r="AE281" i="2"/>
  <c r="AD281" i="2" l="1"/>
  <c r="AB282" i="2"/>
  <c r="AC282" i="2" l="1"/>
  <c r="AE282" i="2"/>
  <c r="AD282" i="2" l="1"/>
  <c r="AB283" i="2" s="1"/>
  <c r="AE283" i="2" l="1"/>
  <c r="AC283" i="2"/>
  <c r="AD283" i="2" l="1"/>
  <c r="AB284" i="2"/>
  <c r="AC284" i="2" l="1"/>
  <c r="AE284" i="2"/>
  <c r="AD284" i="2" l="1"/>
  <c r="AB285" i="2" s="1"/>
  <c r="AC285" i="2" l="1"/>
  <c r="AE285" i="2"/>
  <c r="AD285" i="2" l="1"/>
  <c r="AB286" i="2"/>
  <c r="AC286" i="2" l="1"/>
  <c r="AE286" i="2"/>
  <c r="AD286" i="2" l="1"/>
  <c r="AB287" i="2" s="1"/>
  <c r="AC287" i="2" l="1"/>
  <c r="AE287" i="2"/>
  <c r="AD287" i="2" l="1"/>
  <c r="AB288" i="2"/>
  <c r="AE288" i="2" l="1"/>
  <c r="AC288" i="2"/>
  <c r="AD288" i="2" l="1"/>
  <c r="AB289" i="2"/>
  <c r="AE289" i="2" l="1"/>
  <c r="AC289" i="2"/>
  <c r="AD289" i="2" l="1"/>
  <c r="AB290" i="2"/>
  <c r="AE290" i="2" l="1"/>
  <c r="AC290" i="2"/>
  <c r="AD290" i="2" l="1"/>
  <c r="AB291" i="2" s="1"/>
  <c r="AC291" i="2" l="1"/>
  <c r="AE291" i="2"/>
  <c r="AD291" i="2" l="1"/>
  <c r="AB292" i="2"/>
  <c r="AE292" i="2" l="1"/>
  <c r="AC292" i="2"/>
  <c r="AD292" i="2" l="1"/>
  <c r="AB293" i="2"/>
  <c r="AE293" i="2" l="1"/>
  <c r="AC293" i="2"/>
  <c r="AD293" i="2" l="1"/>
  <c r="AB294" i="2"/>
  <c r="AC294" i="2" l="1"/>
  <c r="AE294" i="2"/>
  <c r="AD294" i="2" l="1"/>
  <c r="AB295" i="2"/>
  <c r="AC295" i="2" l="1"/>
  <c r="AE295" i="2"/>
  <c r="AD295" i="2" l="1"/>
  <c r="AB296" i="2"/>
  <c r="AC296" i="2" l="1"/>
  <c r="AE296" i="2"/>
  <c r="AD296" i="2" l="1"/>
  <c r="AB297" i="2" s="1"/>
  <c r="AE297" i="2" l="1"/>
  <c r="AC297" i="2"/>
  <c r="AD297" i="2" l="1"/>
  <c r="AB298" i="2"/>
  <c r="AE298" i="2" l="1"/>
  <c r="AC298" i="2"/>
  <c r="AD298" i="2" l="1"/>
  <c r="AB299" i="2" s="1"/>
  <c r="AC299" i="2" l="1"/>
  <c r="AE299" i="2"/>
  <c r="AD299" i="2" l="1"/>
  <c r="AB300" i="2" s="1"/>
  <c r="AE300" i="2" l="1"/>
  <c r="AC300" i="2"/>
  <c r="AD300" i="2" l="1"/>
  <c r="AB301" i="2"/>
  <c r="AC301" i="2" l="1"/>
  <c r="AE301" i="2"/>
  <c r="AD301" i="2" l="1"/>
  <c r="AB302" i="2"/>
  <c r="AC302" i="2" l="1"/>
  <c r="AE302" i="2"/>
  <c r="AD302" i="2" l="1"/>
  <c r="AB303" i="2"/>
  <c r="AC303" i="2" l="1"/>
  <c r="AE303" i="2"/>
  <c r="AD303" i="2" l="1"/>
  <c r="AB304" i="2"/>
  <c r="AC304" i="2" l="1"/>
  <c r="AE304" i="2"/>
  <c r="AD304" i="2" l="1"/>
  <c r="AB305" i="2" s="1"/>
  <c r="AC305" i="2" l="1"/>
  <c r="AE305" i="2"/>
  <c r="AD305" i="2" l="1"/>
  <c r="AB306" i="2"/>
  <c r="AC306" i="2" l="1"/>
  <c r="AE306" i="2"/>
  <c r="AD306" i="2" l="1"/>
  <c r="AB307" i="2" s="1"/>
  <c r="AC307" i="2" l="1"/>
  <c r="AE307" i="2"/>
  <c r="AD307" i="2" l="1"/>
  <c r="AB308" i="2" s="1"/>
  <c r="AE308" i="2" l="1"/>
  <c r="AF308" i="2" s="1"/>
  <c r="AG308" i="2"/>
  <c r="AH308" i="2" s="1"/>
  <c r="AC308" i="2"/>
  <c r="AD308" i="2" l="1"/>
  <c r="AB309" i="2" s="1"/>
  <c r="AE309" i="2" l="1"/>
  <c r="AF309" i="2" s="1"/>
  <c r="AC309" i="2"/>
  <c r="AG309" i="2"/>
  <c r="AH309" i="2" s="1"/>
  <c r="AD309" i="2" l="1"/>
  <c r="AB310" i="2" s="1"/>
  <c r="AE310" i="2" l="1"/>
  <c r="AF310" i="2" s="1"/>
  <c r="AC310" i="2"/>
  <c r="AG310" i="2"/>
  <c r="AH310" i="2" s="1"/>
  <c r="AD310" i="2" l="1"/>
  <c r="AB311" i="2"/>
  <c r="AE311" i="2" l="1"/>
  <c r="AF311" i="2" s="1"/>
  <c r="AC311" i="2"/>
  <c r="AG311" i="2"/>
  <c r="AH311" i="2" s="1"/>
  <c r="AD311" i="2" l="1"/>
  <c r="AB312" i="2"/>
  <c r="AE312" i="2" l="1"/>
  <c r="AF312" i="2" s="1"/>
  <c r="AG312" i="2"/>
  <c r="AH312" i="2" s="1"/>
  <c r="AC312" i="2"/>
  <c r="AD312" i="2" l="1"/>
  <c r="AB313" i="2" s="1"/>
  <c r="AE313" i="2" l="1"/>
  <c r="AF313" i="2" s="1"/>
  <c r="AC313" i="2"/>
  <c r="AG313" i="2"/>
  <c r="AH313" i="2" s="1"/>
  <c r="AD313" i="2" l="1"/>
  <c r="AB314" i="2" s="1"/>
  <c r="AE314" i="2" l="1"/>
  <c r="AF314" i="2" s="1"/>
  <c r="AC314" i="2"/>
  <c r="AG314" i="2"/>
  <c r="AH314" i="2" s="1"/>
  <c r="AD314" i="2" l="1"/>
  <c r="AB315" i="2" s="1"/>
  <c r="AE315" i="2" l="1"/>
  <c r="AF315" i="2" s="1"/>
  <c r="AC315" i="2"/>
  <c r="AG315" i="2"/>
  <c r="AH315" i="2" s="1"/>
  <c r="AD315" i="2" l="1"/>
  <c r="AB316" i="2" s="1"/>
  <c r="AE316" i="2" l="1"/>
  <c r="AF316" i="2" s="1"/>
  <c r="AC316" i="2"/>
  <c r="AG316" i="2"/>
  <c r="AH316" i="2" s="1"/>
  <c r="AD316" i="2" l="1"/>
  <c r="AB317" i="2" s="1"/>
  <c r="AE317" i="2" l="1"/>
  <c r="AF317" i="2" s="1"/>
  <c r="AC317" i="2"/>
  <c r="AG317" i="2"/>
  <c r="AH317" i="2" s="1"/>
  <c r="AD317" i="2" l="1"/>
  <c r="AB318" i="2"/>
  <c r="AE318" i="2" l="1"/>
  <c r="AF318" i="2" s="1"/>
  <c r="AC318" i="2"/>
  <c r="AG318" i="2"/>
  <c r="AH318" i="2" s="1"/>
  <c r="AD318" i="2" l="1"/>
  <c r="AB319" i="2" s="1"/>
  <c r="AE319" i="2" l="1"/>
  <c r="AF319" i="2" s="1"/>
  <c r="AC319" i="2"/>
  <c r="AG319" i="2"/>
  <c r="AH319" i="2" s="1"/>
  <c r="AD319" i="2" l="1"/>
  <c r="AB320" i="2"/>
  <c r="AE320" i="2" l="1"/>
  <c r="AF320" i="2" s="1"/>
  <c r="AC320" i="2"/>
  <c r="AG320" i="2"/>
  <c r="AH320" i="2" s="1"/>
  <c r="AD320" i="2" l="1"/>
  <c r="AB321" i="2"/>
  <c r="AE321" i="2" l="1"/>
  <c r="AF321" i="2" s="1"/>
  <c r="AC321" i="2"/>
  <c r="AG321" i="2"/>
  <c r="AH321" i="2" s="1"/>
  <c r="AD321" i="2" l="1"/>
  <c r="AB322" i="2"/>
  <c r="AE322" i="2" l="1"/>
  <c r="AF322" i="2" s="1"/>
  <c r="AC322" i="2"/>
  <c r="AG322" i="2"/>
  <c r="AH322" i="2" s="1"/>
  <c r="AD322" i="2" l="1"/>
  <c r="AB323" i="2" s="1"/>
  <c r="AE323" i="2" l="1"/>
  <c r="AF323" i="2" s="1"/>
  <c r="AC323" i="2"/>
  <c r="AG323" i="2"/>
  <c r="AH323" i="2" s="1"/>
  <c r="AD323" i="2" l="1"/>
  <c r="AB324" i="2"/>
  <c r="AE324" i="2" l="1"/>
  <c r="AF324" i="2" s="1"/>
  <c r="AC324" i="2"/>
  <c r="AG324" i="2"/>
  <c r="AH324" i="2" s="1"/>
  <c r="AD324" i="2" l="1"/>
  <c r="AB325" i="2" s="1"/>
  <c r="AE325" i="2" l="1"/>
  <c r="AF325" i="2" s="1"/>
  <c r="AC325" i="2"/>
  <c r="AG325" i="2"/>
  <c r="AH325" i="2" s="1"/>
  <c r="AD325" i="2" l="1"/>
  <c r="AB326" i="2" s="1"/>
  <c r="AE326" i="2" l="1"/>
  <c r="AF326" i="2" s="1"/>
  <c r="AC326" i="2"/>
  <c r="AG326" i="2"/>
  <c r="AH326" i="2" s="1"/>
  <c r="AD326" i="2" l="1"/>
  <c r="AB327" i="2" s="1"/>
  <c r="AE327" i="2" l="1"/>
  <c r="AF327" i="2" s="1"/>
  <c r="AC327" i="2"/>
  <c r="AG327" i="2"/>
  <c r="AH327" i="2" s="1"/>
  <c r="AD327" i="2" l="1"/>
  <c r="AB328" i="2"/>
  <c r="AE328" i="2" l="1"/>
  <c r="AF328" i="2" s="1"/>
  <c r="AC328" i="2"/>
  <c r="AG328" i="2"/>
  <c r="AH328" i="2" s="1"/>
  <c r="AD328" i="2" l="1"/>
  <c r="AB329" i="2" s="1"/>
  <c r="AE329" i="2" l="1"/>
  <c r="AF329" i="2" s="1"/>
  <c r="AC329" i="2"/>
  <c r="AG329" i="2"/>
  <c r="AH329" i="2" s="1"/>
  <c r="AD329" i="2" l="1"/>
  <c r="AB330" i="2"/>
  <c r="AE330" i="2" l="1"/>
  <c r="AF330" i="2" s="1"/>
  <c r="AC330" i="2"/>
  <c r="AG330" i="2"/>
  <c r="AH330" i="2" s="1"/>
  <c r="AD330" i="2" l="1"/>
  <c r="AB331" i="2"/>
  <c r="AE331" i="2" l="1"/>
  <c r="AF331" i="2" s="1"/>
  <c r="AC331" i="2"/>
  <c r="AG331" i="2"/>
  <c r="AH331" i="2" s="1"/>
  <c r="AD331" i="2" l="1"/>
  <c r="AB332" i="2" s="1"/>
  <c r="AE332" i="2" l="1"/>
  <c r="AF332" i="2" s="1"/>
  <c r="AG332" i="2"/>
  <c r="AH332" i="2" s="1"/>
  <c r="AC332" i="2"/>
  <c r="AD332" i="2" l="1"/>
  <c r="AB333" i="2" s="1"/>
  <c r="AG333" i="2" l="1"/>
  <c r="AH333" i="2" s="1"/>
  <c r="AC333" i="2"/>
  <c r="AE333" i="2"/>
  <c r="AF333" i="2" s="1"/>
  <c r="AD333" i="2" l="1"/>
  <c r="AB334" i="2" s="1"/>
  <c r="AC334" i="2" l="1"/>
  <c r="AE334" i="2"/>
  <c r="AF334" i="2" s="1"/>
  <c r="AG334" i="2"/>
  <c r="AH334" i="2" s="1"/>
  <c r="AD334" i="2" l="1"/>
  <c r="AB335" i="2"/>
  <c r="AG335" i="2" l="1"/>
  <c r="AH335" i="2" s="1"/>
  <c r="AE335" i="2"/>
  <c r="AF335" i="2" s="1"/>
  <c r="AC335" i="2"/>
  <c r="AD335" i="2" l="1"/>
  <c r="AB336" i="2"/>
  <c r="AC336" i="2" l="1"/>
  <c r="AE336" i="2"/>
  <c r="AF336" i="2" s="1"/>
  <c r="AG336" i="2"/>
  <c r="AH336" i="2" s="1"/>
  <c r="AD336" i="2" l="1"/>
  <c r="AB337" i="2" s="1"/>
  <c r="AG337" i="2" l="1"/>
  <c r="AH337" i="2" s="1"/>
  <c r="AE337" i="2"/>
  <c r="AF337" i="2" s="1"/>
  <c r="AC337" i="2"/>
  <c r="AD337" i="2" l="1"/>
  <c r="AB338" i="2" s="1"/>
  <c r="AC338" i="2" l="1"/>
  <c r="AE338" i="2"/>
  <c r="AF338" i="2" s="1"/>
  <c r="AG338" i="2"/>
  <c r="AH338" i="2" s="1"/>
  <c r="AD338" i="2" l="1"/>
  <c r="AB339" i="2" s="1"/>
  <c r="AG339" i="2" l="1"/>
  <c r="AH339" i="2" s="1"/>
  <c r="AC339" i="2"/>
  <c r="AE339" i="2"/>
  <c r="AF339" i="2" s="1"/>
  <c r="AD339" i="2" l="1"/>
  <c r="AB340" i="2" s="1"/>
  <c r="AC340" i="2" l="1"/>
  <c r="AG340" i="2"/>
  <c r="AH340" i="2" s="1"/>
  <c r="AE340" i="2"/>
  <c r="AF340" i="2" s="1"/>
  <c r="AD340" i="2" l="1"/>
  <c r="AB341" i="2" s="1"/>
  <c r="AC341" i="2" l="1"/>
  <c r="AG341" i="2"/>
  <c r="AH341" i="2" s="1"/>
  <c r="AE341" i="2"/>
  <c r="AF341" i="2" s="1"/>
  <c r="AD341" i="2" l="1"/>
  <c r="AB342" i="2" s="1"/>
  <c r="AC342" i="2" l="1"/>
  <c r="AE342" i="2"/>
  <c r="AF342" i="2" s="1"/>
  <c r="AG342" i="2"/>
  <c r="AH342" i="2" s="1"/>
  <c r="AD342" i="2" l="1"/>
  <c r="AB343" i="2" s="1"/>
  <c r="AC343" i="2" l="1"/>
  <c r="AE343" i="2"/>
  <c r="AF343" i="2" s="1"/>
  <c r="AG343" i="2"/>
  <c r="AH343" i="2" s="1"/>
  <c r="AD343" i="2" l="1"/>
  <c r="AB344" i="2" s="1"/>
  <c r="AC344" i="2" l="1"/>
  <c r="AE344" i="2"/>
  <c r="AF344" i="2" s="1"/>
  <c r="AG344" i="2"/>
  <c r="AH344" i="2" s="1"/>
  <c r="AD344" i="2" l="1"/>
  <c r="AB345" i="2" s="1"/>
  <c r="AC345" i="2" l="1"/>
  <c r="AE345" i="2"/>
  <c r="AF345" i="2" s="1"/>
  <c r="AG345" i="2"/>
  <c r="AH345" i="2" s="1"/>
  <c r="AD345" i="2" l="1"/>
  <c r="AB346" i="2" s="1"/>
  <c r="AC346" i="2" l="1"/>
  <c r="AG346" i="2"/>
  <c r="AH346" i="2" s="1"/>
  <c r="AE346" i="2"/>
  <c r="AF346" i="2" s="1"/>
  <c r="AD346" i="2" l="1"/>
  <c r="AB347" i="2" s="1"/>
  <c r="AC347" i="2" l="1"/>
  <c r="AE347" i="2"/>
  <c r="AF347" i="2" s="1"/>
  <c r="AG347" i="2"/>
  <c r="AH347" i="2" s="1"/>
  <c r="AD347" i="2" l="1"/>
  <c r="AB348" i="2" s="1"/>
  <c r="AC348" i="2" l="1"/>
  <c r="AE348" i="2"/>
  <c r="AF348" i="2" s="1"/>
  <c r="AG348" i="2"/>
  <c r="AH348" i="2" s="1"/>
  <c r="AD348" i="2" l="1"/>
  <c r="AB349" i="2" s="1"/>
  <c r="AC349" i="2" l="1"/>
  <c r="AE349" i="2"/>
  <c r="AF349" i="2" s="1"/>
  <c r="AG349" i="2"/>
  <c r="AH349" i="2" s="1"/>
  <c r="AD349" i="2" l="1"/>
  <c r="AB350" i="2" s="1"/>
  <c r="AC350" i="2" l="1"/>
  <c r="AE350" i="2"/>
  <c r="AF350" i="2" s="1"/>
  <c r="AG350" i="2"/>
  <c r="AH350" i="2" s="1"/>
  <c r="AD350" i="2" l="1"/>
  <c r="AB351" i="2" s="1"/>
  <c r="AC351" i="2" l="1"/>
  <c r="AG351" i="2"/>
  <c r="AH351" i="2" s="1"/>
  <c r="AE351" i="2"/>
  <c r="AF351" i="2" s="1"/>
  <c r="AD351" i="2" l="1"/>
  <c r="AB352" i="2" s="1"/>
  <c r="AC352" i="2" l="1"/>
  <c r="AE352" i="2"/>
  <c r="AF352" i="2" s="1"/>
  <c r="AG352" i="2"/>
  <c r="AH352" i="2" s="1"/>
  <c r="AD352" i="2" l="1"/>
  <c r="AB353" i="2" s="1"/>
  <c r="AC353" i="2" l="1"/>
  <c r="AE353" i="2"/>
  <c r="AF353" i="2" s="1"/>
  <c r="AG353" i="2"/>
  <c r="AH353" i="2" s="1"/>
  <c r="AD353" i="2" l="1"/>
  <c r="AB354" i="2" s="1"/>
  <c r="AC354" i="2" l="1"/>
  <c r="AE354" i="2"/>
  <c r="AF354" i="2" s="1"/>
  <c r="AG354" i="2"/>
  <c r="AH354" i="2" s="1"/>
  <c r="AD354" i="2" l="1"/>
  <c r="AB355" i="2" s="1"/>
  <c r="AC355" i="2" l="1"/>
  <c r="AE355" i="2"/>
  <c r="AF355" i="2" s="1"/>
  <c r="AG355" i="2"/>
  <c r="AH355" i="2" s="1"/>
  <c r="AD355" i="2" l="1"/>
  <c r="AB356" i="2" s="1"/>
  <c r="AC356" i="2" l="1"/>
  <c r="AG356" i="2"/>
  <c r="AH356" i="2" s="1"/>
  <c r="AE356" i="2"/>
  <c r="AF356" i="2" s="1"/>
  <c r="AD356" i="2" l="1"/>
  <c r="AB357" i="2" s="1"/>
  <c r="AC357" i="2" l="1"/>
  <c r="AE357" i="2"/>
  <c r="AF357" i="2" s="1"/>
  <c r="AG357" i="2"/>
  <c r="AH357" i="2" s="1"/>
  <c r="AD357" i="2" l="1"/>
  <c r="AB358" i="2" s="1"/>
  <c r="AG358" i="2" l="1"/>
  <c r="AH358" i="2" s="1"/>
  <c r="AC358" i="2"/>
  <c r="AE358" i="2"/>
  <c r="AF358" i="2" s="1"/>
  <c r="AD358" i="2" l="1"/>
  <c r="AB359" i="2" s="1"/>
  <c r="AC359" i="2" l="1"/>
  <c r="AE359" i="2"/>
  <c r="AF359" i="2" s="1"/>
  <c r="AG359" i="2"/>
  <c r="AH359" i="2" s="1"/>
  <c r="AD359" i="2" l="1"/>
  <c r="AB360" i="2" s="1"/>
  <c r="AE360" i="2" l="1"/>
  <c r="AF360" i="2" s="1"/>
  <c r="AG360" i="2"/>
  <c r="AH360" i="2" s="1"/>
  <c r="AC360" i="2"/>
  <c r="AD360" i="2" l="1"/>
  <c r="AB361" i="2" s="1"/>
  <c r="AC361" i="2" l="1"/>
  <c r="AE361" i="2"/>
  <c r="AF361" i="2" s="1"/>
  <c r="AG361" i="2"/>
  <c r="AH361" i="2" s="1"/>
  <c r="AD361" i="2" l="1"/>
  <c r="AB362" i="2" s="1"/>
  <c r="AC362" i="2" l="1"/>
  <c r="AE362" i="2"/>
  <c r="AF362" i="2" s="1"/>
  <c r="AG362" i="2"/>
  <c r="AH362" i="2" s="1"/>
  <c r="AD362" i="2" l="1"/>
  <c r="AB363" i="2" s="1"/>
  <c r="AG363" i="2" l="1"/>
  <c r="AH363" i="2" s="1"/>
  <c r="AC363" i="2"/>
  <c r="AE363" i="2"/>
  <c r="AF363" i="2" s="1"/>
  <c r="AD363" i="2" l="1"/>
  <c r="AB364" i="2" s="1"/>
  <c r="AC364" i="2" l="1"/>
  <c r="AE364" i="2"/>
  <c r="AF364" i="2" s="1"/>
  <c r="AG364" i="2"/>
  <c r="AH364" i="2" s="1"/>
  <c r="AD364" i="2" l="1"/>
  <c r="AB365" i="2" s="1"/>
  <c r="AE365" i="2" l="1"/>
  <c r="AF365" i="2" s="1"/>
  <c r="AG365" i="2"/>
  <c r="AH365" i="2" s="1"/>
  <c r="AC365" i="2"/>
  <c r="AD365" i="2" l="1"/>
  <c r="AB366" i="2" s="1"/>
  <c r="AC366" i="2" l="1"/>
  <c r="AE366" i="2"/>
  <c r="AF366" i="2" s="1"/>
  <c r="AG366" i="2"/>
  <c r="AH366" i="2" s="1"/>
  <c r="AD366" i="2" l="1"/>
  <c r="AB367" i="2" s="1"/>
  <c r="AC367" i="2" l="1"/>
  <c r="AE367" i="2"/>
  <c r="AF367" i="2" s="1"/>
  <c r="AG367" i="2"/>
  <c r="AH367" i="2" s="1"/>
  <c r="AD367" i="2" l="1"/>
  <c r="AB368" i="2" s="1"/>
  <c r="AG368" i="2" l="1"/>
  <c r="AH368" i="2" s="1"/>
  <c r="AC368" i="2"/>
  <c r="AE368" i="2"/>
  <c r="AF368" i="2" s="1"/>
  <c r="AD368" i="2" l="1"/>
  <c r="AB369" i="2" s="1"/>
  <c r="AC369" i="2" l="1"/>
  <c r="AE369" i="2"/>
  <c r="AF369" i="2" s="1"/>
  <c r="AG369" i="2"/>
  <c r="AH369" i="2" s="1"/>
  <c r="AD369" i="2" l="1"/>
  <c r="AB370" i="2"/>
  <c r="AE370" i="2" l="1"/>
  <c r="AF370" i="2" s="1"/>
  <c r="AG370" i="2"/>
  <c r="AH370" i="2" s="1"/>
  <c r="AC370" i="2"/>
  <c r="AD370" i="2" l="1"/>
  <c r="AB371" i="2"/>
  <c r="AG371" i="2" l="1"/>
  <c r="AH371" i="2" s="1"/>
  <c r="AC371" i="2"/>
  <c r="AE371" i="2"/>
  <c r="AF371" i="2" s="1"/>
  <c r="AD371" i="2" l="1"/>
  <c r="AB372" i="2" s="1"/>
  <c r="AC372" i="2" l="1"/>
  <c r="AE372" i="2"/>
  <c r="AF372" i="2" s="1"/>
  <c r="AG372" i="2"/>
  <c r="AH372" i="2" s="1"/>
  <c r="AD372" i="2" l="1"/>
  <c r="AB373" i="2"/>
  <c r="AC373" i="2" l="1"/>
  <c r="AE373" i="2"/>
  <c r="AF373" i="2" s="1"/>
  <c r="AG373" i="2"/>
  <c r="AH373" i="2" s="1"/>
  <c r="AD373" i="2" l="1"/>
  <c r="AB374" i="2"/>
  <c r="AG374" i="2" l="1"/>
  <c r="AH374" i="2" s="1"/>
  <c r="AC374" i="2"/>
  <c r="AE374" i="2"/>
  <c r="AF374" i="2" s="1"/>
  <c r="AD374" i="2" l="1"/>
  <c r="AB375" i="2" s="1"/>
  <c r="AC375" i="2" l="1"/>
  <c r="AG375" i="2"/>
  <c r="AH375" i="2" s="1"/>
  <c r="AE375" i="2"/>
  <c r="AF375" i="2" s="1"/>
  <c r="AD375" i="2" l="1"/>
  <c r="AB376" i="2" s="1"/>
  <c r="AC376" i="2" l="1"/>
  <c r="AE376" i="2"/>
  <c r="AF376" i="2" s="1"/>
  <c r="AG376" i="2"/>
  <c r="AH376" i="2" s="1"/>
  <c r="AD376" i="2" l="1"/>
  <c r="AB377" i="2" s="1"/>
  <c r="AC377" i="2" l="1"/>
  <c r="AE377" i="2"/>
  <c r="AF377" i="2" s="1"/>
  <c r="AG377" i="2"/>
  <c r="AH377" i="2" s="1"/>
  <c r="AD377" i="2" l="1"/>
  <c r="AB378" i="2"/>
  <c r="AE378" i="2" l="1"/>
  <c r="AF378" i="2" s="1"/>
  <c r="AG378" i="2"/>
  <c r="AH378" i="2" s="1"/>
  <c r="AC378" i="2"/>
  <c r="AD378" i="2" l="1"/>
  <c r="AB379" i="2"/>
  <c r="AG379" i="2" l="1"/>
  <c r="AH379" i="2" s="1"/>
  <c r="AE379" i="2"/>
  <c r="AF379" i="2" s="1"/>
  <c r="AC379" i="2"/>
  <c r="AD379" i="2" l="1"/>
  <c r="AB380" i="2" s="1"/>
  <c r="AG380" i="2" l="1"/>
  <c r="AH380" i="2" s="1"/>
  <c r="AC380" i="2"/>
  <c r="AE380" i="2"/>
  <c r="AF380" i="2" s="1"/>
  <c r="AD380" i="2" l="1"/>
  <c r="AB381" i="2" s="1"/>
  <c r="AC381" i="2" l="1"/>
  <c r="AE381" i="2"/>
  <c r="AF381" i="2" s="1"/>
  <c r="AG381" i="2"/>
  <c r="AH381" i="2" s="1"/>
  <c r="AD381" i="2" l="1"/>
  <c r="AB382" i="2" s="1"/>
  <c r="AC382" i="2" l="1"/>
  <c r="AE382" i="2"/>
  <c r="AF382" i="2" s="1"/>
  <c r="AG382" i="2"/>
  <c r="AH382" i="2" s="1"/>
  <c r="AD382" i="2" l="1"/>
  <c r="AB383" i="2" s="1"/>
  <c r="AC383" i="2" l="1"/>
  <c r="AE383" i="2"/>
  <c r="AF383" i="2" s="1"/>
  <c r="AG383" i="2"/>
  <c r="AH383" i="2" s="1"/>
  <c r="AD383" i="2" l="1"/>
  <c r="AB384" i="2" s="1"/>
  <c r="AC384" i="2" l="1"/>
  <c r="AE384" i="2"/>
  <c r="AF384" i="2" s="1"/>
  <c r="AG384" i="2"/>
  <c r="AH384" i="2" s="1"/>
  <c r="AD384" i="2" l="1"/>
  <c r="AB385" i="2"/>
  <c r="AC385" i="2" l="1"/>
  <c r="AE385" i="2"/>
  <c r="AF385" i="2" s="1"/>
  <c r="AG385" i="2"/>
  <c r="AH385" i="2" s="1"/>
  <c r="AD385" i="2" l="1"/>
  <c r="AB386" i="2" s="1"/>
  <c r="AE386" i="2" l="1"/>
  <c r="AF386" i="2" s="1"/>
  <c r="AG386" i="2"/>
  <c r="AH386" i="2" s="1"/>
  <c r="AC386" i="2"/>
  <c r="AD386" i="2" l="1"/>
  <c r="AB387" i="2"/>
  <c r="AE387" i="2" l="1"/>
  <c r="AF387" i="2" s="1"/>
  <c r="AG387" i="2"/>
  <c r="AH387" i="2" s="1"/>
  <c r="AC387" i="2"/>
  <c r="AD387" i="2" l="1"/>
  <c r="AB388" i="2" s="1"/>
  <c r="AG388" i="2" l="1"/>
  <c r="AH388" i="2" s="1"/>
  <c r="AC388" i="2"/>
  <c r="AE388" i="2"/>
  <c r="AF388" i="2" s="1"/>
  <c r="AD388" i="2" l="1"/>
  <c r="AB389" i="2" s="1"/>
  <c r="AG389" i="2" l="1"/>
  <c r="AH389" i="2" s="1"/>
  <c r="AC389" i="2"/>
  <c r="AE389" i="2"/>
  <c r="AF389" i="2" s="1"/>
  <c r="AD389" i="2" l="1"/>
  <c r="AB390" i="2" s="1"/>
  <c r="AE390" i="2" l="1"/>
  <c r="AF390" i="2" s="1"/>
  <c r="AG390" i="2"/>
  <c r="AH390" i="2" s="1"/>
  <c r="AC390" i="2"/>
  <c r="AD390" i="2" l="1"/>
  <c r="AB391" i="2" s="1"/>
  <c r="AC391" i="2" l="1"/>
  <c r="AG391" i="2"/>
  <c r="AH391" i="2" s="1"/>
  <c r="AE391" i="2"/>
  <c r="AF391" i="2" s="1"/>
  <c r="AD391" i="2" l="1"/>
  <c r="AB392" i="2" s="1"/>
  <c r="AC392" i="2" l="1"/>
  <c r="AG392" i="2"/>
  <c r="AH392" i="2" s="1"/>
  <c r="AE392" i="2"/>
  <c r="AF392" i="2" s="1"/>
  <c r="AD392" i="2" l="1"/>
  <c r="AB393" i="2" s="1"/>
  <c r="AC393" i="2" l="1"/>
  <c r="AE393" i="2"/>
  <c r="AF393" i="2" s="1"/>
  <c r="AG393" i="2"/>
  <c r="AH393" i="2" s="1"/>
  <c r="AD393" i="2" l="1"/>
  <c r="AB394" i="2" s="1"/>
  <c r="AC394" i="2" l="1"/>
  <c r="AE394" i="2"/>
  <c r="AF394" i="2" s="1"/>
  <c r="AG394" i="2"/>
  <c r="AH394" i="2" s="1"/>
  <c r="AD394" i="2" l="1"/>
  <c r="AB395" i="2" s="1"/>
  <c r="AC395" i="2" l="1"/>
  <c r="AE395" i="2"/>
  <c r="AF395" i="2" s="1"/>
  <c r="AG395" i="2"/>
  <c r="AH395" i="2" s="1"/>
  <c r="AD395" i="2" l="1"/>
  <c r="AB396" i="2" s="1"/>
  <c r="AC396" i="2" l="1"/>
  <c r="AE396" i="2"/>
  <c r="AF396" i="2" s="1"/>
  <c r="AG396" i="2"/>
  <c r="AH396" i="2" s="1"/>
  <c r="AD396" i="2" l="1"/>
  <c r="AB397" i="2" s="1"/>
  <c r="AC397" i="2" l="1"/>
  <c r="AE397" i="2"/>
  <c r="AF397" i="2" s="1"/>
  <c r="AG397" i="2"/>
  <c r="AH397" i="2" s="1"/>
  <c r="AD397" i="2" l="1"/>
  <c r="AB398" i="2" s="1"/>
  <c r="AC398" i="2" l="1"/>
  <c r="AE398" i="2"/>
  <c r="AF398" i="2" s="1"/>
  <c r="AG398" i="2"/>
  <c r="AH398" i="2" s="1"/>
  <c r="AD398" i="2" l="1"/>
  <c r="AB399" i="2" s="1"/>
  <c r="AC399" i="2" l="1"/>
  <c r="AE399" i="2"/>
  <c r="AF399" i="2" s="1"/>
  <c r="AG399" i="2"/>
  <c r="AH399" i="2" s="1"/>
  <c r="AD399" i="2" l="1"/>
  <c r="AB400" i="2" s="1"/>
  <c r="AC400" i="2" l="1"/>
  <c r="AE400" i="2"/>
  <c r="AF400" i="2" s="1"/>
  <c r="AG400" i="2"/>
  <c r="AH400" i="2" s="1"/>
  <c r="AD400" i="2" l="1"/>
  <c r="AB401" i="2" s="1"/>
  <c r="AC401" i="2" l="1"/>
  <c r="AE401" i="2"/>
  <c r="AF401" i="2" s="1"/>
  <c r="AG401" i="2"/>
  <c r="AH401" i="2" s="1"/>
  <c r="AD401" i="2" l="1"/>
  <c r="AB402" i="2" s="1"/>
  <c r="AC402" i="2" l="1"/>
  <c r="AE402" i="2"/>
  <c r="AF402" i="2" s="1"/>
  <c r="AG402" i="2"/>
  <c r="AH402" i="2" s="1"/>
  <c r="AD402" i="2" l="1"/>
  <c r="AB403" i="2" s="1"/>
  <c r="AC403" i="2" l="1"/>
  <c r="AE403" i="2"/>
  <c r="AF403" i="2" s="1"/>
  <c r="AG403" i="2"/>
  <c r="AH403" i="2" s="1"/>
  <c r="AD403" i="2" l="1"/>
  <c r="AB404" i="2" s="1"/>
  <c r="AC404" i="2" l="1"/>
  <c r="AE404" i="2"/>
  <c r="AF404" i="2" s="1"/>
  <c r="AG404" i="2"/>
  <c r="AH404" i="2" s="1"/>
  <c r="AD404" i="2" l="1"/>
  <c r="AB405" i="2" s="1"/>
  <c r="AC405" i="2" l="1"/>
  <c r="AE405" i="2"/>
  <c r="AF405" i="2" s="1"/>
  <c r="AG405" i="2"/>
  <c r="AH405" i="2" s="1"/>
  <c r="AD405" i="2" l="1"/>
  <c r="AB406" i="2" s="1"/>
  <c r="AC406" i="2" l="1"/>
  <c r="AE406" i="2"/>
  <c r="AF406" i="2" s="1"/>
  <c r="AG406" i="2"/>
  <c r="AH406" i="2" s="1"/>
  <c r="AD406" i="2" l="1"/>
  <c r="AB407" i="2" s="1"/>
  <c r="AC407" i="2" l="1"/>
  <c r="AE407" i="2"/>
  <c r="AF407" i="2" s="1"/>
  <c r="AG407" i="2"/>
  <c r="AH407" i="2" s="1"/>
  <c r="AD407" i="2" l="1"/>
  <c r="AB408" i="2" s="1"/>
  <c r="AC408" i="2" l="1"/>
  <c r="AE408" i="2"/>
  <c r="AF408" i="2" s="1"/>
  <c r="AG408" i="2"/>
  <c r="AH408" i="2" s="1"/>
  <c r="AD408" i="2" l="1"/>
  <c r="AB409" i="2" s="1"/>
  <c r="AC409" i="2" l="1"/>
  <c r="AE409" i="2"/>
  <c r="AF409" i="2" s="1"/>
  <c r="AG409" i="2"/>
  <c r="AH409" i="2" s="1"/>
  <c r="AD409" i="2" l="1"/>
  <c r="AB410" i="2" s="1"/>
  <c r="AC410" i="2" l="1"/>
  <c r="AE410" i="2"/>
  <c r="AF410" i="2" s="1"/>
  <c r="AG410" i="2"/>
  <c r="AH410" i="2" s="1"/>
  <c r="AD410" i="2" l="1"/>
  <c r="AB411" i="2" s="1"/>
  <c r="AC411" i="2" l="1"/>
  <c r="AE411" i="2"/>
  <c r="AF411" i="2" s="1"/>
  <c r="AG411" i="2"/>
  <c r="AH411" i="2" s="1"/>
  <c r="AD411" i="2" l="1"/>
  <c r="AB412" i="2" s="1"/>
  <c r="AC412" i="2" l="1"/>
  <c r="AE412" i="2"/>
  <c r="AF412" i="2" s="1"/>
  <c r="AG412" i="2"/>
  <c r="AH412" i="2" s="1"/>
  <c r="AD412" i="2" l="1"/>
  <c r="AB413" i="2" s="1"/>
  <c r="AC413" i="2" l="1"/>
  <c r="AE413" i="2"/>
  <c r="AF413" i="2" s="1"/>
  <c r="AG413" i="2"/>
  <c r="AH413" i="2" s="1"/>
  <c r="AD413" i="2" l="1"/>
  <c r="AB414" i="2" s="1"/>
  <c r="AC414" i="2" l="1"/>
  <c r="AE414" i="2"/>
  <c r="AF414" i="2" s="1"/>
  <c r="AG414" i="2"/>
  <c r="AH414" i="2" s="1"/>
  <c r="AD414" i="2" l="1"/>
  <c r="AB415" i="2" s="1"/>
  <c r="AC415" i="2" l="1"/>
  <c r="AE415" i="2"/>
  <c r="AF415" i="2" s="1"/>
  <c r="AG415" i="2"/>
  <c r="AH415" i="2" s="1"/>
  <c r="AD415" i="2" l="1"/>
  <c r="AB416" i="2" s="1"/>
  <c r="AC416" i="2" l="1"/>
  <c r="AE416" i="2"/>
  <c r="AF416" i="2" s="1"/>
  <c r="AG416" i="2"/>
  <c r="AH416" i="2" s="1"/>
  <c r="AD416" i="2" l="1"/>
  <c r="AB417" i="2" s="1"/>
  <c r="AC417" i="2" l="1"/>
  <c r="AE417" i="2"/>
  <c r="AF417" i="2" s="1"/>
  <c r="AG417" i="2"/>
  <c r="AH417" i="2" s="1"/>
  <c r="AD417" i="2" l="1"/>
  <c r="AB418" i="2" s="1"/>
  <c r="AC418" i="2" l="1"/>
  <c r="AE418" i="2"/>
  <c r="AF418" i="2" s="1"/>
  <c r="AG418" i="2"/>
  <c r="AH418" i="2" s="1"/>
  <c r="AD418" i="2" l="1"/>
  <c r="AB419" i="2" s="1"/>
  <c r="AC419" i="2" l="1"/>
  <c r="AE419" i="2"/>
  <c r="AF419" i="2" s="1"/>
  <c r="AG419" i="2"/>
  <c r="AH419" i="2" s="1"/>
  <c r="AD419" i="2" l="1"/>
  <c r="AB420" i="2" s="1"/>
  <c r="AC420" i="2" l="1"/>
  <c r="AE420" i="2"/>
  <c r="AF420" i="2" s="1"/>
  <c r="AG420" i="2"/>
  <c r="AH420" i="2" s="1"/>
  <c r="AD420" i="2" l="1"/>
  <c r="AB421" i="2" s="1"/>
  <c r="AC421" i="2" l="1"/>
  <c r="AE421" i="2"/>
  <c r="AF421" i="2" s="1"/>
  <c r="AG421" i="2"/>
  <c r="AH421" i="2" s="1"/>
  <c r="AD421" i="2" l="1"/>
  <c r="AB422" i="2" s="1"/>
  <c r="AC422" i="2" l="1"/>
  <c r="AE422" i="2"/>
  <c r="AF422" i="2" s="1"/>
  <c r="AG422" i="2"/>
  <c r="AH422" i="2" s="1"/>
  <c r="AD422" i="2" l="1"/>
  <c r="AB423" i="2" s="1"/>
  <c r="AC423" i="2" l="1"/>
  <c r="AE423" i="2"/>
  <c r="AF423" i="2" s="1"/>
  <c r="AG423" i="2"/>
  <c r="AH423" i="2" s="1"/>
  <c r="AD423" i="2" l="1"/>
  <c r="AB424" i="2" s="1"/>
  <c r="AC424" i="2" l="1"/>
  <c r="AE424" i="2"/>
  <c r="AF424" i="2" s="1"/>
  <c r="AG424" i="2"/>
  <c r="AH424" i="2" s="1"/>
  <c r="AD424" i="2" l="1"/>
  <c r="AB425" i="2" s="1"/>
  <c r="AC425" i="2" l="1"/>
  <c r="AE425" i="2"/>
  <c r="AF425" i="2" s="1"/>
  <c r="AG425" i="2"/>
  <c r="AH425" i="2" s="1"/>
  <c r="AD425" i="2" l="1"/>
  <c r="AB426" i="2" s="1"/>
  <c r="AC426" i="2" l="1"/>
  <c r="AE426" i="2"/>
  <c r="AF426" i="2" s="1"/>
  <c r="AG426" i="2"/>
  <c r="AH426" i="2" s="1"/>
  <c r="AD426" i="2" l="1"/>
  <c r="AB427" i="2" s="1"/>
  <c r="AC427" i="2" l="1"/>
  <c r="AE427" i="2"/>
  <c r="AF427" i="2" s="1"/>
  <c r="AG427" i="2"/>
  <c r="AH427" i="2" s="1"/>
  <c r="AD427" i="2" l="1"/>
  <c r="AB428" i="2" s="1"/>
  <c r="AC428" i="2" l="1"/>
  <c r="AE428" i="2"/>
  <c r="AF428" i="2" s="1"/>
  <c r="AG428" i="2"/>
  <c r="AH428" i="2" s="1"/>
  <c r="AD428" i="2" l="1"/>
  <c r="AB429" i="2" s="1"/>
  <c r="AC429" i="2" l="1"/>
  <c r="AE429" i="2"/>
  <c r="AF429" i="2" s="1"/>
  <c r="AG429" i="2"/>
  <c r="AH429" i="2" s="1"/>
  <c r="AD429" i="2" l="1"/>
  <c r="AB430" i="2" s="1"/>
  <c r="AC430" i="2" l="1"/>
  <c r="AE430" i="2"/>
  <c r="AF430" i="2" s="1"/>
  <c r="AG430" i="2"/>
  <c r="AH430" i="2" s="1"/>
  <c r="AD430" i="2" l="1"/>
  <c r="AB431" i="2" s="1"/>
  <c r="AC431" i="2" l="1"/>
  <c r="AE431" i="2"/>
  <c r="AF431" i="2" s="1"/>
  <c r="AG431" i="2"/>
  <c r="AH431" i="2" s="1"/>
  <c r="AD431" i="2" l="1"/>
  <c r="AB432" i="2" s="1"/>
  <c r="AC432" i="2" l="1"/>
  <c r="AE432" i="2"/>
  <c r="AF432" i="2" s="1"/>
  <c r="AG432" i="2"/>
  <c r="AH432" i="2" s="1"/>
  <c r="AD432" i="2" l="1"/>
  <c r="AB433" i="2" s="1"/>
  <c r="AC433" i="2" l="1"/>
  <c r="AE433" i="2"/>
  <c r="AF433" i="2" s="1"/>
  <c r="AG433" i="2"/>
  <c r="AH433" i="2" s="1"/>
  <c r="AD433" i="2" l="1"/>
  <c r="AB434" i="2" s="1"/>
  <c r="AC434" i="2" l="1"/>
  <c r="AE434" i="2"/>
  <c r="AF434" i="2" s="1"/>
  <c r="AG434" i="2"/>
  <c r="AH434" i="2" s="1"/>
  <c r="AD434" i="2" l="1"/>
  <c r="AB435" i="2" s="1"/>
  <c r="AC435" i="2" l="1"/>
  <c r="AE435" i="2"/>
  <c r="AF435" i="2" s="1"/>
  <c r="AG435" i="2"/>
  <c r="AH435" i="2" s="1"/>
  <c r="AD435" i="2" l="1"/>
  <c r="AB436" i="2" s="1"/>
  <c r="AC436" i="2" l="1"/>
  <c r="AE436" i="2"/>
  <c r="AF436" i="2" s="1"/>
  <c r="AG436" i="2"/>
  <c r="AH436" i="2" s="1"/>
  <c r="AD436" i="2" l="1"/>
  <c r="AB437" i="2" s="1"/>
  <c r="AC437" i="2" l="1"/>
  <c r="AE437" i="2"/>
  <c r="AF437" i="2" s="1"/>
  <c r="AG437" i="2"/>
  <c r="AH437" i="2" s="1"/>
  <c r="AD437" i="2" l="1"/>
  <c r="AB438" i="2" s="1"/>
  <c r="AC438" i="2" l="1"/>
  <c r="AE438" i="2"/>
  <c r="AF438" i="2" s="1"/>
  <c r="AG438" i="2"/>
  <c r="AH438" i="2" s="1"/>
  <c r="AD438" i="2" l="1"/>
  <c r="AB439" i="2" s="1"/>
  <c r="AC439" i="2" l="1"/>
  <c r="AE439" i="2"/>
  <c r="AF439" i="2" s="1"/>
  <c r="AG439" i="2"/>
  <c r="AH439" i="2" s="1"/>
  <c r="AD439" i="2" l="1"/>
  <c r="AB440" i="2" s="1"/>
  <c r="AC440" i="2" l="1"/>
  <c r="AE440" i="2"/>
  <c r="AF440" i="2" s="1"/>
  <c r="AG440" i="2"/>
  <c r="AH440" i="2" s="1"/>
  <c r="AD440" i="2" l="1"/>
  <c r="AB441" i="2" s="1"/>
  <c r="AC441" i="2" l="1"/>
  <c r="AE441" i="2"/>
  <c r="AF441" i="2" s="1"/>
  <c r="AG441" i="2"/>
  <c r="AH441" i="2" s="1"/>
  <c r="AD441" i="2" l="1"/>
  <c r="AB442" i="2" s="1"/>
  <c r="AC442" i="2" l="1"/>
  <c r="AE442" i="2"/>
  <c r="AF442" i="2" s="1"/>
  <c r="AG442" i="2"/>
  <c r="AH442" i="2" s="1"/>
  <c r="AD442" i="2" l="1"/>
  <c r="AB443" i="2" s="1"/>
  <c r="AC443" i="2" l="1"/>
  <c r="AE443" i="2"/>
  <c r="AF443" i="2" s="1"/>
  <c r="AG443" i="2"/>
  <c r="AH443" i="2" s="1"/>
  <c r="AD443" i="2" l="1"/>
  <c r="AB444" i="2" s="1"/>
  <c r="AC444" i="2" l="1"/>
  <c r="AE444" i="2"/>
  <c r="AF444" i="2" s="1"/>
  <c r="AG444" i="2"/>
  <c r="AH444" i="2" s="1"/>
  <c r="AD444" i="2" l="1"/>
  <c r="AB445" i="2" s="1"/>
  <c r="AC445" i="2" l="1"/>
  <c r="AE445" i="2"/>
  <c r="AF445" i="2" s="1"/>
  <c r="AG445" i="2"/>
  <c r="AH445" i="2" s="1"/>
  <c r="AD445" i="2" l="1"/>
  <c r="AB446" i="2" s="1"/>
  <c r="AC446" i="2" l="1"/>
  <c r="AE446" i="2"/>
  <c r="AF446" i="2" s="1"/>
  <c r="AG446" i="2"/>
  <c r="AH446" i="2" s="1"/>
  <c r="AD446" i="2" l="1"/>
  <c r="AB447" i="2" s="1"/>
  <c r="AC447" i="2" l="1"/>
  <c r="AE447" i="2"/>
  <c r="AF447" i="2" s="1"/>
  <c r="AG447" i="2"/>
  <c r="AH447" i="2" s="1"/>
  <c r="AD447" i="2" l="1"/>
  <c r="AB448" i="2" s="1"/>
  <c r="AC448" i="2" l="1"/>
  <c r="AE448" i="2"/>
  <c r="AF448" i="2" s="1"/>
  <c r="AG448" i="2"/>
  <c r="AH448" i="2" s="1"/>
  <c r="AD448" i="2" l="1"/>
  <c r="AB449" i="2" s="1"/>
  <c r="AC449" i="2" l="1"/>
  <c r="AE449" i="2"/>
  <c r="AF449" i="2" s="1"/>
  <c r="AG449" i="2"/>
  <c r="AH449" i="2" s="1"/>
  <c r="AD449" i="2" l="1"/>
  <c r="AB450" i="2" s="1"/>
  <c r="AC450" i="2" l="1"/>
  <c r="AE450" i="2"/>
  <c r="AF450" i="2" s="1"/>
  <c r="AG450" i="2"/>
  <c r="AH450" i="2" s="1"/>
  <c r="AD450" i="2" l="1"/>
  <c r="AB451" i="2" s="1"/>
  <c r="AC451" i="2" l="1"/>
  <c r="AE451" i="2"/>
  <c r="AF451" i="2" s="1"/>
  <c r="AG451" i="2"/>
  <c r="AH451" i="2" s="1"/>
  <c r="AD451" i="2" l="1"/>
  <c r="AB452" i="2" s="1"/>
  <c r="AC452" i="2" l="1"/>
  <c r="AE452" i="2"/>
  <c r="AF452" i="2" s="1"/>
  <c r="AG452" i="2"/>
  <c r="AH452" i="2" s="1"/>
  <c r="AD452" i="2" l="1"/>
  <c r="AB453" i="2" s="1"/>
  <c r="AC453" i="2" l="1"/>
  <c r="AE453" i="2"/>
  <c r="AF453" i="2" s="1"/>
  <c r="AG453" i="2"/>
  <c r="AH453" i="2" s="1"/>
  <c r="AD453" i="2" l="1"/>
  <c r="AB454" i="2" s="1"/>
  <c r="AC454" i="2" l="1"/>
  <c r="AE454" i="2"/>
  <c r="AF454" i="2" s="1"/>
  <c r="AG454" i="2"/>
  <c r="AH454" i="2" s="1"/>
  <c r="AD454" i="2" l="1"/>
  <c r="AB455" i="2" s="1"/>
  <c r="AC455" i="2" l="1"/>
  <c r="AE455" i="2"/>
  <c r="AF455" i="2" s="1"/>
  <c r="AG455" i="2"/>
  <c r="AH455" i="2" s="1"/>
  <c r="AD455" i="2" l="1"/>
  <c r="AB456" i="2" s="1"/>
  <c r="AC456" i="2" l="1"/>
  <c r="AE456" i="2"/>
  <c r="AF456" i="2" s="1"/>
  <c r="AG456" i="2"/>
  <c r="AH456" i="2" s="1"/>
  <c r="AD456" i="2" l="1"/>
  <c r="AB457" i="2" s="1"/>
  <c r="AC457" i="2" l="1"/>
  <c r="AE457" i="2"/>
  <c r="AF457" i="2" s="1"/>
  <c r="AG457" i="2"/>
  <c r="AH457" i="2" s="1"/>
  <c r="AD457" i="2" l="1"/>
  <c r="AB458" i="2" s="1"/>
  <c r="AC458" i="2" l="1"/>
  <c r="AE458" i="2"/>
  <c r="AF458" i="2" s="1"/>
  <c r="AG458" i="2"/>
  <c r="AH458" i="2" s="1"/>
  <c r="AD458" i="2" l="1"/>
  <c r="AB459" i="2" s="1"/>
  <c r="AC459" i="2" l="1"/>
  <c r="AE459" i="2"/>
  <c r="AF459" i="2" s="1"/>
  <c r="AG459" i="2"/>
  <c r="AH459" i="2" s="1"/>
  <c r="AD459" i="2" l="1"/>
  <c r="AB460" i="2" s="1"/>
  <c r="AC460" i="2" l="1"/>
  <c r="AE460" i="2"/>
  <c r="AF460" i="2" s="1"/>
  <c r="AG460" i="2"/>
  <c r="AH460" i="2" s="1"/>
  <c r="AD460" i="2" l="1"/>
  <c r="AB461" i="2" s="1"/>
  <c r="AC461" i="2" l="1"/>
  <c r="AE461" i="2"/>
  <c r="AF461" i="2" s="1"/>
  <c r="AG461" i="2"/>
  <c r="AH461" i="2" s="1"/>
  <c r="AD461" i="2" l="1"/>
  <c r="AB462" i="2" s="1"/>
  <c r="AC462" i="2" l="1"/>
  <c r="AE462" i="2"/>
  <c r="AF462" i="2" s="1"/>
  <c r="AG462" i="2"/>
  <c r="AH462" i="2" s="1"/>
  <c r="AD462" i="2" l="1"/>
  <c r="AB463" i="2" s="1"/>
  <c r="AC463" i="2" l="1"/>
  <c r="AE463" i="2"/>
  <c r="AF463" i="2" s="1"/>
  <c r="AG463" i="2"/>
  <c r="AH463" i="2" s="1"/>
  <c r="AD463" i="2" l="1"/>
  <c r="AB464" i="2" s="1"/>
  <c r="AC464" i="2" l="1"/>
  <c r="AE464" i="2"/>
  <c r="AF464" i="2" s="1"/>
  <c r="AG464" i="2"/>
  <c r="AH464" i="2" s="1"/>
  <c r="AD464" i="2" l="1"/>
  <c r="AB465" i="2" s="1"/>
  <c r="AC465" i="2" l="1"/>
  <c r="AE465" i="2"/>
  <c r="AF465" i="2" s="1"/>
  <c r="AG465" i="2"/>
  <c r="AH465" i="2" s="1"/>
  <c r="AD465" i="2" l="1"/>
  <c r="AB466" i="2" s="1"/>
  <c r="AC466" i="2" l="1"/>
  <c r="AE466" i="2"/>
  <c r="AF466" i="2" s="1"/>
  <c r="AG466" i="2"/>
  <c r="AH466" i="2" s="1"/>
  <c r="AD466" i="2" l="1"/>
  <c r="AB467" i="2" s="1"/>
  <c r="AC467" i="2" l="1"/>
  <c r="AE467" i="2"/>
  <c r="AF467" i="2" s="1"/>
  <c r="AG467" i="2"/>
  <c r="AH467" i="2" s="1"/>
  <c r="AD467" i="2" l="1"/>
  <c r="AB468" i="2" s="1"/>
  <c r="AE468" i="2" l="1"/>
  <c r="AF468" i="2" s="1"/>
  <c r="AC468" i="2"/>
  <c r="AG468" i="2"/>
  <c r="AH468" i="2" s="1"/>
  <c r="AD468" i="2" l="1"/>
  <c r="AB469" i="2" s="1"/>
  <c r="AE469" i="2" l="1"/>
  <c r="AF469" i="2" s="1"/>
  <c r="AC469" i="2"/>
  <c r="AG469" i="2"/>
  <c r="AH469" i="2" s="1"/>
  <c r="AD469" i="2" l="1"/>
  <c r="AB470" i="2" s="1"/>
  <c r="AE470" i="2" l="1"/>
  <c r="AF470" i="2" s="1"/>
  <c r="AC470" i="2"/>
  <c r="AG470" i="2"/>
  <c r="AH470" i="2" s="1"/>
  <c r="AD470" i="2" l="1"/>
  <c r="AB471" i="2" s="1"/>
  <c r="AE471" i="2" l="1"/>
  <c r="AF471" i="2" s="1"/>
  <c r="AC471" i="2"/>
  <c r="AG471" i="2"/>
  <c r="AH471" i="2" s="1"/>
  <c r="AD471" i="2" l="1"/>
  <c r="AB472" i="2" s="1"/>
  <c r="AE472" i="2" l="1"/>
  <c r="AF472" i="2" s="1"/>
  <c r="AG472" i="2"/>
  <c r="AH472" i="2" s="1"/>
  <c r="AC472" i="2"/>
  <c r="AD472" i="2" l="1"/>
  <c r="AB473" i="2" s="1"/>
  <c r="AE473" i="2" l="1"/>
  <c r="AF473" i="2" s="1"/>
  <c r="AC473" i="2"/>
  <c r="AG473" i="2"/>
  <c r="AH473" i="2" s="1"/>
  <c r="AD473" i="2" l="1"/>
  <c r="AB474" i="2" s="1"/>
  <c r="AE474" i="2" l="1"/>
  <c r="AF474" i="2" s="1"/>
  <c r="AC474" i="2"/>
  <c r="AG474" i="2"/>
  <c r="AH474" i="2" s="1"/>
  <c r="AD474" i="2" l="1"/>
  <c r="AB475" i="2" s="1"/>
  <c r="AE475" i="2" l="1"/>
  <c r="AF475" i="2" s="1"/>
  <c r="AC475" i="2"/>
  <c r="AG475" i="2"/>
  <c r="AH475" i="2" s="1"/>
  <c r="AD475" i="2" l="1"/>
  <c r="AB476" i="2" s="1"/>
  <c r="AE476" i="2" l="1"/>
  <c r="AF476" i="2" s="1"/>
  <c r="AC476" i="2"/>
  <c r="AG476" i="2"/>
  <c r="AH476" i="2" s="1"/>
  <c r="AD476" i="2" l="1"/>
  <c r="AB477" i="2" s="1"/>
  <c r="AC477" i="2" l="1"/>
  <c r="AE477" i="2"/>
  <c r="AF477" i="2" s="1"/>
  <c r="AG477" i="2"/>
  <c r="AH477" i="2" s="1"/>
  <c r="AD477" i="2" l="1"/>
  <c r="AB478" i="2" s="1"/>
  <c r="AC478" i="2" l="1"/>
  <c r="AE478" i="2"/>
  <c r="AF478" i="2" s="1"/>
  <c r="AG478" i="2"/>
  <c r="AH478" i="2" s="1"/>
  <c r="AD478" i="2" l="1"/>
  <c r="AB479" i="2" s="1"/>
  <c r="AC479" i="2" l="1"/>
  <c r="AG479" i="2"/>
  <c r="AH479" i="2" s="1"/>
  <c r="AE479" i="2"/>
  <c r="AF479" i="2" s="1"/>
  <c r="AD479" i="2" l="1"/>
  <c r="AB480" i="2" s="1"/>
  <c r="AC480" i="2" l="1"/>
  <c r="AE480" i="2"/>
  <c r="AF480" i="2" s="1"/>
  <c r="AG480" i="2"/>
  <c r="AH480" i="2" s="1"/>
  <c r="AD480" i="2" l="1"/>
  <c r="AB481" i="2" s="1"/>
  <c r="AC481" i="2" l="1"/>
  <c r="AE481" i="2"/>
  <c r="AF481" i="2" s="1"/>
  <c r="AG481" i="2"/>
  <c r="AH481" i="2" s="1"/>
  <c r="AD481" i="2" l="1"/>
  <c r="AB482" i="2" s="1"/>
  <c r="AC482" i="2" l="1"/>
  <c r="AE482" i="2"/>
  <c r="AF482" i="2" s="1"/>
  <c r="AG482" i="2"/>
  <c r="AH482" i="2" s="1"/>
  <c r="AD482" i="2" l="1"/>
  <c r="AB483" i="2" s="1"/>
  <c r="AC483" i="2" l="1"/>
  <c r="AE483" i="2"/>
  <c r="AF483" i="2" s="1"/>
  <c r="AG483" i="2"/>
  <c r="AH483" i="2" s="1"/>
  <c r="AD483" i="2" l="1"/>
  <c r="AB484" i="2" s="1"/>
  <c r="AC484" i="2" l="1"/>
  <c r="AE484" i="2"/>
  <c r="AF484" i="2" s="1"/>
  <c r="AG484" i="2"/>
  <c r="AH484" i="2" s="1"/>
  <c r="AD484" i="2" l="1"/>
  <c r="AB485" i="2" s="1"/>
  <c r="AC485" i="2" l="1"/>
  <c r="AE485" i="2"/>
  <c r="AF485" i="2" s="1"/>
  <c r="AG485" i="2"/>
  <c r="AH485" i="2" s="1"/>
  <c r="AD485" i="2" l="1"/>
  <c r="AB486" i="2" s="1"/>
  <c r="AC486" i="2" l="1"/>
  <c r="AE486" i="2"/>
  <c r="AF486" i="2" s="1"/>
  <c r="AG486" i="2"/>
  <c r="AH486" i="2" s="1"/>
  <c r="AD486" i="2" l="1"/>
  <c r="AB487" i="2" s="1"/>
  <c r="AC487" i="2" l="1"/>
  <c r="AE487" i="2"/>
  <c r="AF487" i="2" s="1"/>
  <c r="AG487" i="2"/>
  <c r="AH487" i="2" s="1"/>
  <c r="AD487" i="2" l="1"/>
  <c r="AB488" i="2" s="1"/>
  <c r="AC488" i="2" l="1"/>
  <c r="AE488" i="2"/>
  <c r="AF488" i="2" s="1"/>
  <c r="AG488" i="2"/>
  <c r="AH488" i="2" s="1"/>
  <c r="AD488" i="2" l="1"/>
  <c r="AB489" i="2" s="1"/>
  <c r="AC489" i="2" l="1"/>
  <c r="AE489" i="2"/>
  <c r="AF489" i="2" s="1"/>
  <c r="AG489" i="2"/>
  <c r="AH489" i="2" s="1"/>
  <c r="AD489" i="2" l="1"/>
  <c r="AB490" i="2" s="1"/>
  <c r="AC490" i="2" l="1"/>
  <c r="AE490" i="2"/>
  <c r="AF490" i="2" s="1"/>
  <c r="AG490" i="2"/>
  <c r="AH490" i="2" s="1"/>
  <c r="AD490" i="2" l="1"/>
  <c r="AB491" i="2" s="1"/>
  <c r="AC491" i="2" l="1"/>
  <c r="AE491" i="2"/>
  <c r="AF491" i="2" s="1"/>
  <c r="AG491" i="2"/>
  <c r="AH491" i="2" s="1"/>
  <c r="AD491" i="2" l="1"/>
  <c r="AB492" i="2" s="1"/>
  <c r="AC492" i="2" l="1"/>
  <c r="AE492" i="2"/>
  <c r="AF492" i="2" s="1"/>
  <c r="AG492" i="2"/>
  <c r="AH492" i="2" s="1"/>
  <c r="AD492" i="2" l="1"/>
  <c r="AB493" i="2" s="1"/>
  <c r="AC493" i="2" l="1"/>
  <c r="AE493" i="2"/>
  <c r="AF493" i="2" s="1"/>
  <c r="AG493" i="2"/>
  <c r="AH493" i="2" s="1"/>
  <c r="AD493" i="2" l="1"/>
  <c r="AB494" i="2" s="1"/>
  <c r="AC494" i="2" l="1"/>
  <c r="AE494" i="2"/>
  <c r="AF494" i="2" s="1"/>
  <c r="AG494" i="2"/>
  <c r="AH494" i="2" s="1"/>
  <c r="AD494" i="2" l="1"/>
  <c r="AB495" i="2" s="1"/>
  <c r="AC495" i="2" l="1"/>
  <c r="AE495" i="2"/>
  <c r="AF495" i="2" s="1"/>
  <c r="AG495" i="2"/>
  <c r="AH495" i="2" s="1"/>
  <c r="AD495" i="2" l="1"/>
  <c r="AB496" i="2" s="1"/>
  <c r="AC496" i="2" l="1"/>
  <c r="AE496" i="2"/>
  <c r="AF496" i="2" s="1"/>
  <c r="AG496" i="2"/>
  <c r="AH496" i="2" s="1"/>
  <c r="AD496" i="2" l="1"/>
  <c r="AB497" i="2" s="1"/>
  <c r="AC497" i="2" l="1"/>
  <c r="AE497" i="2"/>
  <c r="AF497" i="2" s="1"/>
  <c r="AG497" i="2"/>
  <c r="AH497" i="2" s="1"/>
  <c r="AD497" i="2" l="1"/>
  <c r="AB498" i="2" s="1"/>
  <c r="AC498" i="2" l="1"/>
  <c r="AE498" i="2"/>
  <c r="AF498" i="2" s="1"/>
  <c r="AG498" i="2"/>
  <c r="AH498" i="2" s="1"/>
  <c r="AD498" i="2" l="1"/>
  <c r="AB499" i="2" s="1"/>
  <c r="AC499" i="2" l="1"/>
  <c r="AE499" i="2"/>
  <c r="AF499" i="2" s="1"/>
  <c r="AG499" i="2"/>
  <c r="AH499" i="2" s="1"/>
  <c r="AD499" i="2" l="1"/>
  <c r="AB500" i="2" s="1"/>
  <c r="AC500" i="2" l="1"/>
  <c r="AE500" i="2"/>
  <c r="AF500" i="2" s="1"/>
  <c r="AG500" i="2"/>
  <c r="AH500" i="2" s="1"/>
  <c r="AD500" i="2" l="1"/>
  <c r="AB501" i="2" s="1"/>
  <c r="AC501" i="2" l="1"/>
  <c r="AE501" i="2"/>
  <c r="AF501" i="2" s="1"/>
  <c r="AG501" i="2"/>
  <c r="AH501" i="2" s="1"/>
  <c r="AD501" i="2" l="1"/>
  <c r="AB502" i="2" s="1"/>
  <c r="AC502" i="2" l="1"/>
  <c r="AE502" i="2"/>
  <c r="AF502" i="2" s="1"/>
  <c r="AG502" i="2"/>
  <c r="AH502" i="2" s="1"/>
  <c r="AD502" i="2" l="1"/>
  <c r="AB503" i="2" s="1"/>
  <c r="AC503" i="2" l="1"/>
  <c r="AE503" i="2"/>
  <c r="AF503" i="2" s="1"/>
  <c r="AG503" i="2"/>
  <c r="AH503" i="2" s="1"/>
  <c r="AD503" i="2" l="1"/>
  <c r="AB504" i="2" s="1"/>
  <c r="AC504" i="2" l="1"/>
  <c r="AE504" i="2"/>
  <c r="AF504" i="2" s="1"/>
  <c r="AG504" i="2"/>
  <c r="AH504" i="2" s="1"/>
  <c r="AD504" i="2" l="1"/>
  <c r="AB505" i="2" s="1"/>
  <c r="AC505" i="2" l="1"/>
  <c r="AE505" i="2"/>
  <c r="AF505" i="2" s="1"/>
  <c r="AG505" i="2"/>
  <c r="AH505" i="2" s="1"/>
  <c r="AD505" i="2" l="1"/>
  <c r="AB506" i="2" s="1"/>
  <c r="AC506" i="2" l="1"/>
  <c r="AE506" i="2"/>
  <c r="AF506" i="2" s="1"/>
  <c r="AG506" i="2"/>
  <c r="AH506" i="2" s="1"/>
  <c r="AD506" i="2" l="1"/>
  <c r="AB507" i="2" s="1"/>
  <c r="AC507" i="2" l="1"/>
  <c r="AD507" i="2" s="1"/>
  <c r="AE507" i="2"/>
  <c r="AF507" i="2" s="1"/>
  <c r="AG507" i="2"/>
  <c r="AH507" i="2" s="1"/>
  <c r="AH508" i="2" s="1"/>
  <c r="AH510" i="2" s="1"/>
</calcChain>
</file>

<file path=xl/sharedStrings.xml><?xml version="1.0" encoding="utf-8"?>
<sst xmlns="http://schemas.openxmlformats.org/spreadsheetml/2006/main" count="76" uniqueCount="30">
  <si>
    <t>t</t>
  </si>
  <si>
    <t>demand</t>
  </si>
  <si>
    <t>Cu</t>
  </si>
  <si>
    <t>Co</t>
  </si>
  <si>
    <t>Profit</t>
  </si>
  <si>
    <t>profit</t>
  </si>
  <si>
    <t>Moving Average</t>
  </si>
  <si>
    <t>forecast</t>
  </si>
  <si>
    <t>error</t>
  </si>
  <si>
    <t>stockQ</t>
  </si>
  <si>
    <t>Histogram-Based</t>
  </si>
  <si>
    <t>From Session1</t>
  </si>
  <si>
    <t>StockQ</t>
  </si>
  <si>
    <t>TargetSL</t>
  </si>
  <si>
    <t>Adaptive</t>
  </si>
  <si>
    <t>Average</t>
  </si>
  <si>
    <t>Simple</t>
  </si>
  <si>
    <t>Exp. Smoothing</t>
  </si>
  <si>
    <t>alpha</t>
  </si>
  <si>
    <t>Lt</t>
  </si>
  <si>
    <t>Avg.Profit in Training</t>
  </si>
  <si>
    <t>Holt's Exponential Smoothing</t>
  </si>
  <si>
    <t>beta</t>
  </si>
  <si>
    <t>Tt</t>
  </si>
  <si>
    <t>a</t>
  </si>
  <si>
    <t>b</t>
  </si>
  <si>
    <t>Estimates:</t>
  </si>
  <si>
    <t>MSE in Training</t>
  </si>
  <si>
    <t>error^2</t>
  </si>
  <si>
    <t>SafetyS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</si>
</sst>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1" fillId="0" borderId="0" xfId="0" applyFont="1"/>
    <xf numFmtId="1" fontId="0" fillId="3" borderId="0" xfId="0" applyNumberFormat="1" applyFill="1"/>
    <xf numFmtId="2" fontId="0" fillId="0" borderId="0" xfId="0" applyNumberFormat="1"/>
    <xf numFmtId="1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" fontId="0" fillId="5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6" borderId="0" xfId="0" applyFill="1"/>
    <xf numFmtId="165" fontId="0" fillId="5" borderId="0" xfId="0" applyNumberFormat="1" applyFill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demand_analysis_session4!$B$8:$B$307</c:f>
              <c:numCache>
                <c:formatCode>General</c:formatCode>
                <c:ptCount val="300"/>
                <c:pt idx="0">
                  <c:v>1974</c:v>
                </c:pt>
                <c:pt idx="1">
                  <c:v>1919</c:v>
                </c:pt>
                <c:pt idx="2">
                  <c:v>1731</c:v>
                </c:pt>
                <c:pt idx="3">
                  <c:v>1668</c:v>
                </c:pt>
                <c:pt idx="4">
                  <c:v>1895</c:v>
                </c:pt>
                <c:pt idx="5">
                  <c:v>2369</c:v>
                </c:pt>
                <c:pt idx="6">
                  <c:v>1606</c:v>
                </c:pt>
                <c:pt idx="7">
                  <c:v>2468</c:v>
                </c:pt>
                <c:pt idx="8">
                  <c:v>2168</c:v>
                </c:pt>
                <c:pt idx="9">
                  <c:v>2535</c:v>
                </c:pt>
                <c:pt idx="10">
                  <c:v>1835</c:v>
                </c:pt>
                <c:pt idx="11">
                  <c:v>2355</c:v>
                </c:pt>
                <c:pt idx="12">
                  <c:v>1640</c:v>
                </c:pt>
                <c:pt idx="13">
                  <c:v>2026</c:v>
                </c:pt>
                <c:pt idx="14">
                  <c:v>2209</c:v>
                </c:pt>
                <c:pt idx="15">
                  <c:v>1845</c:v>
                </c:pt>
                <c:pt idx="16">
                  <c:v>1701</c:v>
                </c:pt>
                <c:pt idx="17">
                  <c:v>1938</c:v>
                </c:pt>
                <c:pt idx="18">
                  <c:v>2521</c:v>
                </c:pt>
                <c:pt idx="19">
                  <c:v>2104</c:v>
                </c:pt>
                <c:pt idx="20">
                  <c:v>1754</c:v>
                </c:pt>
                <c:pt idx="21">
                  <c:v>2314</c:v>
                </c:pt>
                <c:pt idx="22">
                  <c:v>1948</c:v>
                </c:pt>
                <c:pt idx="23">
                  <c:v>2052</c:v>
                </c:pt>
                <c:pt idx="24">
                  <c:v>2270</c:v>
                </c:pt>
                <c:pt idx="25">
                  <c:v>1613</c:v>
                </c:pt>
                <c:pt idx="26">
                  <c:v>1826</c:v>
                </c:pt>
                <c:pt idx="27">
                  <c:v>2386</c:v>
                </c:pt>
                <c:pt idx="28">
                  <c:v>2391</c:v>
                </c:pt>
                <c:pt idx="29">
                  <c:v>2539</c:v>
                </c:pt>
                <c:pt idx="30">
                  <c:v>2581</c:v>
                </c:pt>
                <c:pt idx="31">
                  <c:v>2063</c:v>
                </c:pt>
                <c:pt idx="32">
                  <c:v>1901</c:v>
                </c:pt>
                <c:pt idx="33">
                  <c:v>1661</c:v>
                </c:pt>
                <c:pt idx="34">
                  <c:v>1836</c:v>
                </c:pt>
                <c:pt idx="35">
                  <c:v>1740</c:v>
                </c:pt>
                <c:pt idx="36">
                  <c:v>2119</c:v>
                </c:pt>
                <c:pt idx="37">
                  <c:v>1770</c:v>
                </c:pt>
                <c:pt idx="38">
                  <c:v>2292</c:v>
                </c:pt>
                <c:pt idx="39">
                  <c:v>1669</c:v>
                </c:pt>
                <c:pt idx="40">
                  <c:v>2143</c:v>
                </c:pt>
                <c:pt idx="41">
                  <c:v>2153</c:v>
                </c:pt>
                <c:pt idx="42">
                  <c:v>2302</c:v>
                </c:pt>
                <c:pt idx="43">
                  <c:v>2132</c:v>
                </c:pt>
                <c:pt idx="44">
                  <c:v>2409</c:v>
                </c:pt>
                <c:pt idx="45">
                  <c:v>2192</c:v>
                </c:pt>
                <c:pt idx="46">
                  <c:v>2508</c:v>
                </c:pt>
                <c:pt idx="47">
                  <c:v>2120</c:v>
                </c:pt>
                <c:pt idx="48">
                  <c:v>1918</c:v>
                </c:pt>
                <c:pt idx="49">
                  <c:v>1951</c:v>
                </c:pt>
                <c:pt idx="50">
                  <c:v>2277</c:v>
                </c:pt>
                <c:pt idx="51">
                  <c:v>2507</c:v>
                </c:pt>
                <c:pt idx="52">
                  <c:v>2205</c:v>
                </c:pt>
                <c:pt idx="53">
                  <c:v>1800</c:v>
                </c:pt>
                <c:pt idx="54">
                  <c:v>1723</c:v>
                </c:pt>
                <c:pt idx="55">
                  <c:v>1889</c:v>
                </c:pt>
                <c:pt idx="56">
                  <c:v>2103</c:v>
                </c:pt>
                <c:pt idx="57">
                  <c:v>1869</c:v>
                </c:pt>
                <c:pt idx="58">
                  <c:v>2485</c:v>
                </c:pt>
                <c:pt idx="59">
                  <c:v>2162</c:v>
                </c:pt>
                <c:pt idx="60">
                  <c:v>2418</c:v>
                </c:pt>
                <c:pt idx="61">
                  <c:v>1872</c:v>
                </c:pt>
                <c:pt idx="62">
                  <c:v>1948</c:v>
                </c:pt>
                <c:pt idx="63">
                  <c:v>1816</c:v>
                </c:pt>
                <c:pt idx="64">
                  <c:v>2697</c:v>
                </c:pt>
                <c:pt idx="65">
                  <c:v>2629</c:v>
                </c:pt>
                <c:pt idx="66">
                  <c:v>2733</c:v>
                </c:pt>
                <c:pt idx="67">
                  <c:v>2694</c:v>
                </c:pt>
                <c:pt idx="68">
                  <c:v>1976</c:v>
                </c:pt>
                <c:pt idx="69">
                  <c:v>2430</c:v>
                </c:pt>
                <c:pt idx="70">
                  <c:v>2126</c:v>
                </c:pt>
                <c:pt idx="71">
                  <c:v>1926</c:v>
                </c:pt>
                <c:pt idx="72">
                  <c:v>1963</c:v>
                </c:pt>
                <c:pt idx="73">
                  <c:v>2274</c:v>
                </c:pt>
                <c:pt idx="74">
                  <c:v>1873</c:v>
                </c:pt>
                <c:pt idx="75">
                  <c:v>1811</c:v>
                </c:pt>
                <c:pt idx="76">
                  <c:v>2180</c:v>
                </c:pt>
                <c:pt idx="77">
                  <c:v>1861</c:v>
                </c:pt>
                <c:pt idx="78">
                  <c:v>2436</c:v>
                </c:pt>
                <c:pt idx="79">
                  <c:v>1902</c:v>
                </c:pt>
                <c:pt idx="80">
                  <c:v>1838</c:v>
                </c:pt>
                <c:pt idx="81">
                  <c:v>2422</c:v>
                </c:pt>
                <c:pt idx="82">
                  <c:v>2361</c:v>
                </c:pt>
                <c:pt idx="83">
                  <c:v>2083</c:v>
                </c:pt>
                <c:pt idx="84">
                  <c:v>2663</c:v>
                </c:pt>
                <c:pt idx="85">
                  <c:v>2133</c:v>
                </c:pt>
                <c:pt idx="86">
                  <c:v>2260</c:v>
                </c:pt>
                <c:pt idx="87">
                  <c:v>2271</c:v>
                </c:pt>
                <c:pt idx="88">
                  <c:v>2330</c:v>
                </c:pt>
                <c:pt idx="89">
                  <c:v>2648</c:v>
                </c:pt>
                <c:pt idx="90">
                  <c:v>2188</c:v>
                </c:pt>
                <c:pt idx="91">
                  <c:v>2382</c:v>
                </c:pt>
                <c:pt idx="92">
                  <c:v>2522</c:v>
                </c:pt>
                <c:pt idx="93">
                  <c:v>2402</c:v>
                </c:pt>
                <c:pt idx="94">
                  <c:v>2480</c:v>
                </c:pt>
                <c:pt idx="95">
                  <c:v>2773</c:v>
                </c:pt>
                <c:pt idx="96">
                  <c:v>2792</c:v>
                </c:pt>
                <c:pt idx="97">
                  <c:v>2322</c:v>
                </c:pt>
                <c:pt idx="98">
                  <c:v>2197</c:v>
                </c:pt>
                <c:pt idx="99">
                  <c:v>1928</c:v>
                </c:pt>
                <c:pt idx="100">
                  <c:v>2093</c:v>
                </c:pt>
                <c:pt idx="101">
                  <c:v>1945</c:v>
                </c:pt>
                <c:pt idx="102">
                  <c:v>2798</c:v>
                </c:pt>
                <c:pt idx="103">
                  <c:v>2575</c:v>
                </c:pt>
                <c:pt idx="104">
                  <c:v>2199</c:v>
                </c:pt>
                <c:pt idx="105">
                  <c:v>2390</c:v>
                </c:pt>
                <c:pt idx="106">
                  <c:v>2324</c:v>
                </c:pt>
                <c:pt idx="107">
                  <c:v>2669</c:v>
                </c:pt>
                <c:pt idx="108">
                  <c:v>2492</c:v>
                </c:pt>
                <c:pt idx="109">
                  <c:v>2751</c:v>
                </c:pt>
                <c:pt idx="110">
                  <c:v>2844</c:v>
                </c:pt>
                <c:pt idx="111">
                  <c:v>2717</c:v>
                </c:pt>
                <c:pt idx="112">
                  <c:v>2869</c:v>
                </c:pt>
                <c:pt idx="113">
                  <c:v>2284</c:v>
                </c:pt>
                <c:pt idx="114">
                  <c:v>2496</c:v>
                </c:pt>
                <c:pt idx="115">
                  <c:v>2345</c:v>
                </c:pt>
                <c:pt idx="116">
                  <c:v>2576</c:v>
                </c:pt>
                <c:pt idx="117">
                  <c:v>2302</c:v>
                </c:pt>
                <c:pt idx="118">
                  <c:v>2351</c:v>
                </c:pt>
                <c:pt idx="119">
                  <c:v>2186</c:v>
                </c:pt>
                <c:pt idx="120">
                  <c:v>2049</c:v>
                </c:pt>
                <c:pt idx="121">
                  <c:v>2610</c:v>
                </c:pt>
                <c:pt idx="122">
                  <c:v>2023</c:v>
                </c:pt>
                <c:pt idx="123">
                  <c:v>2957</c:v>
                </c:pt>
                <c:pt idx="124">
                  <c:v>2073</c:v>
                </c:pt>
                <c:pt idx="125">
                  <c:v>2077</c:v>
                </c:pt>
                <c:pt idx="126">
                  <c:v>2172</c:v>
                </c:pt>
                <c:pt idx="127">
                  <c:v>2129</c:v>
                </c:pt>
                <c:pt idx="128">
                  <c:v>2583</c:v>
                </c:pt>
                <c:pt idx="129">
                  <c:v>3009</c:v>
                </c:pt>
                <c:pt idx="130">
                  <c:v>2315</c:v>
                </c:pt>
                <c:pt idx="131">
                  <c:v>2549</c:v>
                </c:pt>
                <c:pt idx="132">
                  <c:v>2817</c:v>
                </c:pt>
                <c:pt idx="133">
                  <c:v>2610</c:v>
                </c:pt>
                <c:pt idx="134">
                  <c:v>2744</c:v>
                </c:pt>
                <c:pt idx="135">
                  <c:v>2103</c:v>
                </c:pt>
                <c:pt idx="136">
                  <c:v>2247</c:v>
                </c:pt>
                <c:pt idx="137">
                  <c:v>2859</c:v>
                </c:pt>
                <c:pt idx="138">
                  <c:v>2665</c:v>
                </c:pt>
                <c:pt idx="139">
                  <c:v>2650</c:v>
                </c:pt>
                <c:pt idx="140">
                  <c:v>3017</c:v>
                </c:pt>
                <c:pt idx="141">
                  <c:v>2954</c:v>
                </c:pt>
                <c:pt idx="142">
                  <c:v>2291</c:v>
                </c:pt>
                <c:pt idx="143">
                  <c:v>2322</c:v>
                </c:pt>
                <c:pt idx="144">
                  <c:v>2361</c:v>
                </c:pt>
                <c:pt idx="145">
                  <c:v>2402</c:v>
                </c:pt>
                <c:pt idx="146">
                  <c:v>2453</c:v>
                </c:pt>
                <c:pt idx="147">
                  <c:v>2351</c:v>
                </c:pt>
                <c:pt idx="148">
                  <c:v>2985</c:v>
                </c:pt>
                <c:pt idx="149">
                  <c:v>2681</c:v>
                </c:pt>
                <c:pt idx="150">
                  <c:v>2851</c:v>
                </c:pt>
                <c:pt idx="151">
                  <c:v>2662</c:v>
                </c:pt>
                <c:pt idx="152">
                  <c:v>2372</c:v>
                </c:pt>
                <c:pt idx="153">
                  <c:v>2794</c:v>
                </c:pt>
                <c:pt idx="154">
                  <c:v>3103</c:v>
                </c:pt>
                <c:pt idx="155">
                  <c:v>2515</c:v>
                </c:pt>
                <c:pt idx="156">
                  <c:v>3057</c:v>
                </c:pt>
                <c:pt idx="157">
                  <c:v>2385</c:v>
                </c:pt>
                <c:pt idx="158">
                  <c:v>2229</c:v>
                </c:pt>
                <c:pt idx="159">
                  <c:v>2569</c:v>
                </c:pt>
                <c:pt idx="160">
                  <c:v>2173</c:v>
                </c:pt>
                <c:pt idx="161">
                  <c:v>2665</c:v>
                </c:pt>
                <c:pt idx="162">
                  <c:v>3134</c:v>
                </c:pt>
                <c:pt idx="163">
                  <c:v>2628</c:v>
                </c:pt>
                <c:pt idx="164">
                  <c:v>2520</c:v>
                </c:pt>
                <c:pt idx="165">
                  <c:v>2587</c:v>
                </c:pt>
                <c:pt idx="166">
                  <c:v>2422</c:v>
                </c:pt>
                <c:pt idx="167">
                  <c:v>2648</c:v>
                </c:pt>
                <c:pt idx="168">
                  <c:v>3021</c:v>
                </c:pt>
                <c:pt idx="169">
                  <c:v>2605</c:v>
                </c:pt>
                <c:pt idx="170">
                  <c:v>2780</c:v>
                </c:pt>
                <c:pt idx="171">
                  <c:v>2967</c:v>
                </c:pt>
                <c:pt idx="172">
                  <c:v>2983</c:v>
                </c:pt>
                <c:pt idx="173">
                  <c:v>2343</c:v>
                </c:pt>
                <c:pt idx="174">
                  <c:v>3033</c:v>
                </c:pt>
                <c:pt idx="175">
                  <c:v>2957</c:v>
                </c:pt>
                <c:pt idx="176">
                  <c:v>3195</c:v>
                </c:pt>
                <c:pt idx="177">
                  <c:v>2507</c:v>
                </c:pt>
                <c:pt idx="178">
                  <c:v>3055</c:v>
                </c:pt>
                <c:pt idx="179">
                  <c:v>2282</c:v>
                </c:pt>
                <c:pt idx="180">
                  <c:v>2714</c:v>
                </c:pt>
                <c:pt idx="181">
                  <c:v>2250</c:v>
                </c:pt>
                <c:pt idx="182">
                  <c:v>2797</c:v>
                </c:pt>
                <c:pt idx="183">
                  <c:v>2969</c:v>
                </c:pt>
                <c:pt idx="184">
                  <c:v>2927</c:v>
                </c:pt>
                <c:pt idx="185">
                  <c:v>2420</c:v>
                </c:pt>
                <c:pt idx="186">
                  <c:v>2990</c:v>
                </c:pt>
                <c:pt idx="187">
                  <c:v>3203</c:v>
                </c:pt>
                <c:pt idx="188">
                  <c:v>2720</c:v>
                </c:pt>
                <c:pt idx="189">
                  <c:v>2267</c:v>
                </c:pt>
                <c:pt idx="190">
                  <c:v>2700</c:v>
                </c:pt>
                <c:pt idx="191">
                  <c:v>3010</c:v>
                </c:pt>
                <c:pt idx="192">
                  <c:v>3072</c:v>
                </c:pt>
                <c:pt idx="193">
                  <c:v>2917</c:v>
                </c:pt>
                <c:pt idx="194">
                  <c:v>2314</c:v>
                </c:pt>
                <c:pt idx="195">
                  <c:v>2390</c:v>
                </c:pt>
                <c:pt idx="196">
                  <c:v>3217</c:v>
                </c:pt>
                <c:pt idx="197">
                  <c:v>3030</c:v>
                </c:pt>
                <c:pt idx="198">
                  <c:v>3185</c:v>
                </c:pt>
                <c:pt idx="199">
                  <c:v>2762</c:v>
                </c:pt>
                <c:pt idx="200">
                  <c:v>2510</c:v>
                </c:pt>
                <c:pt idx="201">
                  <c:v>3137</c:v>
                </c:pt>
                <c:pt idx="202">
                  <c:v>2437</c:v>
                </c:pt>
                <c:pt idx="203">
                  <c:v>3239</c:v>
                </c:pt>
                <c:pt idx="204">
                  <c:v>3126</c:v>
                </c:pt>
                <c:pt idx="205">
                  <c:v>2674</c:v>
                </c:pt>
                <c:pt idx="206">
                  <c:v>2630</c:v>
                </c:pt>
                <c:pt idx="207">
                  <c:v>2966</c:v>
                </c:pt>
                <c:pt idx="208">
                  <c:v>2675</c:v>
                </c:pt>
                <c:pt idx="209">
                  <c:v>3149</c:v>
                </c:pt>
                <c:pt idx="210">
                  <c:v>2362</c:v>
                </c:pt>
                <c:pt idx="211">
                  <c:v>2624</c:v>
                </c:pt>
                <c:pt idx="212">
                  <c:v>2384</c:v>
                </c:pt>
                <c:pt idx="213">
                  <c:v>3201</c:v>
                </c:pt>
                <c:pt idx="214">
                  <c:v>2522</c:v>
                </c:pt>
                <c:pt idx="215">
                  <c:v>2435</c:v>
                </c:pt>
                <c:pt idx="216">
                  <c:v>3241</c:v>
                </c:pt>
                <c:pt idx="217">
                  <c:v>2987</c:v>
                </c:pt>
                <c:pt idx="218">
                  <c:v>3140</c:v>
                </c:pt>
                <c:pt idx="219">
                  <c:v>3360</c:v>
                </c:pt>
                <c:pt idx="220">
                  <c:v>3351</c:v>
                </c:pt>
                <c:pt idx="221">
                  <c:v>2503</c:v>
                </c:pt>
                <c:pt idx="222">
                  <c:v>2573</c:v>
                </c:pt>
                <c:pt idx="223">
                  <c:v>2785</c:v>
                </c:pt>
                <c:pt idx="224">
                  <c:v>2520</c:v>
                </c:pt>
                <c:pt idx="225">
                  <c:v>2412</c:v>
                </c:pt>
                <c:pt idx="226">
                  <c:v>2933</c:v>
                </c:pt>
                <c:pt idx="227">
                  <c:v>2535</c:v>
                </c:pt>
                <c:pt idx="228">
                  <c:v>3029</c:v>
                </c:pt>
                <c:pt idx="229">
                  <c:v>3114</c:v>
                </c:pt>
                <c:pt idx="230">
                  <c:v>3007</c:v>
                </c:pt>
                <c:pt idx="231">
                  <c:v>3033</c:v>
                </c:pt>
                <c:pt idx="232">
                  <c:v>2757</c:v>
                </c:pt>
                <c:pt idx="233">
                  <c:v>2514</c:v>
                </c:pt>
                <c:pt idx="234">
                  <c:v>2651</c:v>
                </c:pt>
                <c:pt idx="235">
                  <c:v>2995</c:v>
                </c:pt>
                <c:pt idx="236">
                  <c:v>3408</c:v>
                </c:pt>
                <c:pt idx="237">
                  <c:v>3006</c:v>
                </c:pt>
                <c:pt idx="238">
                  <c:v>2874</c:v>
                </c:pt>
                <c:pt idx="239">
                  <c:v>2777</c:v>
                </c:pt>
                <c:pt idx="240">
                  <c:v>2529</c:v>
                </c:pt>
                <c:pt idx="241">
                  <c:v>2500</c:v>
                </c:pt>
                <c:pt idx="242">
                  <c:v>3246</c:v>
                </c:pt>
                <c:pt idx="243">
                  <c:v>2938</c:v>
                </c:pt>
                <c:pt idx="244">
                  <c:v>3353</c:v>
                </c:pt>
                <c:pt idx="245">
                  <c:v>3441</c:v>
                </c:pt>
                <c:pt idx="246">
                  <c:v>3143</c:v>
                </c:pt>
                <c:pt idx="247">
                  <c:v>3239</c:v>
                </c:pt>
                <c:pt idx="248">
                  <c:v>3373</c:v>
                </c:pt>
                <c:pt idx="249">
                  <c:v>2618</c:v>
                </c:pt>
                <c:pt idx="250">
                  <c:v>3320</c:v>
                </c:pt>
                <c:pt idx="251">
                  <c:v>2781</c:v>
                </c:pt>
                <c:pt idx="252">
                  <c:v>3357</c:v>
                </c:pt>
                <c:pt idx="253">
                  <c:v>2778</c:v>
                </c:pt>
                <c:pt idx="254">
                  <c:v>3449</c:v>
                </c:pt>
                <c:pt idx="255">
                  <c:v>3086</c:v>
                </c:pt>
                <c:pt idx="256">
                  <c:v>2577</c:v>
                </c:pt>
                <c:pt idx="257">
                  <c:v>3360</c:v>
                </c:pt>
                <c:pt idx="258">
                  <c:v>3444</c:v>
                </c:pt>
                <c:pt idx="259">
                  <c:v>3076</c:v>
                </c:pt>
                <c:pt idx="260">
                  <c:v>2671</c:v>
                </c:pt>
                <c:pt idx="261">
                  <c:v>3101</c:v>
                </c:pt>
                <c:pt idx="262">
                  <c:v>3256</c:v>
                </c:pt>
                <c:pt idx="263">
                  <c:v>3345</c:v>
                </c:pt>
                <c:pt idx="264">
                  <c:v>3365</c:v>
                </c:pt>
                <c:pt idx="265">
                  <c:v>3214</c:v>
                </c:pt>
                <c:pt idx="266">
                  <c:v>2846</c:v>
                </c:pt>
                <c:pt idx="267">
                  <c:v>3111</c:v>
                </c:pt>
                <c:pt idx="268">
                  <c:v>2695</c:v>
                </c:pt>
                <c:pt idx="269">
                  <c:v>3571</c:v>
                </c:pt>
                <c:pt idx="270">
                  <c:v>3444</c:v>
                </c:pt>
                <c:pt idx="271">
                  <c:v>3475</c:v>
                </c:pt>
                <c:pt idx="272">
                  <c:v>2828</c:v>
                </c:pt>
                <c:pt idx="273">
                  <c:v>2878</c:v>
                </c:pt>
                <c:pt idx="274">
                  <c:v>3476</c:v>
                </c:pt>
                <c:pt idx="275">
                  <c:v>3535</c:v>
                </c:pt>
                <c:pt idx="276">
                  <c:v>2841</c:v>
                </c:pt>
                <c:pt idx="277">
                  <c:v>2935</c:v>
                </c:pt>
                <c:pt idx="278">
                  <c:v>3421</c:v>
                </c:pt>
                <c:pt idx="279">
                  <c:v>3455</c:v>
                </c:pt>
                <c:pt idx="280">
                  <c:v>3503</c:v>
                </c:pt>
                <c:pt idx="281">
                  <c:v>3361</c:v>
                </c:pt>
                <c:pt idx="282">
                  <c:v>3119</c:v>
                </c:pt>
                <c:pt idx="283">
                  <c:v>3378</c:v>
                </c:pt>
                <c:pt idx="284">
                  <c:v>2850</c:v>
                </c:pt>
                <c:pt idx="285">
                  <c:v>3256</c:v>
                </c:pt>
                <c:pt idx="286">
                  <c:v>2745</c:v>
                </c:pt>
                <c:pt idx="287">
                  <c:v>3545</c:v>
                </c:pt>
                <c:pt idx="288">
                  <c:v>2848</c:v>
                </c:pt>
                <c:pt idx="289">
                  <c:v>3145</c:v>
                </c:pt>
                <c:pt idx="290">
                  <c:v>3484</c:v>
                </c:pt>
                <c:pt idx="291">
                  <c:v>3305</c:v>
                </c:pt>
                <c:pt idx="292">
                  <c:v>3442</c:v>
                </c:pt>
                <c:pt idx="293">
                  <c:v>3156</c:v>
                </c:pt>
                <c:pt idx="294">
                  <c:v>3190</c:v>
                </c:pt>
                <c:pt idx="295">
                  <c:v>3368</c:v>
                </c:pt>
                <c:pt idx="296">
                  <c:v>3573</c:v>
                </c:pt>
                <c:pt idx="297">
                  <c:v>3666</c:v>
                </c:pt>
                <c:pt idx="298">
                  <c:v>2830</c:v>
                </c:pt>
                <c:pt idx="299">
                  <c:v>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4-46A2-96C7-0450D19A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63631"/>
        <c:axId val="1923064463"/>
      </c:lineChart>
      <c:catAx>
        <c:axId val="192306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4463"/>
        <c:crosses val="autoZero"/>
        <c:auto val="1"/>
        <c:lblAlgn val="ctr"/>
        <c:lblOffset val="100"/>
        <c:noMultiLvlLbl val="0"/>
      </c:catAx>
      <c:valAx>
        <c:axId val="1923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93B3A9A-62C9-447E-95DC-562F37896E83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 baseline="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 baseline="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323850</xdr:colOff>
      <xdr:row>54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EFFF3A-3DC7-47AE-A81F-369E04F82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4954250" cy="10391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466725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F6818-812D-4276-99BC-A299E61FA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749A-0797-4457-9CC5-F0AF384A71A8}">
  <dimension ref="A1:J510"/>
  <sheetViews>
    <sheetView zoomScale="200" zoomScaleNormal="200" workbookViewId="0">
      <pane xSplit="1" ySplit="6" topLeftCell="B2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RowHeight="15" x14ac:dyDescent="0.25"/>
  <cols>
    <col min="3" max="3" width="1.140625" style="4" customWidth="1"/>
    <col min="4" max="5" width="9.140625" customWidth="1"/>
    <col min="6" max="6" width="1.28515625" style="4" customWidth="1"/>
    <col min="7" max="10" width="9.140625" customWidth="1"/>
  </cols>
  <sheetData>
    <row r="1" spans="1:10" x14ac:dyDescent="0.25">
      <c r="A1" t="s">
        <v>2</v>
      </c>
      <c r="B1">
        <f>4-0.8</f>
        <v>3.2</v>
      </c>
      <c r="D1" t="s">
        <v>10</v>
      </c>
    </row>
    <row r="2" spans="1:10" x14ac:dyDescent="0.25">
      <c r="A2" t="s">
        <v>3</v>
      </c>
      <c r="B2">
        <v>0.8</v>
      </c>
      <c r="D2" t="s">
        <v>11</v>
      </c>
      <c r="G2" t="s">
        <v>6</v>
      </c>
    </row>
    <row r="3" spans="1:10" x14ac:dyDescent="0.25">
      <c r="A3" t="s">
        <v>13</v>
      </c>
      <c r="B3">
        <f>B1/(B1+B2)</f>
        <v>0.8</v>
      </c>
      <c r="D3" s="5" t="s">
        <v>14</v>
      </c>
    </row>
    <row r="4" spans="1:10" x14ac:dyDescent="0.25">
      <c r="D4" s="5"/>
    </row>
    <row r="5" spans="1:10" x14ac:dyDescent="0.25">
      <c r="D5" s="5"/>
    </row>
    <row r="6" spans="1:10" x14ac:dyDescent="0.25">
      <c r="A6" t="s">
        <v>0</v>
      </c>
      <c r="B6" t="s">
        <v>1</v>
      </c>
      <c r="D6" t="s">
        <v>12</v>
      </c>
      <c r="E6" t="s">
        <v>4</v>
      </c>
      <c r="G6" t="s">
        <v>7</v>
      </c>
      <c r="H6" t="s">
        <v>8</v>
      </c>
      <c r="I6" t="s">
        <v>9</v>
      </c>
      <c r="J6" t="s">
        <v>5</v>
      </c>
    </row>
    <row r="7" spans="1:10" x14ac:dyDescent="0.25">
      <c r="A7">
        <v>0</v>
      </c>
    </row>
    <row r="8" spans="1:10" x14ac:dyDescent="0.25">
      <c r="A8">
        <v>1</v>
      </c>
      <c r="B8">
        <v>1974</v>
      </c>
    </row>
    <row r="9" spans="1:10" x14ac:dyDescent="0.25">
      <c r="A9">
        <v>2</v>
      </c>
      <c r="B9">
        <v>1919</v>
      </c>
    </row>
    <row r="10" spans="1:10" x14ac:dyDescent="0.25">
      <c r="A10">
        <v>3</v>
      </c>
      <c r="B10">
        <v>1731</v>
      </c>
    </row>
    <row r="11" spans="1:10" x14ac:dyDescent="0.25">
      <c r="A11">
        <v>4</v>
      </c>
      <c r="B11">
        <v>1668</v>
      </c>
    </row>
    <row r="12" spans="1:10" x14ac:dyDescent="0.25">
      <c r="A12">
        <v>5</v>
      </c>
      <c r="B12">
        <v>1895</v>
      </c>
      <c r="G12" s="1">
        <f t="shared" ref="G12:G75" si="0">AVERAGE(B8:B11)</f>
        <v>1823</v>
      </c>
      <c r="H12" s="1">
        <f t="shared" ref="H12:H75" si="1">B12-G12</f>
        <v>72</v>
      </c>
      <c r="I12" s="1"/>
      <c r="J12" s="1"/>
    </row>
    <row r="13" spans="1:10" x14ac:dyDescent="0.25">
      <c r="A13">
        <v>6</v>
      </c>
      <c r="B13">
        <v>2369</v>
      </c>
      <c r="G13" s="1">
        <f t="shared" si="0"/>
        <v>1803.25</v>
      </c>
      <c r="H13" s="1">
        <f t="shared" si="1"/>
        <v>565.75</v>
      </c>
      <c r="I13" s="1"/>
      <c r="J13" s="1"/>
    </row>
    <row r="14" spans="1:10" x14ac:dyDescent="0.25">
      <c r="A14">
        <v>7</v>
      </c>
      <c r="B14">
        <v>1606</v>
      </c>
      <c r="G14" s="1">
        <f t="shared" si="0"/>
        <v>1915.75</v>
      </c>
      <c r="H14" s="1">
        <f t="shared" si="1"/>
        <v>-309.75</v>
      </c>
      <c r="I14" s="1"/>
      <c r="J14" s="1"/>
    </row>
    <row r="15" spans="1:10" x14ac:dyDescent="0.25">
      <c r="A15">
        <v>8</v>
      </c>
      <c r="B15">
        <v>2468</v>
      </c>
      <c r="G15" s="1">
        <f t="shared" si="0"/>
        <v>1884.5</v>
      </c>
      <c r="H15" s="1">
        <f t="shared" si="1"/>
        <v>583.5</v>
      </c>
      <c r="I15" s="1"/>
      <c r="J15" s="1"/>
    </row>
    <row r="16" spans="1:10" x14ac:dyDescent="0.25">
      <c r="A16">
        <v>9</v>
      </c>
      <c r="B16">
        <v>2168</v>
      </c>
      <c r="G16" s="1">
        <f t="shared" si="0"/>
        <v>2084.5</v>
      </c>
      <c r="H16" s="1">
        <f t="shared" si="1"/>
        <v>83.5</v>
      </c>
      <c r="I16" s="1"/>
      <c r="J16" s="1"/>
    </row>
    <row r="17" spans="1:10" x14ac:dyDescent="0.25">
      <c r="A17">
        <v>10</v>
      </c>
      <c r="B17">
        <v>2535</v>
      </c>
      <c r="G17" s="1">
        <f t="shared" si="0"/>
        <v>2152.75</v>
      </c>
      <c r="H17" s="1">
        <f t="shared" si="1"/>
        <v>382.25</v>
      </c>
      <c r="I17" s="1"/>
      <c r="J17" s="1"/>
    </row>
    <row r="18" spans="1:10" x14ac:dyDescent="0.25">
      <c r="A18">
        <v>11</v>
      </c>
      <c r="B18">
        <v>1835</v>
      </c>
      <c r="G18" s="1">
        <f t="shared" si="0"/>
        <v>2194.25</v>
      </c>
      <c r="H18" s="1">
        <f t="shared" si="1"/>
        <v>-359.25</v>
      </c>
      <c r="I18" s="1"/>
      <c r="J18" s="1"/>
    </row>
    <row r="19" spans="1:10" x14ac:dyDescent="0.25">
      <c r="A19">
        <v>12</v>
      </c>
      <c r="B19">
        <v>2355</v>
      </c>
      <c r="G19" s="1">
        <f t="shared" si="0"/>
        <v>2251.5</v>
      </c>
      <c r="H19" s="1">
        <f t="shared" si="1"/>
        <v>103.5</v>
      </c>
      <c r="I19" s="1"/>
      <c r="J19" s="1"/>
    </row>
    <row r="20" spans="1:10" x14ac:dyDescent="0.25">
      <c r="A20">
        <v>13</v>
      </c>
      <c r="B20">
        <v>1640</v>
      </c>
      <c r="G20" s="1">
        <f t="shared" si="0"/>
        <v>2223.25</v>
      </c>
      <c r="H20" s="1">
        <f t="shared" si="1"/>
        <v>-583.25</v>
      </c>
      <c r="I20" s="1"/>
      <c r="J20" s="1"/>
    </row>
    <row r="21" spans="1:10" x14ac:dyDescent="0.25">
      <c r="A21">
        <v>14</v>
      </c>
      <c r="B21">
        <v>2026</v>
      </c>
      <c r="G21" s="1">
        <f t="shared" si="0"/>
        <v>2091.25</v>
      </c>
      <c r="H21" s="1">
        <f t="shared" si="1"/>
        <v>-65.25</v>
      </c>
      <c r="I21" s="1"/>
      <c r="J21" s="1"/>
    </row>
    <row r="22" spans="1:10" x14ac:dyDescent="0.25">
      <c r="A22">
        <v>15</v>
      </c>
      <c r="B22">
        <v>2209</v>
      </c>
      <c r="G22" s="1">
        <f t="shared" si="0"/>
        <v>1964</v>
      </c>
      <c r="H22" s="1">
        <f t="shared" si="1"/>
        <v>245</v>
      </c>
      <c r="I22" s="1"/>
      <c r="J22" s="1"/>
    </row>
    <row r="23" spans="1:10" x14ac:dyDescent="0.25">
      <c r="A23">
        <v>16</v>
      </c>
      <c r="B23">
        <v>1845</v>
      </c>
      <c r="G23" s="1">
        <f t="shared" si="0"/>
        <v>2057.5</v>
      </c>
      <c r="H23" s="1">
        <f t="shared" si="1"/>
        <v>-212.5</v>
      </c>
      <c r="I23" s="1"/>
      <c r="J23" s="1"/>
    </row>
    <row r="24" spans="1:10" x14ac:dyDescent="0.25">
      <c r="A24">
        <v>17</v>
      </c>
      <c r="B24">
        <v>1701</v>
      </c>
      <c r="G24" s="1">
        <f t="shared" si="0"/>
        <v>1930</v>
      </c>
      <c r="H24" s="1">
        <f t="shared" si="1"/>
        <v>-229</v>
      </c>
      <c r="I24" s="1"/>
      <c r="J24" s="1"/>
    </row>
    <row r="25" spans="1:10" x14ac:dyDescent="0.25">
      <c r="A25">
        <v>18</v>
      </c>
      <c r="B25">
        <v>1938</v>
      </c>
      <c r="G25" s="1">
        <f t="shared" si="0"/>
        <v>1945.25</v>
      </c>
      <c r="H25" s="1">
        <f t="shared" si="1"/>
        <v>-7.25</v>
      </c>
      <c r="I25" s="1"/>
      <c r="J25" s="1"/>
    </row>
    <row r="26" spans="1:10" x14ac:dyDescent="0.25">
      <c r="A26">
        <v>19</v>
      </c>
      <c r="B26">
        <v>2521</v>
      </c>
      <c r="G26" s="1">
        <f t="shared" si="0"/>
        <v>1923.25</v>
      </c>
      <c r="H26" s="1">
        <f t="shared" si="1"/>
        <v>597.75</v>
      </c>
      <c r="I26" s="1"/>
      <c r="J26" s="1"/>
    </row>
    <row r="27" spans="1:10" x14ac:dyDescent="0.25">
      <c r="A27">
        <v>20</v>
      </c>
      <c r="B27">
        <v>2104</v>
      </c>
      <c r="G27" s="1">
        <f t="shared" si="0"/>
        <v>2001.25</v>
      </c>
      <c r="H27" s="1">
        <f t="shared" si="1"/>
        <v>102.75</v>
      </c>
      <c r="I27" s="1"/>
      <c r="J27" s="1"/>
    </row>
    <row r="28" spans="1:10" x14ac:dyDescent="0.25">
      <c r="A28">
        <v>21</v>
      </c>
      <c r="B28">
        <v>1754</v>
      </c>
      <c r="G28" s="1">
        <f t="shared" si="0"/>
        <v>2066</v>
      </c>
      <c r="H28" s="1">
        <f t="shared" si="1"/>
        <v>-312</v>
      </c>
      <c r="I28" s="1"/>
      <c r="J28" s="1"/>
    </row>
    <row r="29" spans="1:10" x14ac:dyDescent="0.25">
      <c r="A29">
        <v>22</v>
      </c>
      <c r="B29">
        <v>2314</v>
      </c>
      <c r="G29" s="1">
        <f t="shared" si="0"/>
        <v>2079.25</v>
      </c>
      <c r="H29" s="1">
        <f t="shared" si="1"/>
        <v>234.75</v>
      </c>
      <c r="I29" s="1"/>
      <c r="J29" s="1"/>
    </row>
    <row r="30" spans="1:10" x14ac:dyDescent="0.25">
      <c r="A30">
        <v>23</v>
      </c>
      <c r="B30">
        <v>1948</v>
      </c>
      <c r="G30" s="1">
        <f t="shared" si="0"/>
        <v>2173.25</v>
      </c>
      <c r="H30" s="1">
        <f t="shared" si="1"/>
        <v>-225.25</v>
      </c>
      <c r="I30" s="1"/>
      <c r="J30" s="1"/>
    </row>
    <row r="31" spans="1:10" x14ac:dyDescent="0.25">
      <c r="A31">
        <v>24</v>
      </c>
      <c r="B31">
        <v>2052</v>
      </c>
      <c r="G31" s="1">
        <f t="shared" si="0"/>
        <v>2030</v>
      </c>
      <c r="H31" s="1">
        <f t="shared" si="1"/>
        <v>22</v>
      </c>
      <c r="I31" s="1"/>
      <c r="J31" s="1"/>
    </row>
    <row r="32" spans="1:10" x14ac:dyDescent="0.25">
      <c r="A32">
        <v>25</v>
      </c>
      <c r="B32">
        <v>2270</v>
      </c>
      <c r="G32" s="1">
        <f t="shared" si="0"/>
        <v>2017</v>
      </c>
      <c r="H32" s="1">
        <f t="shared" si="1"/>
        <v>253</v>
      </c>
      <c r="I32" s="1"/>
      <c r="J32" s="1"/>
    </row>
    <row r="33" spans="1:10" x14ac:dyDescent="0.25">
      <c r="A33">
        <v>26</v>
      </c>
      <c r="B33">
        <v>1613</v>
      </c>
      <c r="G33" s="1">
        <f t="shared" si="0"/>
        <v>2146</v>
      </c>
      <c r="H33" s="1">
        <f t="shared" si="1"/>
        <v>-533</v>
      </c>
      <c r="I33" s="1"/>
      <c r="J33" s="1"/>
    </row>
    <row r="34" spans="1:10" x14ac:dyDescent="0.25">
      <c r="A34">
        <v>27</v>
      </c>
      <c r="B34">
        <v>1826</v>
      </c>
      <c r="G34" s="1">
        <f t="shared" si="0"/>
        <v>1970.75</v>
      </c>
      <c r="H34" s="1">
        <f t="shared" si="1"/>
        <v>-144.75</v>
      </c>
      <c r="I34" s="1"/>
      <c r="J34" s="1"/>
    </row>
    <row r="35" spans="1:10" x14ac:dyDescent="0.25">
      <c r="A35">
        <v>28</v>
      </c>
      <c r="B35">
        <v>2386</v>
      </c>
      <c r="G35" s="1">
        <f t="shared" si="0"/>
        <v>1940.25</v>
      </c>
      <c r="H35" s="1">
        <f t="shared" si="1"/>
        <v>445.75</v>
      </c>
      <c r="I35" s="1"/>
      <c r="J35" s="1"/>
    </row>
    <row r="36" spans="1:10" x14ac:dyDescent="0.25">
      <c r="A36">
        <v>29</v>
      </c>
      <c r="B36">
        <v>2391</v>
      </c>
      <c r="G36" s="1">
        <f t="shared" si="0"/>
        <v>2023.75</v>
      </c>
      <c r="H36" s="1">
        <f t="shared" si="1"/>
        <v>367.25</v>
      </c>
      <c r="I36" s="1"/>
      <c r="J36" s="1"/>
    </row>
    <row r="37" spans="1:10" x14ac:dyDescent="0.25">
      <c r="A37">
        <v>30</v>
      </c>
      <c r="B37">
        <v>2539</v>
      </c>
      <c r="G37" s="1">
        <f t="shared" si="0"/>
        <v>2054</v>
      </c>
      <c r="H37" s="1">
        <f t="shared" si="1"/>
        <v>485</v>
      </c>
      <c r="I37" s="1"/>
      <c r="J37" s="1"/>
    </row>
    <row r="38" spans="1:10" x14ac:dyDescent="0.25">
      <c r="A38">
        <v>31</v>
      </c>
      <c r="B38">
        <v>2581</v>
      </c>
      <c r="G38" s="1">
        <f t="shared" si="0"/>
        <v>2285.5</v>
      </c>
      <c r="H38" s="1">
        <f t="shared" si="1"/>
        <v>295.5</v>
      </c>
      <c r="I38" s="1"/>
      <c r="J38" s="1"/>
    </row>
    <row r="39" spans="1:10" x14ac:dyDescent="0.25">
      <c r="A39">
        <v>32</v>
      </c>
      <c r="B39">
        <v>2063</v>
      </c>
      <c r="G39" s="1">
        <f t="shared" si="0"/>
        <v>2474.25</v>
      </c>
      <c r="H39" s="1">
        <f t="shared" si="1"/>
        <v>-411.25</v>
      </c>
      <c r="I39" s="1"/>
      <c r="J39" s="1"/>
    </row>
    <row r="40" spans="1:10" x14ac:dyDescent="0.25">
      <c r="A40">
        <v>33</v>
      </c>
      <c r="B40">
        <v>1901</v>
      </c>
      <c r="G40" s="1">
        <f t="shared" si="0"/>
        <v>2393.5</v>
      </c>
      <c r="H40" s="1">
        <f t="shared" si="1"/>
        <v>-492.5</v>
      </c>
      <c r="I40" s="1"/>
      <c r="J40" s="1"/>
    </row>
    <row r="41" spans="1:10" x14ac:dyDescent="0.25">
      <c r="A41">
        <v>34</v>
      </c>
      <c r="B41">
        <v>1661</v>
      </c>
      <c r="G41" s="1">
        <f t="shared" si="0"/>
        <v>2271</v>
      </c>
      <c r="H41" s="1">
        <f t="shared" si="1"/>
        <v>-610</v>
      </c>
      <c r="I41" s="1"/>
      <c r="J41" s="1"/>
    </row>
    <row r="42" spans="1:10" x14ac:dyDescent="0.25">
      <c r="A42">
        <v>35</v>
      </c>
      <c r="B42">
        <v>1836</v>
      </c>
      <c r="G42" s="1">
        <f t="shared" si="0"/>
        <v>2051.5</v>
      </c>
      <c r="H42" s="1">
        <f t="shared" si="1"/>
        <v>-215.5</v>
      </c>
      <c r="I42" s="1"/>
      <c r="J42" s="1"/>
    </row>
    <row r="43" spans="1:10" x14ac:dyDescent="0.25">
      <c r="A43">
        <v>36</v>
      </c>
      <c r="B43">
        <v>1740</v>
      </c>
      <c r="G43" s="1">
        <f t="shared" si="0"/>
        <v>1865.25</v>
      </c>
      <c r="H43" s="1">
        <f t="shared" si="1"/>
        <v>-125.25</v>
      </c>
      <c r="I43" s="1"/>
      <c r="J43" s="1"/>
    </row>
    <row r="44" spans="1:10" x14ac:dyDescent="0.25">
      <c r="A44">
        <v>37</v>
      </c>
      <c r="B44">
        <v>2119</v>
      </c>
      <c r="G44" s="1">
        <f t="shared" si="0"/>
        <v>1784.5</v>
      </c>
      <c r="H44" s="1">
        <f t="shared" si="1"/>
        <v>334.5</v>
      </c>
      <c r="I44" s="1"/>
      <c r="J44" s="1"/>
    </row>
    <row r="45" spans="1:10" x14ac:dyDescent="0.25">
      <c r="A45">
        <v>38</v>
      </c>
      <c r="B45">
        <v>1770</v>
      </c>
      <c r="G45" s="1">
        <f t="shared" si="0"/>
        <v>1839</v>
      </c>
      <c r="H45" s="1">
        <f t="shared" si="1"/>
        <v>-69</v>
      </c>
      <c r="I45" s="1"/>
      <c r="J45" s="1"/>
    </row>
    <row r="46" spans="1:10" x14ac:dyDescent="0.25">
      <c r="A46">
        <v>39</v>
      </c>
      <c r="B46">
        <v>2292</v>
      </c>
      <c r="G46" s="1">
        <f t="shared" si="0"/>
        <v>1866.25</v>
      </c>
      <c r="H46" s="1">
        <f t="shared" si="1"/>
        <v>425.75</v>
      </c>
      <c r="I46" s="1"/>
      <c r="J46" s="1"/>
    </row>
    <row r="47" spans="1:10" x14ac:dyDescent="0.25">
      <c r="A47">
        <v>40</v>
      </c>
      <c r="B47">
        <v>1669</v>
      </c>
      <c r="G47" s="1">
        <f t="shared" si="0"/>
        <v>1980.25</v>
      </c>
      <c r="H47" s="1">
        <f t="shared" si="1"/>
        <v>-311.25</v>
      </c>
      <c r="I47" s="1"/>
      <c r="J47" s="1"/>
    </row>
    <row r="48" spans="1:10" x14ac:dyDescent="0.25">
      <c r="A48">
        <v>41</v>
      </c>
      <c r="B48">
        <v>2143</v>
      </c>
      <c r="G48" s="1">
        <f t="shared" si="0"/>
        <v>1962.5</v>
      </c>
      <c r="H48" s="1">
        <f t="shared" si="1"/>
        <v>180.5</v>
      </c>
      <c r="I48" s="1"/>
      <c r="J48" s="1"/>
    </row>
    <row r="49" spans="1:10" x14ac:dyDescent="0.25">
      <c r="A49">
        <v>42</v>
      </c>
      <c r="B49">
        <v>2153</v>
      </c>
      <c r="G49" s="1">
        <f t="shared" si="0"/>
        <v>1968.5</v>
      </c>
      <c r="H49" s="1">
        <f t="shared" si="1"/>
        <v>184.5</v>
      </c>
      <c r="I49" s="1"/>
      <c r="J49" s="1"/>
    </row>
    <row r="50" spans="1:10" x14ac:dyDescent="0.25">
      <c r="A50">
        <v>43</v>
      </c>
      <c r="B50">
        <v>2302</v>
      </c>
      <c r="G50" s="1">
        <f t="shared" si="0"/>
        <v>2064.25</v>
      </c>
      <c r="H50" s="1">
        <f t="shared" si="1"/>
        <v>237.75</v>
      </c>
      <c r="I50" s="1"/>
      <c r="J50" s="1"/>
    </row>
    <row r="51" spans="1:10" x14ac:dyDescent="0.25">
      <c r="A51">
        <v>44</v>
      </c>
      <c r="B51">
        <v>2132</v>
      </c>
      <c r="G51" s="1">
        <f t="shared" si="0"/>
        <v>2066.75</v>
      </c>
      <c r="H51" s="1">
        <f t="shared" si="1"/>
        <v>65.25</v>
      </c>
      <c r="I51" s="1"/>
      <c r="J51" s="1"/>
    </row>
    <row r="52" spans="1:10" x14ac:dyDescent="0.25">
      <c r="A52">
        <v>45</v>
      </c>
      <c r="B52">
        <v>2409</v>
      </c>
      <c r="G52" s="1">
        <f t="shared" si="0"/>
        <v>2182.5</v>
      </c>
      <c r="H52" s="1">
        <f t="shared" si="1"/>
        <v>226.5</v>
      </c>
      <c r="I52" s="1"/>
      <c r="J52" s="1"/>
    </row>
    <row r="53" spans="1:10" x14ac:dyDescent="0.25">
      <c r="A53">
        <v>46</v>
      </c>
      <c r="B53">
        <v>2192</v>
      </c>
      <c r="G53" s="1">
        <f t="shared" si="0"/>
        <v>2249</v>
      </c>
      <c r="H53" s="1">
        <f t="shared" si="1"/>
        <v>-57</v>
      </c>
      <c r="I53" s="1"/>
      <c r="J53" s="1"/>
    </row>
    <row r="54" spans="1:10" x14ac:dyDescent="0.25">
      <c r="A54">
        <v>47</v>
      </c>
      <c r="B54">
        <v>2508</v>
      </c>
      <c r="G54" s="1">
        <f t="shared" si="0"/>
        <v>2258.75</v>
      </c>
      <c r="H54" s="1">
        <f t="shared" si="1"/>
        <v>249.25</v>
      </c>
      <c r="I54" s="1"/>
      <c r="J54" s="1"/>
    </row>
    <row r="55" spans="1:10" x14ac:dyDescent="0.25">
      <c r="A55">
        <v>48</v>
      </c>
      <c r="B55">
        <v>2120</v>
      </c>
      <c r="G55" s="1">
        <f t="shared" si="0"/>
        <v>2310.25</v>
      </c>
      <c r="H55" s="1">
        <f t="shared" si="1"/>
        <v>-190.25</v>
      </c>
      <c r="I55" s="1"/>
      <c r="J55" s="1"/>
    </row>
    <row r="56" spans="1:10" x14ac:dyDescent="0.25">
      <c r="A56">
        <v>49</v>
      </c>
      <c r="B56">
        <v>1918</v>
      </c>
      <c r="G56" s="1">
        <f t="shared" si="0"/>
        <v>2307.25</v>
      </c>
      <c r="H56" s="1">
        <f t="shared" si="1"/>
        <v>-389.25</v>
      </c>
      <c r="I56" s="1"/>
      <c r="J56" s="1"/>
    </row>
    <row r="57" spans="1:10" x14ac:dyDescent="0.25">
      <c r="A57">
        <v>50</v>
      </c>
      <c r="B57">
        <v>1951</v>
      </c>
      <c r="G57" s="1">
        <f t="shared" si="0"/>
        <v>2184.5</v>
      </c>
      <c r="H57" s="1">
        <f t="shared" si="1"/>
        <v>-233.5</v>
      </c>
      <c r="I57" s="1"/>
      <c r="J57" s="1"/>
    </row>
    <row r="58" spans="1:10" x14ac:dyDescent="0.25">
      <c r="A58">
        <v>51</v>
      </c>
      <c r="B58">
        <v>2277</v>
      </c>
      <c r="G58" s="1">
        <f t="shared" si="0"/>
        <v>2124.25</v>
      </c>
      <c r="H58" s="1">
        <f t="shared" si="1"/>
        <v>152.75</v>
      </c>
      <c r="I58" s="1"/>
      <c r="J58" s="1"/>
    </row>
    <row r="59" spans="1:10" x14ac:dyDescent="0.25">
      <c r="A59">
        <v>52</v>
      </c>
      <c r="B59">
        <v>2507</v>
      </c>
      <c r="G59" s="1">
        <f t="shared" si="0"/>
        <v>2066.5</v>
      </c>
      <c r="H59" s="1">
        <f t="shared" si="1"/>
        <v>440.5</v>
      </c>
      <c r="I59" s="1"/>
      <c r="J59" s="1"/>
    </row>
    <row r="60" spans="1:10" x14ac:dyDescent="0.25">
      <c r="A60">
        <v>53</v>
      </c>
      <c r="B60">
        <v>2205</v>
      </c>
      <c r="G60" s="1">
        <f t="shared" si="0"/>
        <v>2163.25</v>
      </c>
      <c r="H60" s="1">
        <f t="shared" si="1"/>
        <v>41.75</v>
      </c>
      <c r="I60" s="1"/>
      <c r="J60" s="1"/>
    </row>
    <row r="61" spans="1:10" x14ac:dyDescent="0.25">
      <c r="A61">
        <v>54</v>
      </c>
      <c r="B61">
        <v>1800</v>
      </c>
      <c r="G61" s="1">
        <f t="shared" si="0"/>
        <v>2235</v>
      </c>
      <c r="H61" s="1">
        <f t="shared" si="1"/>
        <v>-435</v>
      </c>
      <c r="I61" s="1"/>
      <c r="J61" s="1"/>
    </row>
    <row r="62" spans="1:10" x14ac:dyDescent="0.25">
      <c r="A62">
        <v>55</v>
      </c>
      <c r="B62">
        <v>1723</v>
      </c>
      <c r="G62" s="1">
        <f t="shared" si="0"/>
        <v>2197.25</v>
      </c>
      <c r="H62" s="1">
        <f t="shared" si="1"/>
        <v>-474.25</v>
      </c>
      <c r="I62" s="1"/>
      <c r="J62" s="1"/>
    </row>
    <row r="63" spans="1:10" x14ac:dyDescent="0.25">
      <c r="A63">
        <v>56</v>
      </c>
      <c r="B63">
        <v>1889</v>
      </c>
      <c r="G63" s="1">
        <f t="shared" si="0"/>
        <v>2058.75</v>
      </c>
      <c r="H63" s="1">
        <f t="shared" si="1"/>
        <v>-169.75</v>
      </c>
      <c r="I63" s="1"/>
      <c r="J63" s="1"/>
    </row>
    <row r="64" spans="1:10" x14ac:dyDescent="0.25">
      <c r="A64">
        <v>57</v>
      </c>
      <c r="B64">
        <v>2103</v>
      </c>
      <c r="G64" s="1">
        <f t="shared" si="0"/>
        <v>1904.25</v>
      </c>
      <c r="H64" s="1">
        <f t="shared" si="1"/>
        <v>198.75</v>
      </c>
      <c r="I64" s="1"/>
      <c r="J64" s="1"/>
    </row>
    <row r="65" spans="1:10" x14ac:dyDescent="0.25">
      <c r="A65">
        <v>58</v>
      </c>
      <c r="B65">
        <v>1869</v>
      </c>
      <c r="G65" s="1">
        <f t="shared" si="0"/>
        <v>1878.75</v>
      </c>
      <c r="H65" s="1">
        <f t="shared" si="1"/>
        <v>-9.75</v>
      </c>
      <c r="I65" s="1"/>
      <c r="J65" s="1"/>
    </row>
    <row r="66" spans="1:10" x14ac:dyDescent="0.25">
      <c r="A66">
        <v>59</v>
      </c>
      <c r="B66">
        <v>2485</v>
      </c>
      <c r="G66" s="1">
        <f t="shared" si="0"/>
        <v>1896</v>
      </c>
      <c r="H66" s="1">
        <f t="shared" si="1"/>
        <v>589</v>
      </c>
      <c r="I66" s="1"/>
      <c r="J66" s="1"/>
    </row>
    <row r="67" spans="1:10" x14ac:dyDescent="0.25">
      <c r="A67">
        <v>60</v>
      </c>
      <c r="B67">
        <v>2162</v>
      </c>
      <c r="G67" s="1">
        <f t="shared" si="0"/>
        <v>2086.5</v>
      </c>
      <c r="H67" s="1">
        <f t="shared" si="1"/>
        <v>75.5</v>
      </c>
      <c r="I67" s="1"/>
      <c r="J67" s="1"/>
    </row>
    <row r="68" spans="1:10" x14ac:dyDescent="0.25">
      <c r="A68">
        <v>61</v>
      </c>
      <c r="B68">
        <v>2418</v>
      </c>
      <c r="G68" s="1">
        <f t="shared" si="0"/>
        <v>2154.75</v>
      </c>
      <c r="H68" s="1">
        <f t="shared" si="1"/>
        <v>263.25</v>
      </c>
      <c r="I68" s="1"/>
      <c r="J68" s="1"/>
    </row>
    <row r="69" spans="1:10" x14ac:dyDescent="0.25">
      <c r="A69">
        <v>62</v>
      </c>
      <c r="B69">
        <v>1872</v>
      </c>
      <c r="G69" s="1">
        <f t="shared" si="0"/>
        <v>2233.5</v>
      </c>
      <c r="H69" s="1">
        <f t="shared" si="1"/>
        <v>-361.5</v>
      </c>
      <c r="I69" s="1"/>
      <c r="J69" s="1"/>
    </row>
    <row r="70" spans="1:10" x14ac:dyDescent="0.25">
      <c r="A70">
        <v>63</v>
      </c>
      <c r="B70">
        <v>1948</v>
      </c>
      <c r="G70" s="1">
        <f t="shared" si="0"/>
        <v>2234.25</v>
      </c>
      <c r="H70" s="1">
        <f t="shared" si="1"/>
        <v>-286.25</v>
      </c>
      <c r="I70" s="1"/>
      <c r="J70" s="1"/>
    </row>
    <row r="71" spans="1:10" x14ac:dyDescent="0.25">
      <c r="A71">
        <v>64</v>
      </c>
      <c r="B71">
        <v>1816</v>
      </c>
      <c r="G71" s="1">
        <f t="shared" si="0"/>
        <v>2100</v>
      </c>
      <c r="H71" s="1">
        <f t="shared" si="1"/>
        <v>-284</v>
      </c>
      <c r="I71" s="1"/>
      <c r="J71" s="1"/>
    </row>
    <row r="72" spans="1:10" x14ac:dyDescent="0.25">
      <c r="A72">
        <v>65</v>
      </c>
      <c r="B72">
        <v>2697</v>
      </c>
      <c r="G72" s="1">
        <f t="shared" si="0"/>
        <v>2013.5</v>
      </c>
      <c r="H72" s="1">
        <f t="shared" si="1"/>
        <v>683.5</v>
      </c>
      <c r="I72" s="1"/>
      <c r="J72" s="1"/>
    </row>
    <row r="73" spans="1:10" x14ac:dyDescent="0.25">
      <c r="A73">
        <v>66</v>
      </c>
      <c r="B73">
        <v>2629</v>
      </c>
      <c r="G73" s="1">
        <f t="shared" si="0"/>
        <v>2083.25</v>
      </c>
      <c r="H73" s="1">
        <f t="shared" si="1"/>
        <v>545.75</v>
      </c>
      <c r="I73" s="1"/>
      <c r="J73" s="1"/>
    </row>
    <row r="74" spans="1:10" x14ac:dyDescent="0.25">
      <c r="A74">
        <v>67</v>
      </c>
      <c r="B74">
        <v>2733</v>
      </c>
      <c r="G74" s="1">
        <f t="shared" si="0"/>
        <v>2272.5</v>
      </c>
      <c r="H74" s="1">
        <f t="shared" si="1"/>
        <v>460.5</v>
      </c>
      <c r="I74" s="1"/>
      <c r="J74" s="1"/>
    </row>
    <row r="75" spans="1:10" x14ac:dyDescent="0.25">
      <c r="A75">
        <v>68</v>
      </c>
      <c r="B75">
        <v>2694</v>
      </c>
      <c r="G75" s="1">
        <f t="shared" si="0"/>
        <v>2468.75</v>
      </c>
      <c r="H75" s="1">
        <f t="shared" si="1"/>
        <v>225.25</v>
      </c>
      <c r="I75" s="1"/>
      <c r="J75" s="1"/>
    </row>
    <row r="76" spans="1:10" x14ac:dyDescent="0.25">
      <c r="A76">
        <v>69</v>
      </c>
      <c r="B76">
        <v>1976</v>
      </c>
      <c r="G76" s="1">
        <f t="shared" ref="G76:G139" si="2">AVERAGE(B72:B75)</f>
        <v>2688.25</v>
      </c>
      <c r="H76" s="1">
        <f t="shared" ref="H76:H139" si="3">B76-G76</f>
        <v>-712.25</v>
      </c>
      <c r="I76" s="1"/>
      <c r="J76" s="1"/>
    </row>
    <row r="77" spans="1:10" x14ac:dyDescent="0.25">
      <c r="A77">
        <v>70</v>
      </c>
      <c r="B77">
        <v>2430</v>
      </c>
      <c r="G77" s="1">
        <f t="shared" si="2"/>
        <v>2508</v>
      </c>
      <c r="H77" s="1">
        <f t="shared" si="3"/>
        <v>-78</v>
      </c>
      <c r="I77" s="1"/>
      <c r="J77" s="1"/>
    </row>
    <row r="78" spans="1:10" x14ac:dyDescent="0.25">
      <c r="A78">
        <v>71</v>
      </c>
      <c r="B78">
        <v>2126</v>
      </c>
      <c r="G78" s="1">
        <f t="shared" si="2"/>
        <v>2458.25</v>
      </c>
      <c r="H78" s="1">
        <f t="shared" si="3"/>
        <v>-332.25</v>
      </c>
      <c r="I78" s="1"/>
      <c r="J78" s="1"/>
    </row>
    <row r="79" spans="1:10" x14ac:dyDescent="0.25">
      <c r="A79">
        <v>72</v>
      </c>
      <c r="B79">
        <v>1926</v>
      </c>
      <c r="G79" s="1">
        <f t="shared" si="2"/>
        <v>2306.5</v>
      </c>
      <c r="H79" s="1">
        <f t="shared" si="3"/>
        <v>-380.5</v>
      </c>
      <c r="I79" s="1"/>
      <c r="J79" s="1"/>
    </row>
    <row r="80" spans="1:10" x14ac:dyDescent="0.25">
      <c r="A80">
        <v>73</v>
      </c>
      <c r="B80">
        <v>1963</v>
      </c>
      <c r="G80" s="1">
        <f t="shared" si="2"/>
        <v>2114.5</v>
      </c>
      <c r="H80" s="1">
        <f t="shared" si="3"/>
        <v>-151.5</v>
      </c>
      <c r="I80" s="1"/>
      <c r="J80" s="1"/>
    </row>
    <row r="81" spans="1:10" x14ac:dyDescent="0.25">
      <c r="A81">
        <v>74</v>
      </c>
      <c r="B81">
        <v>2274</v>
      </c>
      <c r="G81" s="1">
        <f t="shared" si="2"/>
        <v>2111.25</v>
      </c>
      <c r="H81" s="1">
        <f t="shared" si="3"/>
        <v>162.75</v>
      </c>
      <c r="I81" s="1"/>
      <c r="J81" s="1"/>
    </row>
    <row r="82" spans="1:10" x14ac:dyDescent="0.25">
      <c r="A82">
        <v>75</v>
      </c>
      <c r="B82">
        <v>1873</v>
      </c>
      <c r="G82" s="1">
        <f t="shared" si="2"/>
        <v>2072.25</v>
      </c>
      <c r="H82" s="1">
        <f t="shared" si="3"/>
        <v>-199.25</v>
      </c>
      <c r="I82" s="1"/>
      <c r="J82" s="1"/>
    </row>
    <row r="83" spans="1:10" x14ac:dyDescent="0.25">
      <c r="A83">
        <v>76</v>
      </c>
      <c r="B83">
        <v>1811</v>
      </c>
      <c r="G83" s="1">
        <f t="shared" si="2"/>
        <v>2009</v>
      </c>
      <c r="H83" s="1">
        <f t="shared" si="3"/>
        <v>-198</v>
      </c>
      <c r="I83" s="1"/>
      <c r="J83" s="1"/>
    </row>
    <row r="84" spans="1:10" x14ac:dyDescent="0.25">
      <c r="A84">
        <v>77</v>
      </c>
      <c r="B84">
        <v>2180</v>
      </c>
      <c r="G84" s="1">
        <f t="shared" si="2"/>
        <v>1980.25</v>
      </c>
      <c r="H84" s="1">
        <f t="shared" si="3"/>
        <v>199.75</v>
      </c>
      <c r="I84" s="1"/>
      <c r="J84" s="1"/>
    </row>
    <row r="85" spans="1:10" x14ac:dyDescent="0.25">
      <c r="A85">
        <v>78</v>
      </c>
      <c r="B85">
        <v>1861</v>
      </c>
      <c r="G85" s="1">
        <f t="shared" si="2"/>
        <v>2034.5</v>
      </c>
      <c r="H85" s="1">
        <f t="shared" si="3"/>
        <v>-173.5</v>
      </c>
      <c r="I85" s="1"/>
      <c r="J85" s="1"/>
    </row>
    <row r="86" spans="1:10" x14ac:dyDescent="0.25">
      <c r="A86">
        <v>79</v>
      </c>
      <c r="B86">
        <v>2436</v>
      </c>
      <c r="G86" s="1">
        <f t="shared" si="2"/>
        <v>1931.25</v>
      </c>
      <c r="H86" s="1">
        <f t="shared" si="3"/>
        <v>504.75</v>
      </c>
      <c r="I86" s="1"/>
      <c r="J86" s="1"/>
    </row>
    <row r="87" spans="1:10" x14ac:dyDescent="0.25">
      <c r="A87">
        <v>80</v>
      </c>
      <c r="B87">
        <v>1902</v>
      </c>
      <c r="G87" s="1">
        <f t="shared" si="2"/>
        <v>2072</v>
      </c>
      <c r="H87" s="1">
        <f t="shared" si="3"/>
        <v>-170</v>
      </c>
      <c r="I87" s="1"/>
      <c r="J87" s="1"/>
    </row>
    <row r="88" spans="1:10" x14ac:dyDescent="0.25">
      <c r="A88">
        <v>81</v>
      </c>
      <c r="B88">
        <v>1838</v>
      </c>
      <c r="G88" s="1">
        <f t="shared" si="2"/>
        <v>2094.75</v>
      </c>
      <c r="H88" s="1">
        <f t="shared" si="3"/>
        <v>-256.75</v>
      </c>
      <c r="I88" s="1"/>
      <c r="J88" s="1"/>
    </row>
    <row r="89" spans="1:10" x14ac:dyDescent="0.25">
      <c r="A89">
        <v>82</v>
      </c>
      <c r="B89">
        <v>2422</v>
      </c>
      <c r="G89" s="1">
        <f t="shared" si="2"/>
        <v>2009.25</v>
      </c>
      <c r="H89" s="1">
        <f t="shared" si="3"/>
        <v>412.75</v>
      </c>
      <c r="I89" s="1"/>
      <c r="J89" s="1"/>
    </row>
    <row r="90" spans="1:10" x14ac:dyDescent="0.25">
      <c r="A90">
        <v>83</v>
      </c>
      <c r="B90">
        <v>2361</v>
      </c>
      <c r="G90" s="1">
        <f t="shared" si="2"/>
        <v>2149.5</v>
      </c>
      <c r="H90" s="1">
        <f t="shared" si="3"/>
        <v>211.5</v>
      </c>
      <c r="I90" s="1"/>
      <c r="J90" s="1"/>
    </row>
    <row r="91" spans="1:10" x14ac:dyDescent="0.25">
      <c r="A91">
        <v>84</v>
      </c>
      <c r="B91">
        <v>2083</v>
      </c>
      <c r="G91" s="1">
        <f t="shared" si="2"/>
        <v>2130.75</v>
      </c>
      <c r="H91" s="1">
        <f t="shared" si="3"/>
        <v>-47.75</v>
      </c>
      <c r="I91" s="1"/>
      <c r="J91" s="1"/>
    </row>
    <row r="92" spans="1:10" x14ac:dyDescent="0.25">
      <c r="A92">
        <v>85</v>
      </c>
      <c r="B92">
        <v>2663</v>
      </c>
      <c r="G92" s="1">
        <f t="shared" si="2"/>
        <v>2176</v>
      </c>
      <c r="H92" s="1">
        <f t="shared" si="3"/>
        <v>487</v>
      </c>
      <c r="I92" s="1"/>
      <c r="J92" s="1"/>
    </row>
    <row r="93" spans="1:10" x14ac:dyDescent="0.25">
      <c r="A93">
        <v>86</v>
      </c>
      <c r="B93">
        <v>2133</v>
      </c>
      <c r="G93" s="1">
        <f t="shared" si="2"/>
        <v>2382.25</v>
      </c>
      <c r="H93" s="1">
        <f t="shared" si="3"/>
        <v>-249.25</v>
      </c>
      <c r="I93" s="1"/>
      <c r="J93" s="1"/>
    </row>
    <row r="94" spans="1:10" x14ac:dyDescent="0.25">
      <c r="A94">
        <v>87</v>
      </c>
      <c r="B94">
        <v>2260</v>
      </c>
      <c r="G94" s="1">
        <f t="shared" si="2"/>
        <v>2310</v>
      </c>
      <c r="H94" s="1">
        <f t="shared" si="3"/>
        <v>-50</v>
      </c>
      <c r="I94" s="1"/>
      <c r="J94" s="1"/>
    </row>
    <row r="95" spans="1:10" x14ac:dyDescent="0.25">
      <c r="A95">
        <v>88</v>
      </c>
      <c r="B95">
        <v>2271</v>
      </c>
      <c r="G95" s="1">
        <f t="shared" si="2"/>
        <v>2284.75</v>
      </c>
      <c r="H95" s="1">
        <f t="shared" si="3"/>
        <v>-13.75</v>
      </c>
      <c r="I95" s="1"/>
      <c r="J95" s="1"/>
    </row>
    <row r="96" spans="1:10" x14ac:dyDescent="0.25">
      <c r="A96">
        <v>89</v>
      </c>
      <c r="B96">
        <v>2330</v>
      </c>
      <c r="G96" s="1">
        <f t="shared" si="2"/>
        <v>2331.75</v>
      </c>
      <c r="H96" s="1">
        <f t="shared" si="3"/>
        <v>-1.75</v>
      </c>
      <c r="I96" s="1"/>
      <c r="J96" s="1"/>
    </row>
    <row r="97" spans="1:10" x14ac:dyDescent="0.25">
      <c r="A97">
        <v>90</v>
      </c>
      <c r="B97">
        <v>2648</v>
      </c>
      <c r="G97" s="1">
        <f t="shared" si="2"/>
        <v>2248.5</v>
      </c>
      <c r="H97" s="1">
        <f t="shared" si="3"/>
        <v>399.5</v>
      </c>
      <c r="I97" s="1"/>
      <c r="J97" s="1"/>
    </row>
    <row r="98" spans="1:10" x14ac:dyDescent="0.25">
      <c r="A98">
        <v>91</v>
      </c>
      <c r="B98">
        <v>2188</v>
      </c>
      <c r="G98" s="1">
        <f t="shared" si="2"/>
        <v>2377.25</v>
      </c>
      <c r="H98" s="1">
        <f t="shared" si="3"/>
        <v>-189.25</v>
      </c>
      <c r="I98" s="1"/>
      <c r="J98" s="1"/>
    </row>
    <row r="99" spans="1:10" x14ac:dyDescent="0.25">
      <c r="A99">
        <v>92</v>
      </c>
      <c r="B99">
        <v>2382</v>
      </c>
      <c r="G99" s="1">
        <f t="shared" si="2"/>
        <v>2359.25</v>
      </c>
      <c r="H99" s="1">
        <f t="shared" si="3"/>
        <v>22.75</v>
      </c>
      <c r="I99" s="1"/>
      <c r="J99" s="1"/>
    </row>
    <row r="100" spans="1:10" x14ac:dyDescent="0.25">
      <c r="A100">
        <v>93</v>
      </c>
      <c r="B100">
        <v>2522</v>
      </c>
      <c r="G100" s="1">
        <f t="shared" si="2"/>
        <v>2387</v>
      </c>
      <c r="H100" s="1">
        <f t="shared" si="3"/>
        <v>135</v>
      </c>
      <c r="I100" s="1"/>
      <c r="J100" s="1"/>
    </row>
    <row r="101" spans="1:10" x14ac:dyDescent="0.25">
      <c r="A101">
        <v>94</v>
      </c>
      <c r="B101">
        <v>2402</v>
      </c>
      <c r="G101" s="1">
        <f t="shared" si="2"/>
        <v>2435</v>
      </c>
      <c r="H101" s="1">
        <f t="shared" si="3"/>
        <v>-33</v>
      </c>
      <c r="I101" s="1"/>
      <c r="J101" s="1"/>
    </row>
    <row r="102" spans="1:10" x14ac:dyDescent="0.25">
      <c r="A102">
        <v>95</v>
      </c>
      <c r="B102">
        <v>2480</v>
      </c>
      <c r="G102" s="1">
        <f t="shared" si="2"/>
        <v>2373.5</v>
      </c>
      <c r="H102" s="1">
        <f t="shared" si="3"/>
        <v>106.5</v>
      </c>
      <c r="I102" s="1"/>
      <c r="J102" s="1"/>
    </row>
    <row r="103" spans="1:10" x14ac:dyDescent="0.25">
      <c r="A103">
        <v>96</v>
      </c>
      <c r="B103">
        <v>2773</v>
      </c>
      <c r="G103" s="1">
        <f t="shared" si="2"/>
        <v>2446.5</v>
      </c>
      <c r="H103" s="1">
        <f t="shared" si="3"/>
        <v>326.5</v>
      </c>
      <c r="I103" s="1"/>
      <c r="J103" s="1"/>
    </row>
    <row r="104" spans="1:10" x14ac:dyDescent="0.25">
      <c r="A104">
        <v>97</v>
      </c>
      <c r="B104">
        <v>2792</v>
      </c>
      <c r="G104" s="1">
        <f t="shared" si="2"/>
        <v>2544.25</v>
      </c>
      <c r="H104" s="1">
        <f t="shared" si="3"/>
        <v>247.75</v>
      </c>
      <c r="I104" s="1"/>
      <c r="J104" s="1"/>
    </row>
    <row r="105" spans="1:10" x14ac:dyDescent="0.25">
      <c r="A105">
        <v>98</v>
      </c>
      <c r="B105">
        <v>2322</v>
      </c>
      <c r="G105" s="1">
        <f t="shared" si="2"/>
        <v>2611.75</v>
      </c>
      <c r="H105" s="1">
        <f t="shared" si="3"/>
        <v>-289.75</v>
      </c>
      <c r="I105" s="1"/>
      <c r="J105" s="1"/>
    </row>
    <row r="106" spans="1:10" x14ac:dyDescent="0.25">
      <c r="A106">
        <v>99</v>
      </c>
      <c r="B106">
        <v>2197</v>
      </c>
      <c r="G106" s="1">
        <f t="shared" si="2"/>
        <v>2591.75</v>
      </c>
      <c r="H106" s="1">
        <f t="shared" si="3"/>
        <v>-394.75</v>
      </c>
      <c r="I106" s="1"/>
      <c r="J106" s="1"/>
    </row>
    <row r="107" spans="1:10" x14ac:dyDescent="0.25">
      <c r="A107">
        <v>100</v>
      </c>
      <c r="B107">
        <v>1928</v>
      </c>
      <c r="G107" s="1">
        <f t="shared" si="2"/>
        <v>2521</v>
      </c>
      <c r="H107" s="1">
        <f t="shared" si="3"/>
        <v>-593</v>
      </c>
      <c r="I107" s="1"/>
      <c r="J107" s="1"/>
    </row>
    <row r="108" spans="1:10" x14ac:dyDescent="0.25">
      <c r="A108">
        <v>101</v>
      </c>
      <c r="B108">
        <v>2093</v>
      </c>
      <c r="G108" s="1">
        <f t="shared" si="2"/>
        <v>2309.75</v>
      </c>
      <c r="H108" s="1">
        <f t="shared" si="3"/>
        <v>-216.75</v>
      </c>
      <c r="I108" s="1"/>
      <c r="J108" s="1"/>
    </row>
    <row r="109" spans="1:10" x14ac:dyDescent="0.25">
      <c r="A109">
        <v>102</v>
      </c>
      <c r="B109">
        <v>1945</v>
      </c>
      <c r="G109" s="1">
        <f t="shared" si="2"/>
        <v>2135</v>
      </c>
      <c r="H109" s="1">
        <f t="shared" si="3"/>
        <v>-190</v>
      </c>
      <c r="I109" s="1"/>
      <c r="J109" s="1"/>
    </row>
    <row r="110" spans="1:10" x14ac:dyDescent="0.25">
      <c r="A110">
        <v>103</v>
      </c>
      <c r="B110">
        <v>2798</v>
      </c>
      <c r="G110" s="1">
        <f t="shared" si="2"/>
        <v>2040.75</v>
      </c>
      <c r="H110" s="1">
        <f t="shared" si="3"/>
        <v>757.25</v>
      </c>
      <c r="I110" s="1"/>
      <c r="J110" s="1"/>
    </row>
    <row r="111" spans="1:10" x14ac:dyDescent="0.25">
      <c r="A111">
        <v>104</v>
      </c>
      <c r="B111">
        <v>2575</v>
      </c>
      <c r="G111" s="1">
        <f t="shared" si="2"/>
        <v>2191</v>
      </c>
      <c r="H111" s="1">
        <f t="shared" si="3"/>
        <v>384</v>
      </c>
      <c r="I111" s="1"/>
      <c r="J111" s="1"/>
    </row>
    <row r="112" spans="1:10" x14ac:dyDescent="0.25">
      <c r="A112">
        <v>105</v>
      </c>
      <c r="B112">
        <v>2199</v>
      </c>
      <c r="G112" s="1">
        <f t="shared" si="2"/>
        <v>2352.75</v>
      </c>
      <c r="H112" s="1">
        <f t="shared" si="3"/>
        <v>-153.75</v>
      </c>
      <c r="I112" s="1"/>
      <c r="J112" s="1"/>
    </row>
    <row r="113" spans="1:10" x14ac:dyDescent="0.25">
      <c r="A113">
        <v>106</v>
      </c>
      <c r="B113">
        <v>2390</v>
      </c>
      <c r="G113" s="1">
        <f t="shared" si="2"/>
        <v>2379.25</v>
      </c>
      <c r="H113" s="1">
        <f t="shared" si="3"/>
        <v>10.75</v>
      </c>
      <c r="I113" s="1"/>
      <c r="J113" s="1"/>
    </row>
    <row r="114" spans="1:10" x14ac:dyDescent="0.25">
      <c r="A114">
        <v>107</v>
      </c>
      <c r="B114">
        <v>2324</v>
      </c>
      <c r="G114" s="1">
        <f t="shared" si="2"/>
        <v>2490.5</v>
      </c>
      <c r="H114" s="1">
        <f t="shared" si="3"/>
        <v>-166.5</v>
      </c>
      <c r="I114" s="1"/>
      <c r="J114" s="1"/>
    </row>
    <row r="115" spans="1:10" x14ac:dyDescent="0.25">
      <c r="A115">
        <v>108</v>
      </c>
      <c r="B115">
        <v>2669</v>
      </c>
      <c r="G115" s="1">
        <f t="shared" si="2"/>
        <v>2372</v>
      </c>
      <c r="H115" s="1">
        <f t="shared" si="3"/>
        <v>297</v>
      </c>
      <c r="I115" s="1"/>
      <c r="J115" s="1"/>
    </row>
    <row r="116" spans="1:10" x14ac:dyDescent="0.25">
      <c r="A116">
        <v>109</v>
      </c>
      <c r="B116">
        <v>2492</v>
      </c>
      <c r="G116" s="1">
        <f t="shared" si="2"/>
        <v>2395.5</v>
      </c>
      <c r="H116" s="1">
        <f t="shared" si="3"/>
        <v>96.5</v>
      </c>
      <c r="I116" s="1"/>
      <c r="J116" s="1"/>
    </row>
    <row r="117" spans="1:10" x14ac:dyDescent="0.25">
      <c r="A117">
        <v>110</v>
      </c>
      <c r="B117">
        <v>2751</v>
      </c>
      <c r="G117" s="1">
        <f t="shared" si="2"/>
        <v>2468.75</v>
      </c>
      <c r="H117" s="1">
        <f t="shared" si="3"/>
        <v>282.25</v>
      </c>
      <c r="I117" s="1"/>
      <c r="J117" s="1"/>
    </row>
    <row r="118" spans="1:10" x14ac:dyDescent="0.25">
      <c r="A118">
        <v>111</v>
      </c>
      <c r="B118">
        <v>2844</v>
      </c>
      <c r="G118" s="1">
        <f t="shared" si="2"/>
        <v>2559</v>
      </c>
      <c r="H118" s="1">
        <f t="shared" si="3"/>
        <v>285</v>
      </c>
      <c r="I118" s="1"/>
      <c r="J118" s="1"/>
    </row>
    <row r="119" spans="1:10" x14ac:dyDescent="0.25">
      <c r="A119">
        <v>112</v>
      </c>
      <c r="B119">
        <v>2717</v>
      </c>
      <c r="G119" s="1">
        <f t="shared" si="2"/>
        <v>2689</v>
      </c>
      <c r="H119" s="1">
        <f t="shared" si="3"/>
        <v>28</v>
      </c>
      <c r="I119" s="1"/>
      <c r="J119" s="1"/>
    </row>
    <row r="120" spans="1:10" x14ac:dyDescent="0.25">
      <c r="A120">
        <v>113</v>
      </c>
      <c r="B120">
        <v>2869</v>
      </c>
      <c r="G120" s="1">
        <f t="shared" si="2"/>
        <v>2701</v>
      </c>
      <c r="H120" s="1">
        <f t="shared" si="3"/>
        <v>168</v>
      </c>
      <c r="I120" s="1"/>
      <c r="J120" s="1"/>
    </row>
    <row r="121" spans="1:10" x14ac:dyDescent="0.25">
      <c r="A121">
        <v>114</v>
      </c>
      <c r="B121">
        <v>2284</v>
      </c>
      <c r="G121" s="1">
        <f t="shared" si="2"/>
        <v>2795.25</v>
      </c>
      <c r="H121" s="1">
        <f t="shared" si="3"/>
        <v>-511.25</v>
      </c>
      <c r="I121" s="1"/>
      <c r="J121" s="1"/>
    </row>
    <row r="122" spans="1:10" x14ac:dyDescent="0.25">
      <c r="A122">
        <v>115</v>
      </c>
      <c r="B122">
        <v>2496</v>
      </c>
      <c r="G122" s="1">
        <f t="shared" si="2"/>
        <v>2678.5</v>
      </c>
      <c r="H122" s="1">
        <f t="shared" si="3"/>
        <v>-182.5</v>
      </c>
      <c r="I122" s="1"/>
      <c r="J122" s="1"/>
    </row>
    <row r="123" spans="1:10" x14ac:dyDescent="0.25">
      <c r="A123">
        <v>116</v>
      </c>
      <c r="B123">
        <v>2345</v>
      </c>
      <c r="G123" s="1">
        <f t="shared" si="2"/>
        <v>2591.5</v>
      </c>
      <c r="H123" s="1">
        <f t="shared" si="3"/>
        <v>-246.5</v>
      </c>
      <c r="I123" s="1"/>
      <c r="J123" s="1"/>
    </row>
    <row r="124" spans="1:10" x14ac:dyDescent="0.25">
      <c r="A124">
        <v>117</v>
      </c>
      <c r="B124">
        <v>2576</v>
      </c>
      <c r="G124" s="1">
        <f t="shared" si="2"/>
        <v>2498.5</v>
      </c>
      <c r="H124" s="1">
        <f t="shared" si="3"/>
        <v>77.5</v>
      </c>
      <c r="I124" s="1"/>
      <c r="J124" s="1"/>
    </row>
    <row r="125" spans="1:10" x14ac:dyDescent="0.25">
      <c r="A125">
        <v>118</v>
      </c>
      <c r="B125">
        <v>2302</v>
      </c>
      <c r="G125" s="1">
        <f t="shared" si="2"/>
        <v>2425.25</v>
      </c>
      <c r="H125" s="1">
        <f t="shared" si="3"/>
        <v>-123.25</v>
      </c>
      <c r="I125" s="1"/>
      <c r="J125" s="1"/>
    </row>
    <row r="126" spans="1:10" x14ac:dyDescent="0.25">
      <c r="A126">
        <v>119</v>
      </c>
      <c r="B126">
        <v>2351</v>
      </c>
      <c r="G126" s="1">
        <f t="shared" si="2"/>
        <v>2429.75</v>
      </c>
      <c r="H126" s="1">
        <f t="shared" si="3"/>
        <v>-78.75</v>
      </c>
      <c r="I126" s="1"/>
      <c r="J126" s="1"/>
    </row>
    <row r="127" spans="1:10" x14ac:dyDescent="0.25">
      <c r="A127">
        <v>120</v>
      </c>
      <c r="B127">
        <v>2186</v>
      </c>
      <c r="G127" s="1">
        <f t="shared" si="2"/>
        <v>2393.5</v>
      </c>
      <c r="H127" s="1">
        <f t="shared" si="3"/>
        <v>-207.5</v>
      </c>
      <c r="I127" s="1"/>
      <c r="J127" s="1"/>
    </row>
    <row r="128" spans="1:10" x14ac:dyDescent="0.25">
      <c r="A128">
        <v>121</v>
      </c>
      <c r="B128">
        <v>2049</v>
      </c>
      <c r="G128" s="1">
        <f t="shared" si="2"/>
        <v>2353.75</v>
      </c>
      <c r="H128" s="1">
        <f t="shared" si="3"/>
        <v>-304.75</v>
      </c>
      <c r="I128" s="1"/>
      <c r="J128" s="1"/>
    </row>
    <row r="129" spans="1:10" x14ac:dyDescent="0.25">
      <c r="A129">
        <v>122</v>
      </c>
      <c r="B129">
        <v>2610</v>
      </c>
      <c r="G129" s="1">
        <f t="shared" si="2"/>
        <v>2222</v>
      </c>
      <c r="H129" s="1">
        <f t="shared" si="3"/>
        <v>388</v>
      </c>
      <c r="I129" s="1"/>
      <c r="J129" s="1"/>
    </row>
    <row r="130" spans="1:10" x14ac:dyDescent="0.25">
      <c r="A130">
        <v>123</v>
      </c>
      <c r="B130">
        <v>2023</v>
      </c>
      <c r="G130" s="1">
        <f t="shared" si="2"/>
        <v>2299</v>
      </c>
      <c r="H130" s="1">
        <f t="shared" si="3"/>
        <v>-276</v>
      </c>
      <c r="I130" s="1"/>
      <c r="J130" s="1"/>
    </row>
    <row r="131" spans="1:10" x14ac:dyDescent="0.25">
      <c r="A131">
        <v>124</v>
      </c>
      <c r="B131">
        <v>2957</v>
      </c>
      <c r="G131" s="1">
        <f t="shared" si="2"/>
        <v>2217</v>
      </c>
      <c r="H131" s="1">
        <f t="shared" si="3"/>
        <v>740</v>
      </c>
      <c r="I131" s="1"/>
      <c r="J131" s="1"/>
    </row>
    <row r="132" spans="1:10" x14ac:dyDescent="0.25">
      <c r="A132">
        <v>125</v>
      </c>
      <c r="B132">
        <v>2073</v>
      </c>
      <c r="G132" s="1">
        <f t="shared" si="2"/>
        <v>2409.75</v>
      </c>
      <c r="H132" s="1">
        <f t="shared" si="3"/>
        <v>-336.75</v>
      </c>
      <c r="I132" s="1"/>
      <c r="J132" s="1"/>
    </row>
    <row r="133" spans="1:10" x14ac:dyDescent="0.25">
      <c r="A133">
        <v>126</v>
      </c>
      <c r="B133">
        <v>2077</v>
      </c>
      <c r="G133" s="1">
        <f t="shared" si="2"/>
        <v>2415.75</v>
      </c>
      <c r="H133" s="1">
        <f t="shared" si="3"/>
        <v>-338.75</v>
      </c>
      <c r="I133" s="1"/>
      <c r="J133" s="1"/>
    </row>
    <row r="134" spans="1:10" x14ac:dyDescent="0.25">
      <c r="A134">
        <v>127</v>
      </c>
      <c r="B134">
        <v>2172</v>
      </c>
      <c r="G134" s="1">
        <f t="shared" si="2"/>
        <v>2282.5</v>
      </c>
      <c r="H134" s="1">
        <f t="shared" si="3"/>
        <v>-110.5</v>
      </c>
      <c r="I134" s="1"/>
      <c r="J134" s="1"/>
    </row>
    <row r="135" spans="1:10" x14ac:dyDescent="0.25">
      <c r="A135">
        <v>128</v>
      </c>
      <c r="B135">
        <v>2129</v>
      </c>
      <c r="G135" s="1">
        <f t="shared" si="2"/>
        <v>2319.75</v>
      </c>
      <c r="H135" s="1">
        <f t="shared" si="3"/>
        <v>-190.75</v>
      </c>
      <c r="I135" s="1"/>
      <c r="J135" s="1"/>
    </row>
    <row r="136" spans="1:10" x14ac:dyDescent="0.25">
      <c r="A136">
        <v>129</v>
      </c>
      <c r="B136">
        <v>2583</v>
      </c>
      <c r="G136" s="1">
        <f t="shared" si="2"/>
        <v>2112.75</v>
      </c>
      <c r="H136" s="1">
        <f t="shared" si="3"/>
        <v>470.25</v>
      </c>
      <c r="I136" s="1"/>
      <c r="J136" s="1"/>
    </row>
    <row r="137" spans="1:10" x14ac:dyDescent="0.25">
      <c r="A137">
        <v>130</v>
      </c>
      <c r="B137">
        <v>3009</v>
      </c>
      <c r="G137" s="1">
        <f t="shared" si="2"/>
        <v>2240.25</v>
      </c>
      <c r="H137" s="1">
        <f t="shared" si="3"/>
        <v>768.75</v>
      </c>
      <c r="I137" s="1"/>
      <c r="J137" s="1"/>
    </row>
    <row r="138" spans="1:10" x14ac:dyDescent="0.25">
      <c r="A138">
        <v>131</v>
      </c>
      <c r="B138">
        <v>2315</v>
      </c>
      <c r="G138" s="1">
        <f t="shared" si="2"/>
        <v>2473.25</v>
      </c>
      <c r="H138" s="1">
        <f t="shared" si="3"/>
        <v>-158.25</v>
      </c>
      <c r="I138" s="1"/>
      <c r="J138" s="1"/>
    </row>
    <row r="139" spans="1:10" x14ac:dyDescent="0.25">
      <c r="A139">
        <v>132</v>
      </c>
      <c r="B139">
        <v>2549</v>
      </c>
      <c r="G139" s="1">
        <f t="shared" si="2"/>
        <v>2509</v>
      </c>
      <c r="H139" s="1">
        <f t="shared" si="3"/>
        <v>40</v>
      </c>
      <c r="I139" s="1"/>
      <c r="J139" s="1"/>
    </row>
    <row r="140" spans="1:10" x14ac:dyDescent="0.25">
      <c r="A140">
        <v>133</v>
      </c>
      <c r="B140">
        <v>2817</v>
      </c>
      <c r="G140" s="1">
        <f t="shared" ref="G140:G203" si="4">AVERAGE(B136:B139)</f>
        <v>2614</v>
      </c>
      <c r="H140" s="1">
        <f t="shared" ref="H140:H203" si="5">B140-G140</f>
        <v>203</v>
      </c>
      <c r="I140" s="1"/>
      <c r="J140" s="1"/>
    </row>
    <row r="141" spans="1:10" x14ac:dyDescent="0.25">
      <c r="A141">
        <v>134</v>
      </c>
      <c r="B141">
        <v>2610</v>
      </c>
      <c r="G141" s="1">
        <f t="shared" si="4"/>
        <v>2672.5</v>
      </c>
      <c r="H141" s="1">
        <f t="shared" si="5"/>
        <v>-62.5</v>
      </c>
      <c r="I141" s="1"/>
      <c r="J141" s="1"/>
    </row>
    <row r="142" spans="1:10" x14ac:dyDescent="0.25">
      <c r="A142">
        <v>135</v>
      </c>
      <c r="B142">
        <v>2744</v>
      </c>
      <c r="G142" s="1">
        <f t="shared" si="4"/>
        <v>2572.75</v>
      </c>
      <c r="H142" s="1">
        <f t="shared" si="5"/>
        <v>171.25</v>
      </c>
      <c r="I142" s="1"/>
      <c r="J142" s="1"/>
    </row>
    <row r="143" spans="1:10" x14ac:dyDescent="0.25">
      <c r="A143">
        <v>136</v>
      </c>
      <c r="B143">
        <v>2103</v>
      </c>
      <c r="G143" s="1">
        <f t="shared" si="4"/>
        <v>2680</v>
      </c>
      <c r="H143" s="1">
        <f t="shared" si="5"/>
        <v>-577</v>
      </c>
      <c r="I143" s="1"/>
      <c r="J143" s="1"/>
    </row>
    <row r="144" spans="1:10" x14ac:dyDescent="0.25">
      <c r="A144">
        <v>137</v>
      </c>
      <c r="B144">
        <v>2247</v>
      </c>
      <c r="G144" s="1">
        <f t="shared" si="4"/>
        <v>2568.5</v>
      </c>
      <c r="H144" s="1">
        <f t="shared" si="5"/>
        <v>-321.5</v>
      </c>
      <c r="I144" s="1"/>
      <c r="J144" s="1"/>
    </row>
    <row r="145" spans="1:10" x14ac:dyDescent="0.25">
      <c r="A145">
        <v>138</v>
      </c>
      <c r="B145">
        <v>2859</v>
      </c>
      <c r="G145" s="1">
        <f t="shared" si="4"/>
        <v>2426</v>
      </c>
      <c r="H145" s="1">
        <f t="shared" si="5"/>
        <v>433</v>
      </c>
      <c r="I145" s="1"/>
      <c r="J145" s="1"/>
    </row>
    <row r="146" spans="1:10" x14ac:dyDescent="0.25">
      <c r="A146">
        <v>139</v>
      </c>
      <c r="B146">
        <v>2665</v>
      </c>
      <c r="G146" s="1">
        <f t="shared" si="4"/>
        <v>2488.25</v>
      </c>
      <c r="H146" s="1">
        <f t="shared" si="5"/>
        <v>176.75</v>
      </c>
      <c r="I146" s="1"/>
      <c r="J146" s="1"/>
    </row>
    <row r="147" spans="1:10" x14ac:dyDescent="0.25">
      <c r="A147">
        <v>140</v>
      </c>
      <c r="B147">
        <v>2650</v>
      </c>
      <c r="G147" s="1">
        <f t="shared" si="4"/>
        <v>2468.5</v>
      </c>
      <c r="H147" s="1">
        <f t="shared" si="5"/>
        <v>181.5</v>
      </c>
      <c r="I147" s="1"/>
      <c r="J147" s="1"/>
    </row>
    <row r="148" spans="1:10" x14ac:dyDescent="0.25">
      <c r="A148">
        <v>141</v>
      </c>
      <c r="B148">
        <v>3017</v>
      </c>
      <c r="G148" s="1">
        <f t="shared" si="4"/>
        <v>2605.25</v>
      </c>
      <c r="H148" s="1">
        <f t="shared" si="5"/>
        <v>411.75</v>
      </c>
      <c r="I148" s="1"/>
      <c r="J148" s="1"/>
    </row>
    <row r="149" spans="1:10" x14ac:dyDescent="0.25">
      <c r="A149">
        <v>142</v>
      </c>
      <c r="B149">
        <v>2954</v>
      </c>
      <c r="G149" s="1">
        <f t="shared" si="4"/>
        <v>2797.75</v>
      </c>
      <c r="H149" s="1">
        <f t="shared" si="5"/>
        <v>156.25</v>
      </c>
      <c r="I149" s="1"/>
      <c r="J149" s="1"/>
    </row>
    <row r="150" spans="1:10" x14ac:dyDescent="0.25">
      <c r="A150">
        <v>143</v>
      </c>
      <c r="B150">
        <v>2291</v>
      </c>
      <c r="G150" s="1">
        <f t="shared" si="4"/>
        <v>2821.5</v>
      </c>
      <c r="H150" s="1">
        <f t="shared" si="5"/>
        <v>-530.5</v>
      </c>
      <c r="I150" s="1"/>
      <c r="J150" s="1"/>
    </row>
    <row r="151" spans="1:10" x14ac:dyDescent="0.25">
      <c r="A151">
        <v>144</v>
      </c>
      <c r="B151">
        <v>2322</v>
      </c>
      <c r="G151" s="1">
        <f t="shared" si="4"/>
        <v>2728</v>
      </c>
      <c r="H151" s="1">
        <f t="shared" si="5"/>
        <v>-406</v>
      </c>
      <c r="I151" s="1"/>
      <c r="J151" s="1"/>
    </row>
    <row r="152" spans="1:10" x14ac:dyDescent="0.25">
      <c r="A152">
        <v>145</v>
      </c>
      <c r="B152">
        <v>2361</v>
      </c>
      <c r="G152" s="1">
        <f t="shared" si="4"/>
        <v>2646</v>
      </c>
      <c r="H152" s="1">
        <f t="shared" si="5"/>
        <v>-285</v>
      </c>
      <c r="I152" s="1"/>
      <c r="J152" s="1"/>
    </row>
    <row r="153" spans="1:10" x14ac:dyDescent="0.25">
      <c r="A153">
        <v>146</v>
      </c>
      <c r="B153">
        <v>2402</v>
      </c>
      <c r="G153" s="1">
        <f t="shared" si="4"/>
        <v>2482</v>
      </c>
      <c r="H153" s="1">
        <f t="shared" si="5"/>
        <v>-80</v>
      </c>
      <c r="I153" s="1"/>
      <c r="J153" s="1"/>
    </row>
    <row r="154" spans="1:10" x14ac:dyDescent="0.25">
      <c r="A154">
        <v>147</v>
      </c>
      <c r="B154">
        <v>2453</v>
      </c>
      <c r="G154" s="1">
        <f t="shared" si="4"/>
        <v>2344</v>
      </c>
      <c r="H154" s="1">
        <f t="shared" si="5"/>
        <v>109</v>
      </c>
      <c r="I154" s="1"/>
      <c r="J154" s="1"/>
    </row>
    <row r="155" spans="1:10" x14ac:dyDescent="0.25">
      <c r="A155">
        <v>148</v>
      </c>
      <c r="B155">
        <v>2351</v>
      </c>
      <c r="G155" s="1">
        <f t="shared" si="4"/>
        <v>2384.5</v>
      </c>
      <c r="H155" s="1">
        <f t="shared" si="5"/>
        <v>-33.5</v>
      </c>
      <c r="I155" s="1"/>
      <c r="J155" s="1"/>
    </row>
    <row r="156" spans="1:10" x14ac:dyDescent="0.25">
      <c r="A156">
        <v>149</v>
      </c>
      <c r="B156">
        <v>2985</v>
      </c>
      <c r="G156" s="1">
        <f t="shared" si="4"/>
        <v>2391.75</v>
      </c>
      <c r="H156" s="1">
        <f t="shared" si="5"/>
        <v>593.25</v>
      </c>
      <c r="I156" s="1"/>
      <c r="J156" s="1"/>
    </row>
    <row r="157" spans="1:10" x14ac:dyDescent="0.25">
      <c r="A157">
        <v>150</v>
      </c>
      <c r="B157">
        <v>2681</v>
      </c>
      <c r="G157" s="1">
        <f t="shared" si="4"/>
        <v>2547.75</v>
      </c>
      <c r="H157" s="1">
        <f t="shared" si="5"/>
        <v>133.25</v>
      </c>
      <c r="I157" s="1"/>
      <c r="J157" s="1"/>
    </row>
    <row r="158" spans="1:10" x14ac:dyDescent="0.25">
      <c r="A158">
        <v>151</v>
      </c>
      <c r="B158">
        <v>2851</v>
      </c>
      <c r="G158" s="1">
        <f t="shared" si="4"/>
        <v>2617.5</v>
      </c>
      <c r="H158" s="1">
        <f t="shared" si="5"/>
        <v>233.5</v>
      </c>
      <c r="I158" s="1"/>
      <c r="J158" s="1"/>
    </row>
    <row r="159" spans="1:10" x14ac:dyDescent="0.25">
      <c r="A159">
        <v>152</v>
      </c>
      <c r="B159">
        <v>2662</v>
      </c>
      <c r="G159" s="1">
        <f t="shared" si="4"/>
        <v>2717</v>
      </c>
      <c r="H159" s="1">
        <f t="shared" si="5"/>
        <v>-55</v>
      </c>
      <c r="I159" s="1"/>
      <c r="J159" s="1"/>
    </row>
    <row r="160" spans="1:10" x14ac:dyDescent="0.25">
      <c r="A160">
        <v>153</v>
      </c>
      <c r="B160">
        <v>2372</v>
      </c>
      <c r="G160" s="1">
        <f t="shared" si="4"/>
        <v>2794.75</v>
      </c>
      <c r="H160" s="1">
        <f t="shared" si="5"/>
        <v>-422.75</v>
      </c>
      <c r="I160" s="1"/>
      <c r="J160" s="1"/>
    </row>
    <row r="161" spans="1:10" x14ac:dyDescent="0.25">
      <c r="A161">
        <v>154</v>
      </c>
      <c r="B161">
        <v>2794</v>
      </c>
      <c r="G161" s="1">
        <f t="shared" si="4"/>
        <v>2641.5</v>
      </c>
      <c r="H161" s="1">
        <f t="shared" si="5"/>
        <v>152.5</v>
      </c>
      <c r="I161" s="1"/>
      <c r="J161" s="1"/>
    </row>
    <row r="162" spans="1:10" x14ac:dyDescent="0.25">
      <c r="A162">
        <v>155</v>
      </c>
      <c r="B162">
        <v>3103</v>
      </c>
      <c r="G162" s="1">
        <f t="shared" si="4"/>
        <v>2669.75</v>
      </c>
      <c r="H162" s="1">
        <f t="shared" si="5"/>
        <v>433.25</v>
      </c>
      <c r="I162" s="1"/>
      <c r="J162" s="1"/>
    </row>
    <row r="163" spans="1:10" x14ac:dyDescent="0.25">
      <c r="A163">
        <v>156</v>
      </c>
      <c r="B163">
        <v>2515</v>
      </c>
      <c r="G163" s="1">
        <f t="shared" si="4"/>
        <v>2732.75</v>
      </c>
      <c r="H163" s="1">
        <f t="shared" si="5"/>
        <v>-217.75</v>
      </c>
      <c r="I163" s="1"/>
      <c r="J163" s="1"/>
    </row>
    <row r="164" spans="1:10" x14ac:dyDescent="0.25">
      <c r="A164">
        <v>157</v>
      </c>
      <c r="B164">
        <v>3057</v>
      </c>
      <c r="G164" s="1">
        <f t="shared" si="4"/>
        <v>2696</v>
      </c>
      <c r="H164" s="1">
        <f t="shared" si="5"/>
        <v>361</v>
      </c>
      <c r="I164" s="1"/>
      <c r="J164" s="1"/>
    </row>
    <row r="165" spans="1:10" x14ac:dyDescent="0.25">
      <c r="A165">
        <v>158</v>
      </c>
      <c r="B165">
        <v>2385</v>
      </c>
      <c r="G165" s="1">
        <f t="shared" si="4"/>
        <v>2867.25</v>
      </c>
      <c r="H165" s="1">
        <f t="shared" si="5"/>
        <v>-482.25</v>
      </c>
      <c r="I165" s="1"/>
      <c r="J165" s="1"/>
    </row>
    <row r="166" spans="1:10" x14ac:dyDescent="0.25">
      <c r="A166">
        <v>159</v>
      </c>
      <c r="B166">
        <v>2229</v>
      </c>
      <c r="G166" s="1">
        <f t="shared" si="4"/>
        <v>2765</v>
      </c>
      <c r="H166" s="1">
        <f t="shared" si="5"/>
        <v>-536</v>
      </c>
      <c r="I166" s="1"/>
      <c r="J166" s="1"/>
    </row>
    <row r="167" spans="1:10" x14ac:dyDescent="0.25">
      <c r="A167">
        <v>160</v>
      </c>
      <c r="B167">
        <v>2569</v>
      </c>
      <c r="G167" s="1">
        <f t="shared" si="4"/>
        <v>2546.5</v>
      </c>
      <c r="H167" s="1">
        <f t="shared" si="5"/>
        <v>22.5</v>
      </c>
      <c r="I167" s="1"/>
      <c r="J167" s="1"/>
    </row>
    <row r="168" spans="1:10" x14ac:dyDescent="0.25">
      <c r="A168">
        <v>161</v>
      </c>
      <c r="B168">
        <v>2173</v>
      </c>
      <c r="G168" s="1">
        <f t="shared" si="4"/>
        <v>2560</v>
      </c>
      <c r="H168" s="1">
        <f t="shared" si="5"/>
        <v>-387</v>
      </c>
      <c r="I168" s="1"/>
      <c r="J168" s="1"/>
    </row>
    <row r="169" spans="1:10" x14ac:dyDescent="0.25">
      <c r="A169">
        <v>162</v>
      </c>
      <c r="B169">
        <v>2665</v>
      </c>
      <c r="G169" s="1">
        <f t="shared" si="4"/>
        <v>2339</v>
      </c>
      <c r="H169" s="1">
        <f t="shared" si="5"/>
        <v>326</v>
      </c>
      <c r="I169" s="1"/>
      <c r="J169" s="1"/>
    </row>
    <row r="170" spans="1:10" x14ac:dyDescent="0.25">
      <c r="A170">
        <v>163</v>
      </c>
      <c r="B170">
        <v>3134</v>
      </c>
      <c r="G170" s="1">
        <f t="shared" si="4"/>
        <v>2409</v>
      </c>
      <c r="H170" s="1">
        <f t="shared" si="5"/>
        <v>725</v>
      </c>
      <c r="I170" s="1"/>
      <c r="J170" s="1"/>
    </row>
    <row r="171" spans="1:10" x14ac:dyDescent="0.25">
      <c r="A171">
        <v>164</v>
      </c>
      <c r="B171">
        <v>2628</v>
      </c>
      <c r="G171" s="1">
        <f t="shared" si="4"/>
        <v>2635.25</v>
      </c>
      <c r="H171" s="1">
        <f t="shared" si="5"/>
        <v>-7.25</v>
      </c>
      <c r="I171" s="1"/>
      <c r="J171" s="1"/>
    </row>
    <row r="172" spans="1:10" x14ac:dyDescent="0.25">
      <c r="A172">
        <v>165</v>
      </c>
      <c r="B172">
        <v>2520</v>
      </c>
      <c r="G172" s="1">
        <f t="shared" si="4"/>
        <v>2650</v>
      </c>
      <c r="H172" s="1">
        <f t="shared" si="5"/>
        <v>-130</v>
      </c>
      <c r="I172" s="1"/>
      <c r="J172" s="1"/>
    </row>
    <row r="173" spans="1:10" x14ac:dyDescent="0.25">
      <c r="A173">
        <v>166</v>
      </c>
      <c r="B173">
        <v>2587</v>
      </c>
      <c r="G173" s="1">
        <f t="shared" si="4"/>
        <v>2736.75</v>
      </c>
      <c r="H173" s="1">
        <f t="shared" si="5"/>
        <v>-149.75</v>
      </c>
      <c r="I173" s="1"/>
      <c r="J173" s="1"/>
    </row>
    <row r="174" spans="1:10" x14ac:dyDescent="0.25">
      <c r="A174">
        <v>167</v>
      </c>
      <c r="B174">
        <v>2422</v>
      </c>
      <c r="G174" s="1">
        <f t="shared" si="4"/>
        <v>2717.25</v>
      </c>
      <c r="H174" s="1">
        <f t="shared" si="5"/>
        <v>-295.25</v>
      </c>
      <c r="I174" s="1"/>
      <c r="J174" s="1"/>
    </row>
    <row r="175" spans="1:10" x14ac:dyDescent="0.25">
      <c r="A175">
        <v>168</v>
      </c>
      <c r="B175">
        <v>2648</v>
      </c>
      <c r="G175" s="1">
        <f t="shared" si="4"/>
        <v>2539.25</v>
      </c>
      <c r="H175" s="1">
        <f t="shared" si="5"/>
        <v>108.75</v>
      </c>
      <c r="I175" s="1"/>
      <c r="J175" s="1"/>
    </row>
    <row r="176" spans="1:10" x14ac:dyDescent="0.25">
      <c r="A176">
        <v>169</v>
      </c>
      <c r="B176">
        <v>3021</v>
      </c>
      <c r="G176" s="1">
        <f t="shared" si="4"/>
        <v>2544.25</v>
      </c>
      <c r="H176" s="1">
        <f t="shared" si="5"/>
        <v>476.75</v>
      </c>
      <c r="I176" s="1"/>
      <c r="J176" s="1"/>
    </row>
    <row r="177" spans="1:10" x14ac:dyDescent="0.25">
      <c r="A177">
        <v>170</v>
      </c>
      <c r="B177">
        <v>2605</v>
      </c>
      <c r="G177" s="1">
        <f t="shared" si="4"/>
        <v>2669.5</v>
      </c>
      <c r="H177" s="1">
        <f t="shared" si="5"/>
        <v>-64.5</v>
      </c>
      <c r="I177" s="1"/>
      <c r="J177" s="1"/>
    </row>
    <row r="178" spans="1:10" x14ac:dyDescent="0.25">
      <c r="A178">
        <v>171</v>
      </c>
      <c r="B178">
        <v>2780</v>
      </c>
      <c r="G178" s="1">
        <f t="shared" si="4"/>
        <v>2674</v>
      </c>
      <c r="H178" s="1">
        <f t="shared" si="5"/>
        <v>106</v>
      </c>
      <c r="I178" s="1"/>
      <c r="J178" s="1"/>
    </row>
    <row r="179" spans="1:10" x14ac:dyDescent="0.25">
      <c r="A179">
        <v>172</v>
      </c>
      <c r="B179">
        <v>2967</v>
      </c>
      <c r="G179" s="1">
        <f t="shared" si="4"/>
        <v>2763.5</v>
      </c>
      <c r="H179" s="1">
        <f t="shared" si="5"/>
        <v>203.5</v>
      </c>
      <c r="I179" s="1"/>
      <c r="J179" s="1"/>
    </row>
    <row r="180" spans="1:10" x14ac:dyDescent="0.25">
      <c r="A180">
        <v>173</v>
      </c>
      <c r="B180">
        <v>2983</v>
      </c>
      <c r="G180" s="1">
        <f t="shared" si="4"/>
        <v>2843.25</v>
      </c>
      <c r="H180" s="1">
        <f t="shared" si="5"/>
        <v>139.75</v>
      </c>
      <c r="I180" s="1"/>
      <c r="J180" s="1"/>
    </row>
    <row r="181" spans="1:10" x14ac:dyDescent="0.25">
      <c r="A181">
        <v>174</v>
      </c>
      <c r="B181">
        <v>2343</v>
      </c>
      <c r="G181" s="1">
        <f t="shared" si="4"/>
        <v>2833.75</v>
      </c>
      <c r="H181" s="1">
        <f t="shared" si="5"/>
        <v>-490.75</v>
      </c>
      <c r="I181" s="1"/>
      <c r="J181" s="1"/>
    </row>
    <row r="182" spans="1:10" x14ac:dyDescent="0.25">
      <c r="A182">
        <v>175</v>
      </c>
      <c r="B182">
        <v>3033</v>
      </c>
      <c r="G182" s="1">
        <f t="shared" si="4"/>
        <v>2768.25</v>
      </c>
      <c r="H182" s="1">
        <f t="shared" si="5"/>
        <v>264.75</v>
      </c>
      <c r="I182" s="1"/>
      <c r="J182" s="1"/>
    </row>
    <row r="183" spans="1:10" x14ac:dyDescent="0.25">
      <c r="A183">
        <v>176</v>
      </c>
      <c r="B183">
        <v>2957</v>
      </c>
      <c r="G183" s="1">
        <f t="shared" si="4"/>
        <v>2831.5</v>
      </c>
      <c r="H183" s="1">
        <f t="shared" si="5"/>
        <v>125.5</v>
      </c>
      <c r="I183" s="1"/>
      <c r="J183" s="1"/>
    </row>
    <row r="184" spans="1:10" x14ac:dyDescent="0.25">
      <c r="A184">
        <v>177</v>
      </c>
      <c r="B184">
        <v>3195</v>
      </c>
      <c r="G184" s="1">
        <f t="shared" si="4"/>
        <v>2829</v>
      </c>
      <c r="H184" s="1">
        <f t="shared" si="5"/>
        <v>366</v>
      </c>
      <c r="I184" s="1"/>
      <c r="J184" s="1"/>
    </row>
    <row r="185" spans="1:10" x14ac:dyDescent="0.25">
      <c r="A185">
        <v>178</v>
      </c>
      <c r="B185">
        <v>2507</v>
      </c>
      <c r="G185" s="1">
        <f t="shared" si="4"/>
        <v>2882</v>
      </c>
      <c r="H185" s="1">
        <f t="shared" si="5"/>
        <v>-375</v>
      </c>
      <c r="I185" s="1"/>
      <c r="J185" s="1"/>
    </row>
    <row r="186" spans="1:10" x14ac:dyDescent="0.25">
      <c r="A186">
        <v>179</v>
      </c>
      <c r="B186">
        <v>3055</v>
      </c>
      <c r="G186" s="1">
        <f t="shared" si="4"/>
        <v>2923</v>
      </c>
      <c r="H186" s="1">
        <f t="shared" si="5"/>
        <v>132</v>
      </c>
      <c r="I186" s="1"/>
      <c r="J186" s="1"/>
    </row>
    <row r="187" spans="1:10" x14ac:dyDescent="0.25">
      <c r="A187">
        <v>180</v>
      </c>
      <c r="B187">
        <v>2282</v>
      </c>
      <c r="G187" s="1">
        <f t="shared" si="4"/>
        <v>2928.5</v>
      </c>
      <c r="H187" s="1">
        <f t="shared" si="5"/>
        <v>-646.5</v>
      </c>
      <c r="I187" s="1"/>
      <c r="J187" s="1"/>
    </row>
    <row r="188" spans="1:10" x14ac:dyDescent="0.25">
      <c r="A188">
        <v>181</v>
      </c>
      <c r="B188">
        <v>2714</v>
      </c>
      <c r="G188" s="1">
        <f t="shared" si="4"/>
        <v>2759.75</v>
      </c>
      <c r="H188" s="1">
        <f t="shared" si="5"/>
        <v>-45.75</v>
      </c>
      <c r="I188" s="1"/>
      <c r="J188" s="1"/>
    </row>
    <row r="189" spans="1:10" x14ac:dyDescent="0.25">
      <c r="A189">
        <v>182</v>
      </c>
      <c r="B189">
        <v>2250</v>
      </c>
      <c r="G189" s="1">
        <f t="shared" si="4"/>
        <v>2639.5</v>
      </c>
      <c r="H189" s="1">
        <f t="shared" si="5"/>
        <v>-389.5</v>
      </c>
      <c r="I189" s="1"/>
      <c r="J189" s="1"/>
    </row>
    <row r="190" spans="1:10" x14ac:dyDescent="0.25">
      <c r="A190">
        <v>183</v>
      </c>
      <c r="B190">
        <v>2797</v>
      </c>
      <c r="G190" s="1">
        <f t="shared" si="4"/>
        <v>2575.25</v>
      </c>
      <c r="H190" s="1">
        <f t="shared" si="5"/>
        <v>221.75</v>
      </c>
      <c r="I190" s="1"/>
      <c r="J190" s="1"/>
    </row>
    <row r="191" spans="1:10" x14ac:dyDescent="0.25">
      <c r="A191">
        <v>184</v>
      </c>
      <c r="B191">
        <v>2969</v>
      </c>
      <c r="G191" s="1">
        <f t="shared" si="4"/>
        <v>2510.75</v>
      </c>
      <c r="H191" s="1">
        <f t="shared" si="5"/>
        <v>458.25</v>
      </c>
      <c r="I191" s="1"/>
      <c r="J191" s="1"/>
    </row>
    <row r="192" spans="1:10" x14ac:dyDescent="0.25">
      <c r="A192">
        <v>185</v>
      </c>
      <c r="B192">
        <v>2927</v>
      </c>
      <c r="G192" s="1">
        <f t="shared" si="4"/>
        <v>2682.5</v>
      </c>
      <c r="H192" s="1">
        <f t="shared" si="5"/>
        <v>244.5</v>
      </c>
      <c r="I192" s="1"/>
      <c r="J192" s="1"/>
    </row>
    <row r="193" spans="1:10" x14ac:dyDescent="0.25">
      <c r="A193">
        <v>186</v>
      </c>
      <c r="B193">
        <v>2420</v>
      </c>
      <c r="G193" s="1">
        <f t="shared" si="4"/>
        <v>2735.75</v>
      </c>
      <c r="H193" s="1">
        <f t="shared" si="5"/>
        <v>-315.75</v>
      </c>
      <c r="I193" s="1"/>
      <c r="J193" s="1"/>
    </row>
    <row r="194" spans="1:10" x14ac:dyDescent="0.25">
      <c r="A194">
        <v>187</v>
      </c>
      <c r="B194">
        <v>2990</v>
      </c>
      <c r="G194" s="1">
        <f t="shared" si="4"/>
        <v>2778.25</v>
      </c>
      <c r="H194" s="1">
        <f t="shared" si="5"/>
        <v>211.75</v>
      </c>
      <c r="I194" s="1"/>
      <c r="J194" s="1"/>
    </row>
    <row r="195" spans="1:10" x14ac:dyDescent="0.25">
      <c r="A195">
        <v>188</v>
      </c>
      <c r="B195">
        <v>3203</v>
      </c>
      <c r="G195" s="1">
        <f t="shared" si="4"/>
        <v>2826.5</v>
      </c>
      <c r="H195" s="1">
        <f t="shared" si="5"/>
        <v>376.5</v>
      </c>
      <c r="I195" s="1"/>
      <c r="J195" s="1"/>
    </row>
    <row r="196" spans="1:10" x14ac:dyDescent="0.25">
      <c r="A196">
        <v>189</v>
      </c>
      <c r="B196">
        <v>2720</v>
      </c>
      <c r="G196" s="1">
        <f t="shared" si="4"/>
        <v>2885</v>
      </c>
      <c r="H196" s="1">
        <f t="shared" si="5"/>
        <v>-165</v>
      </c>
      <c r="I196" s="1"/>
      <c r="J196" s="1"/>
    </row>
    <row r="197" spans="1:10" x14ac:dyDescent="0.25">
      <c r="A197">
        <v>190</v>
      </c>
      <c r="B197">
        <v>2267</v>
      </c>
      <c r="G197" s="1">
        <f t="shared" si="4"/>
        <v>2833.25</v>
      </c>
      <c r="H197" s="1">
        <f t="shared" si="5"/>
        <v>-566.25</v>
      </c>
      <c r="I197" s="1"/>
      <c r="J197" s="1"/>
    </row>
    <row r="198" spans="1:10" x14ac:dyDescent="0.25">
      <c r="A198">
        <v>191</v>
      </c>
      <c r="B198">
        <v>2700</v>
      </c>
      <c r="G198" s="1">
        <f t="shared" si="4"/>
        <v>2795</v>
      </c>
      <c r="H198" s="1">
        <f t="shared" si="5"/>
        <v>-95</v>
      </c>
      <c r="I198" s="1"/>
      <c r="J198" s="1"/>
    </row>
    <row r="199" spans="1:10" x14ac:dyDescent="0.25">
      <c r="A199">
        <v>192</v>
      </c>
      <c r="B199">
        <v>3010</v>
      </c>
      <c r="G199" s="1">
        <f t="shared" si="4"/>
        <v>2722.5</v>
      </c>
      <c r="H199" s="1">
        <f t="shared" si="5"/>
        <v>287.5</v>
      </c>
      <c r="I199" s="1"/>
      <c r="J199" s="1"/>
    </row>
    <row r="200" spans="1:10" x14ac:dyDescent="0.25">
      <c r="A200">
        <v>193</v>
      </c>
      <c r="B200">
        <v>3072</v>
      </c>
      <c r="G200" s="1">
        <f t="shared" si="4"/>
        <v>2674.25</v>
      </c>
      <c r="H200" s="1">
        <f t="shared" si="5"/>
        <v>397.75</v>
      </c>
      <c r="I200" s="1"/>
      <c r="J200" s="1"/>
    </row>
    <row r="201" spans="1:10" x14ac:dyDescent="0.25">
      <c r="A201">
        <v>194</v>
      </c>
      <c r="B201">
        <v>2917</v>
      </c>
      <c r="G201" s="1">
        <f t="shared" si="4"/>
        <v>2762.25</v>
      </c>
      <c r="H201" s="1">
        <f t="shared" si="5"/>
        <v>154.75</v>
      </c>
      <c r="I201" s="1"/>
      <c r="J201" s="1"/>
    </row>
    <row r="202" spans="1:10" x14ac:dyDescent="0.25">
      <c r="A202">
        <v>195</v>
      </c>
      <c r="B202">
        <v>2314</v>
      </c>
      <c r="G202" s="1">
        <f t="shared" si="4"/>
        <v>2924.75</v>
      </c>
      <c r="H202" s="1">
        <f t="shared" si="5"/>
        <v>-610.75</v>
      </c>
      <c r="I202" s="1"/>
      <c r="J202" s="1"/>
    </row>
    <row r="203" spans="1:10" x14ac:dyDescent="0.25">
      <c r="A203">
        <v>196</v>
      </c>
      <c r="B203">
        <v>2390</v>
      </c>
      <c r="G203" s="1">
        <f t="shared" si="4"/>
        <v>2828.25</v>
      </c>
      <c r="H203" s="1">
        <f t="shared" si="5"/>
        <v>-438.25</v>
      </c>
      <c r="I203" s="1"/>
      <c r="J203" s="1"/>
    </row>
    <row r="204" spans="1:10" x14ac:dyDescent="0.25">
      <c r="A204">
        <v>197</v>
      </c>
      <c r="B204">
        <v>3217</v>
      </c>
      <c r="G204" s="1">
        <f t="shared" ref="G204:G267" si="6">AVERAGE(B200:B203)</f>
        <v>2673.25</v>
      </c>
      <c r="H204" s="1">
        <f t="shared" ref="H204:H267" si="7">B204-G204</f>
        <v>543.75</v>
      </c>
      <c r="I204" s="1"/>
      <c r="J204" s="1"/>
    </row>
    <row r="205" spans="1:10" x14ac:dyDescent="0.25">
      <c r="A205">
        <v>198</v>
      </c>
      <c r="B205">
        <v>3030</v>
      </c>
      <c r="G205" s="1">
        <f t="shared" si="6"/>
        <v>2709.5</v>
      </c>
      <c r="H205" s="1">
        <f t="shared" si="7"/>
        <v>320.5</v>
      </c>
      <c r="I205" s="1"/>
      <c r="J205" s="1"/>
    </row>
    <row r="206" spans="1:10" x14ac:dyDescent="0.25">
      <c r="A206">
        <v>199</v>
      </c>
      <c r="B206">
        <v>3185</v>
      </c>
      <c r="G206" s="1">
        <f t="shared" si="6"/>
        <v>2737.75</v>
      </c>
      <c r="H206" s="1">
        <f t="shared" si="7"/>
        <v>447.25</v>
      </c>
      <c r="I206" s="1"/>
      <c r="J206" s="1"/>
    </row>
    <row r="207" spans="1:10" x14ac:dyDescent="0.25">
      <c r="A207">
        <v>200</v>
      </c>
      <c r="B207">
        <v>2762</v>
      </c>
      <c r="G207" s="1">
        <f t="shared" si="6"/>
        <v>2955.5</v>
      </c>
      <c r="H207" s="1">
        <f t="shared" si="7"/>
        <v>-193.5</v>
      </c>
      <c r="I207" s="1"/>
      <c r="J207" s="1"/>
    </row>
    <row r="208" spans="1:10" x14ac:dyDescent="0.25">
      <c r="A208">
        <v>201</v>
      </c>
      <c r="B208">
        <v>2510</v>
      </c>
      <c r="G208" s="1">
        <f t="shared" si="6"/>
        <v>3048.5</v>
      </c>
      <c r="H208" s="1">
        <f t="shared" si="7"/>
        <v>-538.5</v>
      </c>
      <c r="I208" s="1"/>
      <c r="J208" s="1"/>
    </row>
    <row r="209" spans="1:10" x14ac:dyDescent="0.25">
      <c r="A209">
        <v>202</v>
      </c>
      <c r="B209">
        <v>3137</v>
      </c>
      <c r="G209" s="1">
        <f t="shared" si="6"/>
        <v>2871.75</v>
      </c>
      <c r="H209" s="1">
        <f t="shared" si="7"/>
        <v>265.25</v>
      </c>
      <c r="I209" s="1"/>
      <c r="J209" s="1"/>
    </row>
    <row r="210" spans="1:10" x14ac:dyDescent="0.25">
      <c r="A210">
        <v>203</v>
      </c>
      <c r="B210">
        <v>2437</v>
      </c>
      <c r="G210" s="1">
        <f t="shared" si="6"/>
        <v>2898.5</v>
      </c>
      <c r="H210" s="1">
        <f t="shared" si="7"/>
        <v>-461.5</v>
      </c>
      <c r="I210" s="1"/>
      <c r="J210" s="1"/>
    </row>
    <row r="211" spans="1:10" x14ac:dyDescent="0.25">
      <c r="A211">
        <v>204</v>
      </c>
      <c r="B211">
        <v>3239</v>
      </c>
      <c r="G211" s="1">
        <f t="shared" si="6"/>
        <v>2711.5</v>
      </c>
      <c r="H211" s="1">
        <f t="shared" si="7"/>
        <v>527.5</v>
      </c>
      <c r="I211" s="1"/>
      <c r="J211" s="1"/>
    </row>
    <row r="212" spans="1:10" x14ac:dyDescent="0.25">
      <c r="A212">
        <v>205</v>
      </c>
      <c r="B212">
        <v>3126</v>
      </c>
      <c r="G212" s="1">
        <f t="shared" si="6"/>
        <v>2830.75</v>
      </c>
      <c r="H212" s="1">
        <f t="shared" si="7"/>
        <v>295.25</v>
      </c>
      <c r="I212" s="1"/>
      <c r="J212" s="1"/>
    </row>
    <row r="213" spans="1:10" x14ac:dyDescent="0.25">
      <c r="A213">
        <v>206</v>
      </c>
      <c r="B213">
        <v>2674</v>
      </c>
      <c r="G213" s="1">
        <f t="shared" si="6"/>
        <v>2984.75</v>
      </c>
      <c r="H213" s="1">
        <f t="shared" si="7"/>
        <v>-310.75</v>
      </c>
      <c r="I213" s="1"/>
      <c r="J213" s="1"/>
    </row>
    <row r="214" spans="1:10" x14ac:dyDescent="0.25">
      <c r="A214">
        <v>207</v>
      </c>
      <c r="B214">
        <v>2630</v>
      </c>
      <c r="G214" s="1">
        <f t="shared" si="6"/>
        <v>2869</v>
      </c>
      <c r="H214" s="1">
        <f t="shared" si="7"/>
        <v>-239</v>
      </c>
      <c r="I214" s="1"/>
      <c r="J214" s="1"/>
    </row>
    <row r="215" spans="1:10" x14ac:dyDescent="0.25">
      <c r="A215">
        <v>208</v>
      </c>
      <c r="B215">
        <v>2966</v>
      </c>
      <c r="G215" s="1">
        <f t="shared" si="6"/>
        <v>2917.25</v>
      </c>
      <c r="H215" s="1">
        <f t="shared" si="7"/>
        <v>48.75</v>
      </c>
      <c r="I215" s="1"/>
      <c r="J215" s="1"/>
    </row>
    <row r="216" spans="1:10" x14ac:dyDescent="0.25">
      <c r="A216">
        <v>209</v>
      </c>
      <c r="B216">
        <v>2675</v>
      </c>
      <c r="G216" s="1">
        <f t="shared" si="6"/>
        <v>2849</v>
      </c>
      <c r="H216" s="1">
        <f t="shared" si="7"/>
        <v>-174</v>
      </c>
      <c r="I216" s="1"/>
      <c r="J216" s="1"/>
    </row>
    <row r="217" spans="1:10" x14ac:dyDescent="0.25">
      <c r="A217">
        <v>210</v>
      </c>
      <c r="B217">
        <v>3149</v>
      </c>
      <c r="G217" s="1">
        <f t="shared" si="6"/>
        <v>2736.25</v>
      </c>
      <c r="H217" s="1">
        <f t="shared" si="7"/>
        <v>412.75</v>
      </c>
      <c r="I217" s="1"/>
      <c r="J217" s="1"/>
    </row>
    <row r="218" spans="1:10" x14ac:dyDescent="0.25">
      <c r="A218">
        <v>211</v>
      </c>
      <c r="B218">
        <v>2362</v>
      </c>
      <c r="G218" s="1">
        <f t="shared" si="6"/>
        <v>2855</v>
      </c>
      <c r="H218" s="1">
        <f t="shared" si="7"/>
        <v>-493</v>
      </c>
      <c r="I218" s="1"/>
      <c r="J218" s="1"/>
    </row>
    <row r="219" spans="1:10" x14ac:dyDescent="0.25">
      <c r="A219">
        <v>212</v>
      </c>
      <c r="B219">
        <v>2624</v>
      </c>
      <c r="G219" s="1">
        <f t="shared" si="6"/>
        <v>2788</v>
      </c>
      <c r="H219" s="1">
        <f t="shared" si="7"/>
        <v>-164</v>
      </c>
      <c r="I219" s="1"/>
      <c r="J219" s="1"/>
    </row>
    <row r="220" spans="1:10" x14ac:dyDescent="0.25">
      <c r="A220">
        <v>213</v>
      </c>
      <c r="B220">
        <v>2384</v>
      </c>
      <c r="G220" s="1">
        <f t="shared" si="6"/>
        <v>2702.5</v>
      </c>
      <c r="H220" s="1">
        <f t="shared" si="7"/>
        <v>-318.5</v>
      </c>
      <c r="I220" s="1"/>
      <c r="J220" s="1"/>
    </row>
    <row r="221" spans="1:10" x14ac:dyDescent="0.25">
      <c r="A221">
        <v>214</v>
      </c>
      <c r="B221">
        <v>3201</v>
      </c>
      <c r="G221" s="1">
        <f t="shared" si="6"/>
        <v>2629.75</v>
      </c>
      <c r="H221" s="1">
        <f t="shared" si="7"/>
        <v>571.25</v>
      </c>
      <c r="I221" s="1"/>
      <c r="J221" s="1"/>
    </row>
    <row r="222" spans="1:10" x14ac:dyDescent="0.25">
      <c r="A222">
        <v>215</v>
      </c>
      <c r="B222">
        <v>2522</v>
      </c>
      <c r="G222" s="1">
        <f t="shared" si="6"/>
        <v>2642.75</v>
      </c>
      <c r="H222" s="1">
        <f t="shared" si="7"/>
        <v>-120.75</v>
      </c>
      <c r="I222" s="1"/>
      <c r="J222" s="1"/>
    </row>
    <row r="223" spans="1:10" x14ac:dyDescent="0.25">
      <c r="A223">
        <v>216</v>
      </c>
      <c r="B223">
        <v>2435</v>
      </c>
      <c r="G223" s="1">
        <f t="shared" si="6"/>
        <v>2682.75</v>
      </c>
      <c r="H223" s="1">
        <f t="shared" si="7"/>
        <v>-247.75</v>
      </c>
      <c r="I223" s="1"/>
      <c r="J223" s="1"/>
    </row>
    <row r="224" spans="1:10" x14ac:dyDescent="0.25">
      <c r="A224">
        <v>217</v>
      </c>
      <c r="B224">
        <v>3241</v>
      </c>
      <c r="G224" s="1">
        <f t="shared" si="6"/>
        <v>2635.5</v>
      </c>
      <c r="H224" s="1">
        <f t="shared" si="7"/>
        <v>605.5</v>
      </c>
      <c r="I224" s="1"/>
      <c r="J224" s="1"/>
    </row>
    <row r="225" spans="1:10" x14ac:dyDescent="0.25">
      <c r="A225">
        <v>218</v>
      </c>
      <c r="B225">
        <v>2987</v>
      </c>
      <c r="G225" s="1">
        <f t="shared" si="6"/>
        <v>2849.75</v>
      </c>
      <c r="H225" s="1">
        <f t="shared" si="7"/>
        <v>137.25</v>
      </c>
      <c r="I225" s="1"/>
      <c r="J225" s="1"/>
    </row>
    <row r="226" spans="1:10" x14ac:dyDescent="0.25">
      <c r="A226">
        <v>219</v>
      </c>
      <c r="B226">
        <v>3140</v>
      </c>
      <c r="G226" s="1">
        <f t="shared" si="6"/>
        <v>2796.25</v>
      </c>
      <c r="H226" s="1">
        <f t="shared" si="7"/>
        <v>343.75</v>
      </c>
      <c r="I226" s="1"/>
      <c r="J226" s="1"/>
    </row>
    <row r="227" spans="1:10" x14ac:dyDescent="0.25">
      <c r="A227">
        <v>220</v>
      </c>
      <c r="B227">
        <v>3360</v>
      </c>
      <c r="G227" s="1">
        <f t="shared" si="6"/>
        <v>2950.75</v>
      </c>
      <c r="H227" s="1">
        <f t="shared" si="7"/>
        <v>409.25</v>
      </c>
      <c r="I227" s="1"/>
      <c r="J227" s="1"/>
    </row>
    <row r="228" spans="1:10" x14ac:dyDescent="0.25">
      <c r="A228">
        <v>221</v>
      </c>
      <c r="B228">
        <v>3351</v>
      </c>
      <c r="G228" s="1">
        <f t="shared" si="6"/>
        <v>3182</v>
      </c>
      <c r="H228" s="1">
        <f t="shared" si="7"/>
        <v>169</v>
      </c>
      <c r="I228" s="1"/>
      <c r="J228" s="1"/>
    </row>
    <row r="229" spans="1:10" x14ac:dyDescent="0.25">
      <c r="A229">
        <v>222</v>
      </c>
      <c r="B229">
        <v>2503</v>
      </c>
      <c r="G229" s="1">
        <f t="shared" si="6"/>
        <v>3209.5</v>
      </c>
      <c r="H229" s="1">
        <f t="shared" si="7"/>
        <v>-706.5</v>
      </c>
      <c r="I229" s="1"/>
      <c r="J229" s="1"/>
    </row>
    <row r="230" spans="1:10" x14ac:dyDescent="0.25">
      <c r="A230">
        <v>223</v>
      </c>
      <c r="B230">
        <v>2573</v>
      </c>
      <c r="G230" s="1">
        <f t="shared" si="6"/>
        <v>3088.5</v>
      </c>
      <c r="H230" s="1">
        <f t="shared" si="7"/>
        <v>-515.5</v>
      </c>
      <c r="I230" s="1"/>
      <c r="J230" s="1"/>
    </row>
    <row r="231" spans="1:10" x14ac:dyDescent="0.25">
      <c r="A231">
        <v>224</v>
      </c>
      <c r="B231">
        <v>2785</v>
      </c>
      <c r="G231" s="1">
        <f t="shared" si="6"/>
        <v>2946.75</v>
      </c>
      <c r="H231" s="1">
        <f t="shared" si="7"/>
        <v>-161.75</v>
      </c>
      <c r="I231" s="1"/>
      <c r="J231" s="1"/>
    </row>
    <row r="232" spans="1:10" x14ac:dyDescent="0.25">
      <c r="A232">
        <v>225</v>
      </c>
      <c r="B232">
        <v>2520</v>
      </c>
      <c r="G232" s="1">
        <f t="shared" si="6"/>
        <v>2803</v>
      </c>
      <c r="H232" s="1">
        <f t="shared" si="7"/>
        <v>-283</v>
      </c>
      <c r="I232" s="1"/>
      <c r="J232" s="1"/>
    </row>
    <row r="233" spans="1:10" x14ac:dyDescent="0.25">
      <c r="A233">
        <v>226</v>
      </c>
      <c r="B233">
        <v>2412</v>
      </c>
      <c r="G233" s="1">
        <f t="shared" si="6"/>
        <v>2595.25</v>
      </c>
      <c r="H233" s="1">
        <f t="shared" si="7"/>
        <v>-183.25</v>
      </c>
      <c r="I233" s="1"/>
      <c r="J233" s="1"/>
    </row>
    <row r="234" spans="1:10" x14ac:dyDescent="0.25">
      <c r="A234">
        <v>227</v>
      </c>
      <c r="B234">
        <v>2933</v>
      </c>
      <c r="G234" s="1">
        <f t="shared" si="6"/>
        <v>2572.5</v>
      </c>
      <c r="H234" s="1">
        <f t="shared" si="7"/>
        <v>360.5</v>
      </c>
      <c r="I234" s="1"/>
      <c r="J234" s="1"/>
    </row>
    <row r="235" spans="1:10" x14ac:dyDescent="0.25">
      <c r="A235">
        <v>228</v>
      </c>
      <c r="B235">
        <v>2535</v>
      </c>
      <c r="G235" s="1">
        <f t="shared" si="6"/>
        <v>2662.5</v>
      </c>
      <c r="H235" s="1">
        <f t="shared" si="7"/>
        <v>-127.5</v>
      </c>
      <c r="I235" s="1"/>
      <c r="J235" s="1"/>
    </row>
    <row r="236" spans="1:10" x14ac:dyDescent="0.25">
      <c r="A236">
        <v>229</v>
      </c>
      <c r="B236">
        <v>3029</v>
      </c>
      <c r="G236" s="1">
        <f t="shared" si="6"/>
        <v>2600</v>
      </c>
      <c r="H236" s="1">
        <f t="shared" si="7"/>
        <v>429</v>
      </c>
      <c r="I236" s="1"/>
      <c r="J236" s="1"/>
    </row>
    <row r="237" spans="1:10" x14ac:dyDescent="0.25">
      <c r="A237">
        <v>230</v>
      </c>
      <c r="B237">
        <v>3114</v>
      </c>
      <c r="G237" s="1">
        <f t="shared" si="6"/>
        <v>2727.25</v>
      </c>
      <c r="H237" s="1">
        <f t="shared" si="7"/>
        <v>386.75</v>
      </c>
      <c r="I237" s="1"/>
      <c r="J237" s="1"/>
    </row>
    <row r="238" spans="1:10" x14ac:dyDescent="0.25">
      <c r="A238">
        <v>231</v>
      </c>
      <c r="B238">
        <v>3007</v>
      </c>
      <c r="G238" s="1">
        <f t="shared" si="6"/>
        <v>2902.75</v>
      </c>
      <c r="H238" s="1">
        <f t="shared" si="7"/>
        <v>104.25</v>
      </c>
      <c r="I238" s="1"/>
      <c r="J238" s="1"/>
    </row>
    <row r="239" spans="1:10" x14ac:dyDescent="0.25">
      <c r="A239">
        <v>232</v>
      </c>
      <c r="B239">
        <v>3033</v>
      </c>
      <c r="G239" s="1">
        <f t="shared" si="6"/>
        <v>2921.25</v>
      </c>
      <c r="H239" s="1">
        <f t="shared" si="7"/>
        <v>111.75</v>
      </c>
      <c r="I239" s="1"/>
      <c r="J239" s="1"/>
    </row>
    <row r="240" spans="1:10" x14ac:dyDescent="0.25">
      <c r="A240">
        <v>233</v>
      </c>
      <c r="B240">
        <v>2757</v>
      </c>
      <c r="G240" s="1">
        <f t="shared" si="6"/>
        <v>3045.75</v>
      </c>
      <c r="H240" s="1">
        <f t="shared" si="7"/>
        <v>-288.75</v>
      </c>
      <c r="I240" s="1"/>
      <c r="J240" s="1"/>
    </row>
    <row r="241" spans="1:10" x14ac:dyDescent="0.25">
      <c r="A241">
        <v>234</v>
      </c>
      <c r="B241">
        <v>2514</v>
      </c>
      <c r="G241" s="1">
        <f t="shared" si="6"/>
        <v>2977.75</v>
      </c>
      <c r="H241" s="1">
        <f t="shared" si="7"/>
        <v>-463.75</v>
      </c>
      <c r="I241" s="1"/>
      <c r="J241" s="1"/>
    </row>
    <row r="242" spans="1:10" x14ac:dyDescent="0.25">
      <c r="A242">
        <v>235</v>
      </c>
      <c r="B242">
        <v>2651</v>
      </c>
      <c r="G242" s="1">
        <f t="shared" si="6"/>
        <v>2827.75</v>
      </c>
      <c r="H242" s="1">
        <f t="shared" si="7"/>
        <v>-176.75</v>
      </c>
      <c r="I242" s="1"/>
      <c r="J242" s="1"/>
    </row>
    <row r="243" spans="1:10" x14ac:dyDescent="0.25">
      <c r="A243">
        <v>236</v>
      </c>
      <c r="B243">
        <v>2995</v>
      </c>
      <c r="G243" s="1">
        <f t="shared" si="6"/>
        <v>2738.75</v>
      </c>
      <c r="H243" s="1">
        <f t="shared" si="7"/>
        <v>256.25</v>
      </c>
      <c r="I243" s="1"/>
      <c r="J243" s="1"/>
    </row>
    <row r="244" spans="1:10" x14ac:dyDescent="0.25">
      <c r="A244">
        <v>237</v>
      </c>
      <c r="B244">
        <v>3408</v>
      </c>
      <c r="G244" s="1">
        <f t="shared" si="6"/>
        <v>2729.25</v>
      </c>
      <c r="H244" s="1">
        <f t="shared" si="7"/>
        <v>678.75</v>
      </c>
      <c r="I244" s="1"/>
      <c r="J244" s="1"/>
    </row>
    <row r="245" spans="1:10" x14ac:dyDescent="0.25">
      <c r="A245">
        <v>238</v>
      </c>
      <c r="B245">
        <v>3006</v>
      </c>
      <c r="G245" s="1">
        <f t="shared" si="6"/>
        <v>2892</v>
      </c>
      <c r="H245" s="1">
        <f t="shared" si="7"/>
        <v>114</v>
      </c>
      <c r="I245" s="1"/>
      <c r="J245" s="1"/>
    </row>
    <row r="246" spans="1:10" x14ac:dyDescent="0.25">
      <c r="A246">
        <v>239</v>
      </c>
      <c r="B246">
        <v>2874</v>
      </c>
      <c r="G246" s="1">
        <f t="shared" si="6"/>
        <v>3015</v>
      </c>
      <c r="H246" s="1">
        <f t="shared" si="7"/>
        <v>-141</v>
      </c>
      <c r="I246" s="1"/>
      <c r="J246" s="1"/>
    </row>
    <row r="247" spans="1:10" x14ac:dyDescent="0.25">
      <c r="A247">
        <v>240</v>
      </c>
      <c r="B247">
        <v>2777</v>
      </c>
      <c r="G247" s="1">
        <f t="shared" si="6"/>
        <v>3070.75</v>
      </c>
      <c r="H247" s="1">
        <f t="shared" si="7"/>
        <v>-293.75</v>
      </c>
      <c r="I247" s="1"/>
      <c r="J247" s="1"/>
    </row>
    <row r="248" spans="1:10" x14ac:dyDescent="0.25">
      <c r="A248">
        <v>241</v>
      </c>
      <c r="B248">
        <v>2529</v>
      </c>
      <c r="G248" s="1">
        <f t="shared" si="6"/>
        <v>3016.25</v>
      </c>
      <c r="H248" s="1">
        <f t="shared" si="7"/>
        <v>-487.25</v>
      </c>
      <c r="I248" s="1"/>
      <c r="J248" s="1"/>
    </row>
    <row r="249" spans="1:10" x14ac:dyDescent="0.25">
      <c r="A249">
        <v>242</v>
      </c>
      <c r="B249">
        <v>2500</v>
      </c>
      <c r="G249" s="1">
        <f t="shared" si="6"/>
        <v>2796.5</v>
      </c>
      <c r="H249" s="1">
        <f t="shared" si="7"/>
        <v>-296.5</v>
      </c>
      <c r="I249" s="1"/>
      <c r="J249" s="1"/>
    </row>
    <row r="250" spans="1:10" x14ac:dyDescent="0.25">
      <c r="A250">
        <v>243</v>
      </c>
      <c r="B250">
        <v>3246</v>
      </c>
      <c r="G250" s="1">
        <f t="shared" si="6"/>
        <v>2670</v>
      </c>
      <c r="H250" s="1">
        <f t="shared" si="7"/>
        <v>576</v>
      </c>
      <c r="I250" s="1"/>
      <c r="J250" s="1"/>
    </row>
    <row r="251" spans="1:10" x14ac:dyDescent="0.25">
      <c r="A251">
        <v>244</v>
      </c>
      <c r="B251">
        <v>2938</v>
      </c>
      <c r="G251" s="1">
        <f t="shared" si="6"/>
        <v>2763</v>
      </c>
      <c r="H251" s="1">
        <f t="shared" si="7"/>
        <v>175</v>
      </c>
      <c r="I251" s="1"/>
      <c r="J251" s="1"/>
    </row>
    <row r="252" spans="1:10" x14ac:dyDescent="0.25">
      <c r="A252">
        <v>245</v>
      </c>
      <c r="B252">
        <v>3353</v>
      </c>
      <c r="G252" s="1">
        <f t="shared" si="6"/>
        <v>2803.25</v>
      </c>
      <c r="H252" s="1">
        <f t="shared" si="7"/>
        <v>549.75</v>
      </c>
      <c r="I252" s="1"/>
      <c r="J252" s="1"/>
    </row>
    <row r="253" spans="1:10" x14ac:dyDescent="0.25">
      <c r="A253">
        <v>246</v>
      </c>
      <c r="B253">
        <v>3441</v>
      </c>
      <c r="G253" s="1">
        <f t="shared" si="6"/>
        <v>3009.25</v>
      </c>
      <c r="H253" s="1">
        <f t="shared" si="7"/>
        <v>431.75</v>
      </c>
      <c r="I253" s="1"/>
      <c r="J253" s="1"/>
    </row>
    <row r="254" spans="1:10" x14ac:dyDescent="0.25">
      <c r="A254">
        <v>247</v>
      </c>
      <c r="B254">
        <v>3143</v>
      </c>
      <c r="G254" s="1">
        <f t="shared" si="6"/>
        <v>3244.5</v>
      </c>
      <c r="H254" s="1">
        <f t="shared" si="7"/>
        <v>-101.5</v>
      </c>
      <c r="I254" s="1"/>
      <c r="J254" s="1"/>
    </row>
    <row r="255" spans="1:10" x14ac:dyDescent="0.25">
      <c r="A255">
        <v>248</v>
      </c>
      <c r="B255">
        <v>3239</v>
      </c>
      <c r="G255" s="1">
        <f t="shared" si="6"/>
        <v>3218.75</v>
      </c>
      <c r="H255" s="1">
        <f t="shared" si="7"/>
        <v>20.25</v>
      </c>
      <c r="I255" s="1"/>
      <c r="J255" s="1"/>
    </row>
    <row r="256" spans="1:10" x14ac:dyDescent="0.25">
      <c r="A256">
        <v>249</v>
      </c>
      <c r="B256">
        <v>3373</v>
      </c>
      <c r="G256" s="1">
        <f t="shared" si="6"/>
        <v>3294</v>
      </c>
      <c r="H256" s="1">
        <f t="shared" si="7"/>
        <v>79</v>
      </c>
      <c r="I256" s="1"/>
      <c r="J256" s="1"/>
    </row>
    <row r="257" spans="1:10" x14ac:dyDescent="0.25">
      <c r="A257">
        <v>250</v>
      </c>
      <c r="B257">
        <v>2618</v>
      </c>
      <c r="G257" s="1">
        <f t="shared" si="6"/>
        <v>3299</v>
      </c>
      <c r="H257" s="1">
        <f t="shared" si="7"/>
        <v>-681</v>
      </c>
      <c r="I257" s="1"/>
      <c r="J257" s="1"/>
    </row>
    <row r="258" spans="1:10" x14ac:dyDescent="0.25">
      <c r="A258">
        <v>251</v>
      </c>
      <c r="B258">
        <v>3320</v>
      </c>
      <c r="G258" s="1">
        <f t="shared" si="6"/>
        <v>3093.25</v>
      </c>
      <c r="H258" s="1">
        <f t="shared" si="7"/>
        <v>226.75</v>
      </c>
      <c r="I258" s="1"/>
      <c r="J258" s="1"/>
    </row>
    <row r="259" spans="1:10" x14ac:dyDescent="0.25">
      <c r="A259">
        <v>252</v>
      </c>
      <c r="B259">
        <v>2781</v>
      </c>
      <c r="G259" s="1">
        <f t="shared" si="6"/>
        <v>3137.5</v>
      </c>
      <c r="H259" s="1">
        <f t="shared" si="7"/>
        <v>-356.5</v>
      </c>
      <c r="I259" s="1"/>
      <c r="J259" s="1"/>
    </row>
    <row r="260" spans="1:10" x14ac:dyDescent="0.25">
      <c r="A260">
        <v>253</v>
      </c>
      <c r="B260">
        <v>3357</v>
      </c>
      <c r="G260" s="1">
        <f t="shared" si="6"/>
        <v>3023</v>
      </c>
      <c r="H260" s="1">
        <f t="shared" si="7"/>
        <v>334</v>
      </c>
      <c r="I260" s="1"/>
      <c r="J260" s="1"/>
    </row>
    <row r="261" spans="1:10" x14ac:dyDescent="0.25">
      <c r="A261">
        <v>254</v>
      </c>
      <c r="B261">
        <v>2778</v>
      </c>
      <c r="G261" s="1">
        <f t="shared" si="6"/>
        <v>3019</v>
      </c>
      <c r="H261" s="1">
        <f t="shared" si="7"/>
        <v>-241</v>
      </c>
      <c r="I261" s="1"/>
      <c r="J261" s="1"/>
    </row>
    <row r="262" spans="1:10" x14ac:dyDescent="0.25">
      <c r="A262">
        <v>255</v>
      </c>
      <c r="B262">
        <v>3449</v>
      </c>
      <c r="G262" s="1">
        <f t="shared" si="6"/>
        <v>3059</v>
      </c>
      <c r="H262" s="1">
        <f t="shared" si="7"/>
        <v>390</v>
      </c>
      <c r="I262" s="1"/>
      <c r="J262" s="1"/>
    </row>
    <row r="263" spans="1:10" x14ac:dyDescent="0.25">
      <c r="A263">
        <v>256</v>
      </c>
      <c r="B263">
        <v>3086</v>
      </c>
      <c r="G263" s="1">
        <f t="shared" si="6"/>
        <v>3091.25</v>
      </c>
      <c r="H263" s="1">
        <f t="shared" si="7"/>
        <v>-5.25</v>
      </c>
      <c r="I263" s="1"/>
      <c r="J263" s="1"/>
    </row>
    <row r="264" spans="1:10" x14ac:dyDescent="0.25">
      <c r="A264">
        <v>257</v>
      </c>
      <c r="B264">
        <v>2577</v>
      </c>
      <c r="G264" s="1">
        <f t="shared" si="6"/>
        <v>3167.5</v>
      </c>
      <c r="H264" s="1">
        <f t="shared" si="7"/>
        <v>-590.5</v>
      </c>
      <c r="I264" s="1"/>
      <c r="J264" s="1"/>
    </row>
    <row r="265" spans="1:10" x14ac:dyDescent="0.25">
      <c r="A265">
        <v>258</v>
      </c>
      <c r="B265">
        <v>3360</v>
      </c>
      <c r="G265" s="1">
        <f t="shared" si="6"/>
        <v>2972.5</v>
      </c>
      <c r="H265" s="1">
        <f t="shared" si="7"/>
        <v>387.5</v>
      </c>
      <c r="I265" s="1"/>
      <c r="J265" s="1"/>
    </row>
    <row r="266" spans="1:10" x14ac:dyDescent="0.25">
      <c r="A266">
        <v>259</v>
      </c>
      <c r="B266">
        <v>3444</v>
      </c>
      <c r="G266" s="1">
        <f t="shared" si="6"/>
        <v>3118</v>
      </c>
      <c r="H266" s="1">
        <f t="shared" si="7"/>
        <v>326</v>
      </c>
      <c r="I266" s="1"/>
      <c r="J266" s="1"/>
    </row>
    <row r="267" spans="1:10" x14ac:dyDescent="0.25">
      <c r="A267">
        <v>260</v>
      </c>
      <c r="B267">
        <v>3076</v>
      </c>
      <c r="G267" s="1">
        <f t="shared" si="6"/>
        <v>3116.75</v>
      </c>
      <c r="H267" s="1">
        <f t="shared" si="7"/>
        <v>-40.75</v>
      </c>
      <c r="I267" s="1"/>
      <c r="J267" s="1"/>
    </row>
    <row r="268" spans="1:10" x14ac:dyDescent="0.25">
      <c r="A268">
        <v>261</v>
      </c>
      <c r="B268">
        <v>2671</v>
      </c>
      <c r="G268" s="1">
        <f t="shared" ref="G268:G331" si="8">AVERAGE(B264:B267)</f>
        <v>3114.25</v>
      </c>
      <c r="H268" s="1">
        <f t="shared" ref="H268:H331" si="9">B268-G268</f>
        <v>-443.25</v>
      </c>
      <c r="I268" s="1"/>
      <c r="J268" s="1"/>
    </row>
    <row r="269" spans="1:10" x14ac:dyDescent="0.25">
      <c r="A269">
        <v>262</v>
      </c>
      <c r="B269">
        <v>3101</v>
      </c>
      <c r="G269" s="1">
        <f t="shared" si="8"/>
        <v>3137.75</v>
      </c>
      <c r="H269" s="1">
        <f t="shared" si="9"/>
        <v>-36.75</v>
      </c>
      <c r="I269" s="1"/>
      <c r="J269" s="1"/>
    </row>
    <row r="270" spans="1:10" x14ac:dyDescent="0.25">
      <c r="A270">
        <v>263</v>
      </c>
      <c r="B270">
        <v>3256</v>
      </c>
      <c r="G270" s="1">
        <f t="shared" si="8"/>
        <v>3073</v>
      </c>
      <c r="H270" s="1">
        <f t="shared" si="9"/>
        <v>183</v>
      </c>
      <c r="I270" s="1"/>
      <c r="J270" s="1"/>
    </row>
    <row r="271" spans="1:10" x14ac:dyDescent="0.25">
      <c r="A271">
        <v>264</v>
      </c>
      <c r="B271">
        <v>3345</v>
      </c>
      <c r="G271" s="1">
        <f t="shared" si="8"/>
        <v>3026</v>
      </c>
      <c r="H271" s="1">
        <f t="shared" si="9"/>
        <v>319</v>
      </c>
      <c r="I271" s="1"/>
      <c r="J271" s="1"/>
    </row>
    <row r="272" spans="1:10" x14ac:dyDescent="0.25">
      <c r="A272">
        <v>265</v>
      </c>
      <c r="B272">
        <v>3365</v>
      </c>
      <c r="G272" s="1">
        <f t="shared" si="8"/>
        <v>3093.25</v>
      </c>
      <c r="H272" s="1">
        <f t="shared" si="9"/>
        <v>271.75</v>
      </c>
      <c r="I272" s="1"/>
      <c r="J272" s="1"/>
    </row>
    <row r="273" spans="1:10" x14ac:dyDescent="0.25">
      <c r="A273">
        <v>266</v>
      </c>
      <c r="B273">
        <v>3214</v>
      </c>
      <c r="G273" s="1">
        <f t="shared" si="8"/>
        <v>3266.75</v>
      </c>
      <c r="H273" s="1">
        <f t="shared" si="9"/>
        <v>-52.75</v>
      </c>
      <c r="I273" s="1"/>
      <c r="J273" s="1"/>
    </row>
    <row r="274" spans="1:10" x14ac:dyDescent="0.25">
      <c r="A274">
        <v>267</v>
      </c>
      <c r="B274">
        <v>2846</v>
      </c>
      <c r="G274" s="1">
        <f t="shared" si="8"/>
        <v>3295</v>
      </c>
      <c r="H274" s="1">
        <f t="shared" si="9"/>
        <v>-449</v>
      </c>
      <c r="I274" s="1"/>
      <c r="J274" s="1"/>
    </row>
    <row r="275" spans="1:10" x14ac:dyDescent="0.25">
      <c r="A275">
        <v>268</v>
      </c>
      <c r="B275">
        <v>3111</v>
      </c>
      <c r="G275" s="1">
        <f t="shared" si="8"/>
        <v>3192.5</v>
      </c>
      <c r="H275" s="1">
        <f t="shared" si="9"/>
        <v>-81.5</v>
      </c>
      <c r="I275" s="1"/>
      <c r="J275" s="1"/>
    </row>
    <row r="276" spans="1:10" x14ac:dyDescent="0.25">
      <c r="A276">
        <v>269</v>
      </c>
      <c r="B276">
        <v>2695</v>
      </c>
      <c r="G276" s="1">
        <f t="shared" si="8"/>
        <v>3134</v>
      </c>
      <c r="H276" s="1">
        <f t="shared" si="9"/>
        <v>-439</v>
      </c>
      <c r="I276" s="1"/>
      <c r="J276" s="1"/>
    </row>
    <row r="277" spans="1:10" x14ac:dyDescent="0.25">
      <c r="A277">
        <v>270</v>
      </c>
      <c r="B277">
        <v>3571</v>
      </c>
      <c r="G277" s="1">
        <f t="shared" si="8"/>
        <v>2966.5</v>
      </c>
      <c r="H277" s="1">
        <f t="shared" si="9"/>
        <v>604.5</v>
      </c>
      <c r="I277" s="1"/>
      <c r="J277" s="1"/>
    </row>
    <row r="278" spans="1:10" x14ac:dyDescent="0.25">
      <c r="A278">
        <v>271</v>
      </c>
      <c r="B278">
        <v>3444</v>
      </c>
      <c r="G278" s="1">
        <f t="shared" si="8"/>
        <v>3055.75</v>
      </c>
      <c r="H278" s="1">
        <f t="shared" si="9"/>
        <v>388.25</v>
      </c>
      <c r="I278" s="1"/>
      <c r="J278" s="1"/>
    </row>
    <row r="279" spans="1:10" x14ac:dyDescent="0.25">
      <c r="A279">
        <v>272</v>
      </c>
      <c r="B279">
        <v>3475</v>
      </c>
      <c r="G279" s="1">
        <f t="shared" si="8"/>
        <v>3205.25</v>
      </c>
      <c r="H279" s="1">
        <f t="shared" si="9"/>
        <v>269.75</v>
      </c>
      <c r="I279" s="1"/>
      <c r="J279" s="1"/>
    </row>
    <row r="280" spans="1:10" x14ac:dyDescent="0.25">
      <c r="A280">
        <v>273</v>
      </c>
      <c r="B280">
        <v>2828</v>
      </c>
      <c r="G280" s="1">
        <f t="shared" si="8"/>
        <v>3296.25</v>
      </c>
      <c r="H280" s="1">
        <f t="shared" si="9"/>
        <v>-468.25</v>
      </c>
      <c r="I280" s="1"/>
      <c r="J280" s="1"/>
    </row>
    <row r="281" spans="1:10" x14ac:dyDescent="0.25">
      <c r="A281">
        <v>274</v>
      </c>
      <c r="B281">
        <v>2878</v>
      </c>
      <c r="G281" s="1">
        <f t="shared" si="8"/>
        <v>3329.5</v>
      </c>
      <c r="H281" s="1">
        <f t="shared" si="9"/>
        <v>-451.5</v>
      </c>
      <c r="I281" s="1"/>
      <c r="J281" s="1"/>
    </row>
    <row r="282" spans="1:10" x14ac:dyDescent="0.25">
      <c r="A282">
        <v>275</v>
      </c>
      <c r="B282">
        <v>3476</v>
      </c>
      <c r="G282" s="1">
        <f t="shared" si="8"/>
        <v>3156.25</v>
      </c>
      <c r="H282" s="1">
        <f t="shared" si="9"/>
        <v>319.75</v>
      </c>
      <c r="I282" s="1"/>
      <c r="J282" s="1"/>
    </row>
    <row r="283" spans="1:10" x14ac:dyDescent="0.25">
      <c r="A283">
        <v>276</v>
      </c>
      <c r="B283">
        <v>3535</v>
      </c>
      <c r="G283" s="1">
        <f t="shared" si="8"/>
        <v>3164.25</v>
      </c>
      <c r="H283" s="1">
        <f t="shared" si="9"/>
        <v>370.75</v>
      </c>
      <c r="I283" s="1"/>
      <c r="J283" s="1"/>
    </row>
    <row r="284" spans="1:10" x14ac:dyDescent="0.25">
      <c r="A284">
        <v>277</v>
      </c>
      <c r="B284">
        <v>2841</v>
      </c>
      <c r="G284" s="1">
        <f t="shared" si="8"/>
        <v>3179.25</v>
      </c>
      <c r="H284" s="1">
        <f t="shared" si="9"/>
        <v>-338.25</v>
      </c>
      <c r="I284" s="1"/>
      <c r="J284" s="1"/>
    </row>
    <row r="285" spans="1:10" x14ac:dyDescent="0.25">
      <c r="A285">
        <v>278</v>
      </c>
      <c r="B285">
        <v>2935</v>
      </c>
      <c r="G285" s="1">
        <f t="shared" si="8"/>
        <v>3182.5</v>
      </c>
      <c r="H285" s="1">
        <f t="shared" si="9"/>
        <v>-247.5</v>
      </c>
      <c r="I285" s="1"/>
      <c r="J285" s="1"/>
    </row>
    <row r="286" spans="1:10" x14ac:dyDescent="0.25">
      <c r="A286">
        <v>279</v>
      </c>
      <c r="B286">
        <v>3421</v>
      </c>
      <c r="G286" s="1">
        <f t="shared" si="8"/>
        <v>3196.75</v>
      </c>
      <c r="H286" s="1">
        <f t="shared" si="9"/>
        <v>224.25</v>
      </c>
      <c r="I286" s="1"/>
      <c r="J286" s="1"/>
    </row>
    <row r="287" spans="1:10" x14ac:dyDescent="0.25">
      <c r="A287">
        <v>280</v>
      </c>
      <c r="B287">
        <v>3455</v>
      </c>
      <c r="G287" s="1">
        <f t="shared" si="8"/>
        <v>3183</v>
      </c>
      <c r="H287" s="1">
        <f t="shared" si="9"/>
        <v>272</v>
      </c>
      <c r="I287" s="1"/>
      <c r="J287" s="1"/>
    </row>
    <row r="288" spans="1:10" x14ac:dyDescent="0.25">
      <c r="A288">
        <v>281</v>
      </c>
      <c r="B288">
        <v>3503</v>
      </c>
      <c r="G288" s="1">
        <f t="shared" si="8"/>
        <v>3163</v>
      </c>
      <c r="H288" s="1">
        <f t="shared" si="9"/>
        <v>340</v>
      </c>
      <c r="I288" s="1"/>
      <c r="J288" s="1"/>
    </row>
    <row r="289" spans="1:10" x14ac:dyDescent="0.25">
      <c r="A289">
        <v>282</v>
      </c>
      <c r="B289">
        <v>3361</v>
      </c>
      <c r="G289" s="1">
        <f t="shared" si="8"/>
        <v>3328.5</v>
      </c>
      <c r="H289" s="1">
        <f t="shared" si="9"/>
        <v>32.5</v>
      </c>
      <c r="I289" s="1"/>
      <c r="J289" s="1"/>
    </row>
    <row r="290" spans="1:10" x14ac:dyDescent="0.25">
      <c r="A290">
        <v>283</v>
      </c>
      <c r="B290">
        <v>3119</v>
      </c>
      <c r="G290" s="1">
        <f t="shared" si="8"/>
        <v>3435</v>
      </c>
      <c r="H290" s="1">
        <f t="shared" si="9"/>
        <v>-316</v>
      </c>
      <c r="I290" s="1"/>
      <c r="J290" s="1"/>
    </row>
    <row r="291" spans="1:10" x14ac:dyDescent="0.25">
      <c r="A291">
        <v>284</v>
      </c>
      <c r="B291">
        <v>3378</v>
      </c>
      <c r="G291" s="1">
        <f t="shared" si="8"/>
        <v>3359.5</v>
      </c>
      <c r="H291" s="1">
        <f t="shared" si="9"/>
        <v>18.5</v>
      </c>
      <c r="I291" s="1"/>
      <c r="J291" s="1"/>
    </row>
    <row r="292" spans="1:10" x14ac:dyDescent="0.25">
      <c r="A292">
        <v>285</v>
      </c>
      <c r="B292">
        <v>2850</v>
      </c>
      <c r="G292" s="1">
        <f t="shared" si="8"/>
        <v>3340.25</v>
      </c>
      <c r="H292" s="1">
        <f t="shared" si="9"/>
        <v>-490.25</v>
      </c>
      <c r="I292" s="1"/>
      <c r="J292" s="1"/>
    </row>
    <row r="293" spans="1:10" x14ac:dyDescent="0.25">
      <c r="A293">
        <v>286</v>
      </c>
      <c r="B293">
        <v>3256</v>
      </c>
      <c r="G293" s="1">
        <f t="shared" si="8"/>
        <v>3177</v>
      </c>
      <c r="H293" s="1">
        <f t="shared" si="9"/>
        <v>79</v>
      </c>
      <c r="I293" s="1"/>
      <c r="J293" s="1"/>
    </row>
    <row r="294" spans="1:10" x14ac:dyDescent="0.25">
      <c r="A294">
        <v>287</v>
      </c>
      <c r="B294">
        <v>2745</v>
      </c>
      <c r="G294" s="1">
        <f t="shared" si="8"/>
        <v>3150.75</v>
      </c>
      <c r="H294" s="1">
        <f t="shared" si="9"/>
        <v>-405.75</v>
      </c>
      <c r="I294" s="1"/>
      <c r="J294" s="1"/>
    </row>
    <row r="295" spans="1:10" x14ac:dyDescent="0.25">
      <c r="A295">
        <v>288</v>
      </c>
      <c r="B295">
        <v>3545</v>
      </c>
      <c r="G295" s="1">
        <f t="shared" si="8"/>
        <v>3057.25</v>
      </c>
      <c r="H295" s="1">
        <f t="shared" si="9"/>
        <v>487.75</v>
      </c>
      <c r="I295" s="1"/>
      <c r="J295" s="1"/>
    </row>
    <row r="296" spans="1:10" x14ac:dyDescent="0.25">
      <c r="A296">
        <v>289</v>
      </c>
      <c r="B296">
        <v>2848</v>
      </c>
      <c r="G296" s="1">
        <f t="shared" si="8"/>
        <v>3099</v>
      </c>
      <c r="H296" s="1">
        <f t="shared" si="9"/>
        <v>-251</v>
      </c>
      <c r="I296" s="1"/>
      <c r="J296" s="1"/>
    </row>
    <row r="297" spans="1:10" x14ac:dyDescent="0.25">
      <c r="A297">
        <v>290</v>
      </c>
      <c r="B297">
        <v>3145</v>
      </c>
      <c r="G297" s="1">
        <f t="shared" si="8"/>
        <v>3098.5</v>
      </c>
      <c r="H297" s="1">
        <f t="shared" si="9"/>
        <v>46.5</v>
      </c>
      <c r="I297" s="1"/>
      <c r="J297" s="1"/>
    </row>
    <row r="298" spans="1:10" x14ac:dyDescent="0.25">
      <c r="A298">
        <v>291</v>
      </c>
      <c r="B298">
        <v>3484</v>
      </c>
      <c r="G298" s="1">
        <f t="shared" si="8"/>
        <v>3070.75</v>
      </c>
      <c r="H298" s="1">
        <f t="shared" si="9"/>
        <v>413.25</v>
      </c>
      <c r="I298" s="1"/>
      <c r="J298" s="1"/>
    </row>
    <row r="299" spans="1:10" x14ac:dyDescent="0.25">
      <c r="A299">
        <v>292</v>
      </c>
      <c r="B299">
        <v>3305</v>
      </c>
      <c r="G299" s="1">
        <f t="shared" si="8"/>
        <v>3255.5</v>
      </c>
      <c r="H299" s="1">
        <f t="shared" si="9"/>
        <v>49.5</v>
      </c>
      <c r="I299" s="1"/>
      <c r="J299" s="1"/>
    </row>
    <row r="300" spans="1:10" x14ac:dyDescent="0.25">
      <c r="A300">
        <v>293</v>
      </c>
      <c r="B300">
        <v>3442</v>
      </c>
      <c r="G300" s="1">
        <f t="shared" si="8"/>
        <v>3195.5</v>
      </c>
      <c r="H300" s="1">
        <f t="shared" si="9"/>
        <v>246.5</v>
      </c>
      <c r="I300" s="1"/>
      <c r="J300" s="1"/>
    </row>
    <row r="301" spans="1:10" x14ac:dyDescent="0.25">
      <c r="A301">
        <v>294</v>
      </c>
      <c r="B301">
        <v>3156</v>
      </c>
      <c r="G301" s="1">
        <f t="shared" si="8"/>
        <v>3344</v>
      </c>
      <c r="H301" s="1">
        <f t="shared" si="9"/>
        <v>-188</v>
      </c>
      <c r="I301" s="1"/>
      <c r="J301" s="1"/>
    </row>
    <row r="302" spans="1:10" x14ac:dyDescent="0.25">
      <c r="A302">
        <v>295</v>
      </c>
      <c r="B302">
        <v>3190</v>
      </c>
      <c r="G302" s="1">
        <f t="shared" si="8"/>
        <v>3346.75</v>
      </c>
      <c r="H302" s="1">
        <f t="shared" si="9"/>
        <v>-156.75</v>
      </c>
      <c r="I302" s="1"/>
      <c r="J302" s="1"/>
    </row>
    <row r="303" spans="1:10" x14ac:dyDescent="0.25">
      <c r="A303">
        <v>296</v>
      </c>
      <c r="B303">
        <v>3368</v>
      </c>
      <c r="G303" s="1">
        <f t="shared" si="8"/>
        <v>3273.25</v>
      </c>
      <c r="H303" s="1">
        <f t="shared" si="9"/>
        <v>94.75</v>
      </c>
      <c r="I303" s="1"/>
      <c r="J303" s="1"/>
    </row>
    <row r="304" spans="1:10" x14ac:dyDescent="0.25">
      <c r="A304">
        <v>297</v>
      </c>
      <c r="B304">
        <v>3573</v>
      </c>
      <c r="G304" s="1">
        <f t="shared" si="8"/>
        <v>3289</v>
      </c>
      <c r="H304" s="1">
        <f t="shared" si="9"/>
        <v>284</v>
      </c>
      <c r="I304" s="1"/>
      <c r="J304" s="1"/>
    </row>
    <row r="305" spans="1:10" x14ac:dyDescent="0.25">
      <c r="A305">
        <v>298</v>
      </c>
      <c r="B305">
        <v>3666</v>
      </c>
      <c r="G305" s="1">
        <f t="shared" si="8"/>
        <v>3321.75</v>
      </c>
      <c r="H305" s="1">
        <f t="shared" si="9"/>
        <v>344.25</v>
      </c>
      <c r="I305" s="1"/>
      <c r="J305" s="1"/>
    </row>
    <row r="306" spans="1:10" x14ac:dyDescent="0.25">
      <c r="A306">
        <v>299</v>
      </c>
      <c r="B306">
        <v>2830</v>
      </c>
      <c r="G306" s="1">
        <f t="shared" si="8"/>
        <v>3449.25</v>
      </c>
      <c r="H306" s="1">
        <f t="shared" si="9"/>
        <v>-619.25</v>
      </c>
      <c r="I306" s="1"/>
      <c r="J306" s="1"/>
    </row>
    <row r="307" spans="1:10" x14ac:dyDescent="0.25">
      <c r="A307">
        <v>300</v>
      </c>
      <c r="B307">
        <v>3643</v>
      </c>
      <c r="G307" s="1">
        <f t="shared" si="8"/>
        <v>3359.25</v>
      </c>
      <c r="H307" s="1">
        <f t="shared" si="9"/>
        <v>283.75</v>
      </c>
      <c r="I307" s="1"/>
      <c r="J307" s="1"/>
    </row>
    <row r="308" spans="1:10" s="2" customFormat="1" x14ac:dyDescent="0.25">
      <c r="A308" s="2">
        <v>301</v>
      </c>
      <c r="B308" s="2">
        <v>2733</v>
      </c>
      <c r="C308" s="4"/>
      <c r="D308" s="3">
        <f>PERCENTILE($B$8:$B307,$B$3)</f>
        <v>3060.0000000000005</v>
      </c>
      <c r="E308" s="3">
        <f>4*MIN($B308,D308)-0.8*D308</f>
        <v>8484</v>
      </c>
      <c r="F308" s="4"/>
      <c r="G308" s="3">
        <f t="shared" si="8"/>
        <v>3428</v>
      </c>
      <c r="H308" s="3">
        <f t="shared" si="9"/>
        <v>-695</v>
      </c>
      <c r="I308" s="3">
        <f>G308+PERCENTILE($H$12:H307,$B$3)</f>
        <v>3762</v>
      </c>
      <c r="J308" s="3">
        <f>4*MIN($B308,I308)-0.8*I308</f>
        <v>7922.4</v>
      </c>
    </row>
    <row r="309" spans="1:10" s="2" customFormat="1" x14ac:dyDescent="0.25">
      <c r="A309" s="2">
        <v>302</v>
      </c>
      <c r="B309" s="2">
        <v>2948</v>
      </c>
      <c r="C309" s="4"/>
      <c r="D309" s="3">
        <f>PERCENTILE($B$8:$B308,$B$3)</f>
        <v>3057</v>
      </c>
      <c r="E309" s="3">
        <f t="shared" ref="E309:E372" si="10">4*MIN($B309,D309)-0.8*D309</f>
        <v>9346.4</v>
      </c>
      <c r="F309" s="4"/>
      <c r="G309" s="3">
        <f t="shared" si="8"/>
        <v>3218</v>
      </c>
      <c r="H309" s="3">
        <f t="shared" si="9"/>
        <v>-270</v>
      </c>
      <c r="I309" s="3">
        <f>G309+PERCENTILE($H$12:H308,$B$3)</f>
        <v>3550.5</v>
      </c>
      <c r="J309" s="3">
        <f t="shared" ref="J309:J372" si="11">4*MIN($B309,I309)-0.8*I309</f>
        <v>8951.6</v>
      </c>
    </row>
    <row r="310" spans="1:10" s="2" customFormat="1" x14ac:dyDescent="0.25">
      <c r="A310" s="2">
        <v>303</v>
      </c>
      <c r="B310" s="2">
        <v>3648</v>
      </c>
      <c r="C310" s="4"/>
      <c r="D310" s="3">
        <f>PERCENTILE($B$8:$B309,$B$3)</f>
        <v>3056.6</v>
      </c>
      <c r="E310" s="3">
        <f t="shared" si="10"/>
        <v>9781.119999999999</v>
      </c>
      <c r="F310" s="4"/>
      <c r="G310" s="3">
        <f t="shared" si="8"/>
        <v>3038.5</v>
      </c>
      <c r="H310" s="3">
        <f t="shared" si="9"/>
        <v>609.5</v>
      </c>
      <c r="I310" s="3">
        <f>G310+PERCENTILE($H$12:H309,$B$3)</f>
        <v>3369.5</v>
      </c>
      <c r="J310" s="3">
        <f t="shared" si="11"/>
        <v>10782.4</v>
      </c>
    </row>
    <row r="311" spans="1:10" s="2" customFormat="1" x14ac:dyDescent="0.25">
      <c r="A311" s="2">
        <v>304</v>
      </c>
      <c r="B311" s="2">
        <v>3587</v>
      </c>
      <c r="C311" s="4"/>
      <c r="D311" s="3">
        <f>PERCENTILE($B$8:$B310,$B$3)</f>
        <v>3066.0000000000005</v>
      </c>
      <c r="E311" s="3">
        <f t="shared" si="10"/>
        <v>9811.2000000000007</v>
      </c>
      <c r="F311" s="4"/>
      <c r="G311" s="3">
        <f t="shared" si="8"/>
        <v>3243</v>
      </c>
      <c r="H311" s="3">
        <f t="shared" si="9"/>
        <v>344</v>
      </c>
      <c r="I311" s="3">
        <f>G311+PERCENTILE($H$12:H310,$B$3)</f>
        <v>3577.2</v>
      </c>
      <c r="J311" s="3">
        <f t="shared" si="11"/>
        <v>11447.039999999999</v>
      </c>
    </row>
    <row r="312" spans="1:10" s="2" customFormat="1" x14ac:dyDescent="0.25">
      <c r="A312" s="2">
        <v>305</v>
      </c>
      <c r="B312" s="2">
        <v>3119</v>
      </c>
      <c r="C312" s="4"/>
      <c r="D312" s="3">
        <f>PERCENTILE($B$8:$B311,$B$3)</f>
        <v>3073.6</v>
      </c>
      <c r="E312" s="3">
        <f t="shared" si="10"/>
        <v>9835.52</v>
      </c>
      <c r="F312" s="4"/>
      <c r="G312" s="3">
        <f t="shared" si="8"/>
        <v>3229</v>
      </c>
      <c r="H312" s="3">
        <f t="shared" si="9"/>
        <v>-110</v>
      </c>
      <c r="I312" s="3">
        <f>G312+PERCENTILE($H$12:H311,$B$3)</f>
        <v>3564.6</v>
      </c>
      <c r="J312" s="3">
        <f t="shared" si="11"/>
        <v>9624.32</v>
      </c>
    </row>
    <row r="313" spans="1:10" s="2" customFormat="1" x14ac:dyDescent="0.25">
      <c r="A313" s="2">
        <v>306</v>
      </c>
      <c r="B313" s="2">
        <v>3356</v>
      </c>
      <c r="C313" s="4"/>
      <c r="D313" s="3">
        <f>PERCENTILE($B$8:$B312,$B$3)</f>
        <v>3078</v>
      </c>
      <c r="E313" s="3">
        <f t="shared" si="10"/>
        <v>9849.6</v>
      </c>
      <c r="F313" s="4"/>
      <c r="G313" s="3">
        <f t="shared" si="8"/>
        <v>3325.5</v>
      </c>
      <c r="H313" s="3">
        <f t="shared" si="9"/>
        <v>30.5</v>
      </c>
      <c r="I313" s="3">
        <f>G313+PERCENTILE($H$12:H312,$B$3)</f>
        <v>3660</v>
      </c>
      <c r="J313" s="3">
        <f t="shared" si="11"/>
        <v>10496</v>
      </c>
    </row>
    <row r="314" spans="1:10" s="2" customFormat="1" x14ac:dyDescent="0.25">
      <c r="A314" s="2">
        <v>307</v>
      </c>
      <c r="B314" s="2">
        <v>3402</v>
      </c>
      <c r="C314" s="4"/>
      <c r="D314" s="3">
        <f>PERCENTILE($B$8:$B313,$B$3)</f>
        <v>3086</v>
      </c>
      <c r="E314" s="3">
        <f t="shared" si="10"/>
        <v>9875.2000000000007</v>
      </c>
      <c r="F314" s="4"/>
      <c r="G314" s="3">
        <f t="shared" si="8"/>
        <v>3427.5</v>
      </c>
      <c r="H314" s="3">
        <f t="shared" si="9"/>
        <v>-25.5</v>
      </c>
      <c r="I314" s="3">
        <f>G314+PERCENTILE($H$12:H313,$B$3)</f>
        <v>3761.9</v>
      </c>
      <c r="J314" s="3">
        <f t="shared" si="11"/>
        <v>10598.48</v>
      </c>
    </row>
    <row r="315" spans="1:10" s="2" customFormat="1" x14ac:dyDescent="0.25">
      <c r="A315" s="2">
        <v>308</v>
      </c>
      <c r="B315" s="2">
        <v>3516</v>
      </c>
      <c r="C315" s="4"/>
      <c r="D315" s="3">
        <f>PERCENTILE($B$8:$B314,$B$3)</f>
        <v>3098</v>
      </c>
      <c r="E315" s="3">
        <f t="shared" si="10"/>
        <v>9913.6</v>
      </c>
      <c r="F315" s="4"/>
      <c r="G315" s="3">
        <f t="shared" si="8"/>
        <v>3366</v>
      </c>
      <c r="H315" s="3">
        <f t="shared" si="9"/>
        <v>150</v>
      </c>
      <c r="I315" s="3">
        <f>G315+PERCENTILE($H$12:H314,$B$3)</f>
        <v>3700.3</v>
      </c>
      <c r="J315" s="3">
        <f t="shared" si="11"/>
        <v>11103.76</v>
      </c>
    </row>
    <row r="316" spans="1:10" s="2" customFormat="1" x14ac:dyDescent="0.25">
      <c r="A316" s="2">
        <v>309</v>
      </c>
      <c r="B316" s="2">
        <v>3132</v>
      </c>
      <c r="C316" s="4"/>
      <c r="D316" s="3">
        <f>PERCENTILE($B$8:$B315,$B$3)</f>
        <v>3102.2</v>
      </c>
      <c r="E316" s="3">
        <f t="shared" si="10"/>
        <v>9927.0399999999991</v>
      </c>
      <c r="F316" s="4"/>
      <c r="G316" s="3">
        <f t="shared" si="8"/>
        <v>3348.25</v>
      </c>
      <c r="H316" s="3">
        <f t="shared" si="9"/>
        <v>-216.25</v>
      </c>
      <c r="I316" s="3">
        <f>G316+PERCENTILE($H$12:H315,$B$3)</f>
        <v>3682.45</v>
      </c>
      <c r="J316" s="3">
        <f t="shared" si="11"/>
        <v>9582.0400000000009</v>
      </c>
    </row>
    <row r="317" spans="1:10" s="2" customFormat="1" x14ac:dyDescent="0.25">
      <c r="A317" s="2">
        <v>310</v>
      </c>
      <c r="B317" s="2">
        <v>2821</v>
      </c>
      <c r="C317" s="4"/>
      <c r="D317" s="3">
        <f>PERCENTILE($B$8:$B316,$B$3)</f>
        <v>3106.2</v>
      </c>
      <c r="E317" s="3">
        <f t="shared" si="10"/>
        <v>8799.0400000000009</v>
      </c>
      <c r="F317" s="4"/>
      <c r="G317" s="3">
        <f t="shared" si="8"/>
        <v>3351.5</v>
      </c>
      <c r="H317" s="3">
        <f t="shared" si="9"/>
        <v>-530.5</v>
      </c>
      <c r="I317" s="3">
        <f>G317+PERCENTILE($H$12:H316,$B$3)</f>
        <v>3685.6</v>
      </c>
      <c r="J317" s="3">
        <f t="shared" si="11"/>
        <v>8335.52</v>
      </c>
    </row>
    <row r="318" spans="1:10" s="2" customFormat="1" x14ac:dyDescent="0.25">
      <c r="A318" s="2">
        <v>311</v>
      </c>
      <c r="B318" s="2">
        <v>3465</v>
      </c>
      <c r="C318" s="4"/>
      <c r="D318" s="3">
        <f>PERCENTILE($B$8:$B317,$B$3)</f>
        <v>3104.6000000000004</v>
      </c>
      <c r="E318" s="3">
        <f t="shared" si="10"/>
        <v>9934.7200000000012</v>
      </c>
      <c r="F318" s="4"/>
      <c r="G318" s="3">
        <f t="shared" si="8"/>
        <v>3217.75</v>
      </c>
      <c r="H318" s="3">
        <f t="shared" si="9"/>
        <v>247.25</v>
      </c>
      <c r="I318" s="3">
        <f>G318+PERCENTILE($H$12:H317,$B$3)</f>
        <v>3551.75</v>
      </c>
      <c r="J318" s="3">
        <f t="shared" si="11"/>
        <v>11018.6</v>
      </c>
    </row>
    <row r="319" spans="1:10" s="2" customFormat="1" x14ac:dyDescent="0.25">
      <c r="A319" s="2">
        <v>312</v>
      </c>
      <c r="B319" s="2">
        <v>2926</v>
      </c>
      <c r="C319" s="4"/>
      <c r="D319" s="3">
        <f>PERCENTILE($B$8:$B318,$B$3)</f>
        <v>3111</v>
      </c>
      <c r="E319" s="3">
        <f t="shared" si="10"/>
        <v>9215.2000000000007</v>
      </c>
      <c r="F319" s="4"/>
      <c r="G319" s="3">
        <f t="shared" si="8"/>
        <v>3233.5</v>
      </c>
      <c r="H319" s="3">
        <f t="shared" si="9"/>
        <v>-307.5</v>
      </c>
      <c r="I319" s="3">
        <f>G319+PERCENTILE($H$12:H318,$B$3)</f>
        <v>3566</v>
      </c>
      <c r="J319" s="3">
        <f t="shared" si="11"/>
        <v>8851.2000000000007</v>
      </c>
    </row>
    <row r="320" spans="1:10" s="2" customFormat="1" x14ac:dyDescent="0.25">
      <c r="A320" s="2">
        <v>313</v>
      </c>
      <c r="B320" s="2">
        <v>3728</v>
      </c>
      <c r="C320" s="4"/>
      <c r="D320" s="3">
        <f>PERCENTILE($B$8:$B319,$B$3)</f>
        <v>3109.4</v>
      </c>
      <c r="E320" s="3">
        <f t="shared" si="10"/>
        <v>9950.08</v>
      </c>
      <c r="F320" s="4"/>
      <c r="G320" s="3">
        <f t="shared" si="8"/>
        <v>3086</v>
      </c>
      <c r="H320" s="3">
        <f t="shared" si="9"/>
        <v>642</v>
      </c>
      <c r="I320" s="3">
        <f>G320+PERCENTILE($H$12:H319,$B$3)</f>
        <v>3417</v>
      </c>
      <c r="J320" s="3">
        <f t="shared" si="11"/>
        <v>10934.4</v>
      </c>
    </row>
    <row r="321" spans="1:10" s="2" customFormat="1" x14ac:dyDescent="0.25">
      <c r="A321" s="2">
        <v>314</v>
      </c>
      <c r="B321" s="2">
        <v>3592</v>
      </c>
      <c r="C321" s="4"/>
      <c r="D321" s="3">
        <f>PERCENTILE($B$8:$B320,$B$3)</f>
        <v>3112.8</v>
      </c>
      <c r="E321" s="3">
        <f t="shared" si="10"/>
        <v>9960.9600000000009</v>
      </c>
      <c r="F321" s="4"/>
      <c r="G321" s="3">
        <f t="shared" si="8"/>
        <v>3235</v>
      </c>
      <c r="H321" s="3">
        <f t="shared" si="9"/>
        <v>357</v>
      </c>
      <c r="I321" s="3">
        <f>G321+PERCENTILE($H$12:H320,$B$3)</f>
        <v>3569.2</v>
      </c>
      <c r="J321" s="3">
        <f t="shared" si="11"/>
        <v>11421.439999999999</v>
      </c>
    </row>
    <row r="322" spans="1:10" s="2" customFormat="1" x14ac:dyDescent="0.25">
      <c r="A322" s="2">
        <v>315</v>
      </c>
      <c r="B322" s="2">
        <v>3180</v>
      </c>
      <c r="C322" s="4"/>
      <c r="D322" s="3">
        <f>PERCENTILE($B$8:$B321,$B$3)</f>
        <v>3116</v>
      </c>
      <c r="E322" s="3">
        <f t="shared" si="10"/>
        <v>9971.2000000000007</v>
      </c>
      <c r="F322" s="4"/>
      <c r="G322" s="3">
        <f t="shared" si="8"/>
        <v>3427.75</v>
      </c>
      <c r="H322" s="3">
        <f t="shared" si="9"/>
        <v>-247.75</v>
      </c>
      <c r="I322" s="3">
        <f>G322+PERCENTILE($H$12:H321,$B$3)</f>
        <v>3763.35</v>
      </c>
      <c r="J322" s="3">
        <f t="shared" si="11"/>
        <v>9709.32</v>
      </c>
    </row>
    <row r="323" spans="1:10" s="2" customFormat="1" x14ac:dyDescent="0.25">
      <c r="A323" s="2">
        <v>316</v>
      </c>
      <c r="B323" s="2">
        <v>3630</v>
      </c>
      <c r="C323" s="4"/>
      <c r="D323" s="3">
        <f>PERCENTILE($B$8:$B322,$B$3)</f>
        <v>3119</v>
      </c>
      <c r="E323" s="3">
        <f t="shared" si="10"/>
        <v>9980.7999999999993</v>
      </c>
      <c r="F323" s="4"/>
      <c r="G323" s="3">
        <f t="shared" si="8"/>
        <v>3356.5</v>
      </c>
      <c r="H323" s="3">
        <f t="shared" si="9"/>
        <v>273.5</v>
      </c>
      <c r="I323" s="3">
        <f>G323+PERCENTILE($H$12:H322,$B$3)</f>
        <v>3691</v>
      </c>
      <c r="J323" s="3">
        <f t="shared" si="11"/>
        <v>11567.2</v>
      </c>
    </row>
    <row r="324" spans="1:10" s="2" customFormat="1" x14ac:dyDescent="0.25">
      <c r="A324" s="2">
        <v>317</v>
      </c>
      <c r="B324" s="2">
        <v>3207</v>
      </c>
      <c r="C324" s="4"/>
      <c r="D324" s="3">
        <f>PERCENTILE($B$8:$B323,$B$3)</f>
        <v>3119</v>
      </c>
      <c r="E324" s="3">
        <f t="shared" si="10"/>
        <v>9980.7999999999993</v>
      </c>
      <c r="F324" s="4"/>
      <c r="G324" s="3">
        <f t="shared" si="8"/>
        <v>3532.5</v>
      </c>
      <c r="H324" s="3">
        <f t="shared" si="9"/>
        <v>-325.5</v>
      </c>
      <c r="I324" s="3">
        <f>G324+PERCENTILE($H$12:H323,$B$3)</f>
        <v>3866.9</v>
      </c>
      <c r="J324" s="3">
        <f t="shared" si="11"/>
        <v>9734.48</v>
      </c>
    </row>
    <row r="325" spans="1:10" s="2" customFormat="1" x14ac:dyDescent="0.25">
      <c r="A325" s="2">
        <v>318</v>
      </c>
      <c r="B325" s="2">
        <v>3622</v>
      </c>
      <c r="C325" s="4"/>
      <c r="D325" s="3">
        <f>PERCENTILE($B$8:$B324,$B$3)</f>
        <v>3124.6</v>
      </c>
      <c r="E325" s="3">
        <f t="shared" si="10"/>
        <v>9998.7199999999993</v>
      </c>
      <c r="F325" s="4"/>
      <c r="G325" s="3">
        <f t="shared" si="8"/>
        <v>3402.25</v>
      </c>
      <c r="H325" s="3">
        <f t="shared" si="9"/>
        <v>219.75</v>
      </c>
      <c r="I325" s="3">
        <f>G325+PERCENTILE($H$12:H324,$B$3)</f>
        <v>3736.55</v>
      </c>
      <c r="J325" s="3">
        <f t="shared" si="11"/>
        <v>11498.76</v>
      </c>
    </row>
    <row r="326" spans="1:10" s="2" customFormat="1" x14ac:dyDescent="0.25">
      <c r="A326" s="2">
        <v>319</v>
      </c>
      <c r="B326" s="2">
        <v>2961</v>
      </c>
      <c r="C326" s="4"/>
      <c r="D326" s="3">
        <f>PERCENTILE($B$8:$B325,$B$3)</f>
        <v>3129.6000000000004</v>
      </c>
      <c r="E326" s="3">
        <f t="shared" si="10"/>
        <v>9340.32</v>
      </c>
      <c r="F326" s="4"/>
      <c r="G326" s="3">
        <f t="shared" si="8"/>
        <v>3409.75</v>
      </c>
      <c r="H326" s="3">
        <f t="shared" si="9"/>
        <v>-448.75</v>
      </c>
      <c r="I326" s="3">
        <f>G326+PERCENTILE($H$12:H325,$B$3)</f>
        <v>3743.95</v>
      </c>
      <c r="J326" s="3">
        <f t="shared" si="11"/>
        <v>8848.84</v>
      </c>
    </row>
    <row r="327" spans="1:10" s="2" customFormat="1" x14ac:dyDescent="0.25">
      <c r="A327" s="2">
        <v>320</v>
      </c>
      <c r="B327" s="2">
        <v>3109</v>
      </c>
      <c r="C327" s="4"/>
      <c r="D327" s="3">
        <f>PERCENTILE($B$8:$B326,$B$3)</f>
        <v>3128.4</v>
      </c>
      <c r="E327" s="3">
        <f t="shared" si="10"/>
        <v>9933.2799999999988</v>
      </c>
      <c r="F327" s="4"/>
      <c r="G327" s="3">
        <f t="shared" si="8"/>
        <v>3355</v>
      </c>
      <c r="H327" s="3">
        <f t="shared" si="9"/>
        <v>-246</v>
      </c>
      <c r="I327" s="3">
        <f>G327+PERCENTILE($H$12:H326,$B$3)</f>
        <v>3689.1</v>
      </c>
      <c r="J327" s="3">
        <f t="shared" si="11"/>
        <v>9484.7199999999993</v>
      </c>
    </row>
    <row r="328" spans="1:10" s="2" customFormat="1" x14ac:dyDescent="0.25">
      <c r="A328" s="2">
        <v>321</v>
      </c>
      <c r="B328" s="2">
        <v>3167</v>
      </c>
      <c r="C328" s="4"/>
      <c r="D328" s="3">
        <f>PERCENTILE($B$8:$B327,$B$3)</f>
        <v>3127.2000000000003</v>
      </c>
      <c r="E328" s="3">
        <f t="shared" si="10"/>
        <v>10007.040000000001</v>
      </c>
      <c r="F328" s="4"/>
      <c r="G328" s="3">
        <f t="shared" si="8"/>
        <v>3224.75</v>
      </c>
      <c r="H328" s="3">
        <f t="shared" si="9"/>
        <v>-57.75</v>
      </c>
      <c r="I328" s="3">
        <f>G328+PERCENTILE($H$12:H327,$B$3)</f>
        <v>3558.75</v>
      </c>
      <c r="J328" s="3">
        <f t="shared" si="11"/>
        <v>9821</v>
      </c>
    </row>
    <row r="329" spans="1:10" s="2" customFormat="1" x14ac:dyDescent="0.25">
      <c r="A329" s="2">
        <v>322</v>
      </c>
      <c r="B329" s="2">
        <v>3035</v>
      </c>
      <c r="C329" s="4"/>
      <c r="D329" s="3">
        <f>PERCENTILE($B$8:$B328,$B$3)</f>
        <v>3132</v>
      </c>
      <c r="E329" s="3">
        <f t="shared" si="10"/>
        <v>9634.4</v>
      </c>
      <c r="F329" s="4"/>
      <c r="G329" s="3">
        <f t="shared" si="8"/>
        <v>3214.75</v>
      </c>
      <c r="H329" s="3">
        <f t="shared" si="9"/>
        <v>-179.75</v>
      </c>
      <c r="I329" s="3">
        <f>G329+PERCENTILE($H$12:H328,$B$3)</f>
        <v>3547.25</v>
      </c>
      <c r="J329" s="3">
        <f t="shared" si="11"/>
        <v>9302.2000000000007</v>
      </c>
    </row>
    <row r="330" spans="1:10" s="2" customFormat="1" x14ac:dyDescent="0.25">
      <c r="A330" s="2">
        <v>323</v>
      </c>
      <c r="B330" s="2">
        <v>3319</v>
      </c>
      <c r="C330" s="4"/>
      <c r="D330" s="3">
        <f>PERCENTILE($B$8:$B329,$B$3)</f>
        <v>3130.8</v>
      </c>
      <c r="E330" s="3">
        <f t="shared" si="10"/>
        <v>10018.560000000001</v>
      </c>
      <c r="F330" s="4"/>
      <c r="G330" s="3">
        <f t="shared" si="8"/>
        <v>3068</v>
      </c>
      <c r="H330" s="3">
        <f t="shared" si="9"/>
        <v>251</v>
      </c>
      <c r="I330" s="3">
        <f>G330+PERCENTILE($H$12:H329,$B$3)</f>
        <v>3399</v>
      </c>
      <c r="J330" s="3">
        <f t="shared" si="11"/>
        <v>10556.8</v>
      </c>
    </row>
    <row r="331" spans="1:10" s="2" customFormat="1" x14ac:dyDescent="0.25">
      <c r="A331" s="2">
        <v>324</v>
      </c>
      <c r="B331" s="2">
        <v>3293</v>
      </c>
      <c r="C331" s="4"/>
      <c r="D331" s="3">
        <f>PERCENTILE($B$8:$B330,$B$3)</f>
        <v>3133.2</v>
      </c>
      <c r="E331" s="3">
        <f t="shared" si="10"/>
        <v>10026.24</v>
      </c>
      <c r="F331" s="4"/>
      <c r="G331" s="3">
        <f t="shared" si="8"/>
        <v>3157.5</v>
      </c>
      <c r="H331" s="3">
        <f t="shared" si="9"/>
        <v>135.5</v>
      </c>
      <c r="I331" s="3">
        <f>G331+PERCENTILE($H$12:H330,$B$3)</f>
        <v>3487</v>
      </c>
      <c r="J331" s="3">
        <f t="shared" si="11"/>
        <v>10382.4</v>
      </c>
    </row>
    <row r="332" spans="1:10" s="2" customFormat="1" x14ac:dyDescent="0.25">
      <c r="A332" s="2">
        <v>325</v>
      </c>
      <c r="B332" s="2">
        <v>3153</v>
      </c>
      <c r="C332" s="4"/>
      <c r="D332" s="3">
        <f>PERCENTILE($B$8:$B331,$B$3)</f>
        <v>3135.2000000000003</v>
      </c>
      <c r="E332" s="3">
        <f t="shared" si="10"/>
        <v>10032.640000000001</v>
      </c>
      <c r="F332" s="4"/>
      <c r="G332" s="3">
        <f t="shared" ref="G332:G395" si="12">AVERAGE(B328:B331)</f>
        <v>3203.5</v>
      </c>
      <c r="H332" s="3">
        <f t="shared" ref="H332:H395" si="13">B332-G332</f>
        <v>-50.5</v>
      </c>
      <c r="I332" s="3">
        <f>G332+PERCENTILE($H$12:H331,$B$3)</f>
        <v>3531.5000000000005</v>
      </c>
      <c r="J332" s="3">
        <f t="shared" si="11"/>
        <v>9786.7999999999993</v>
      </c>
    </row>
    <row r="333" spans="1:10" s="2" customFormat="1" x14ac:dyDescent="0.25">
      <c r="A333" s="2">
        <v>326</v>
      </c>
      <c r="B333" s="2">
        <v>3800</v>
      </c>
      <c r="C333" s="4"/>
      <c r="D333" s="3">
        <f>PERCENTILE($B$8:$B332,$B$3)</f>
        <v>3137.6</v>
      </c>
      <c r="E333" s="3">
        <f t="shared" si="10"/>
        <v>10040.32</v>
      </c>
      <c r="F333" s="4"/>
      <c r="G333" s="3">
        <f t="shared" si="12"/>
        <v>3200</v>
      </c>
      <c r="H333" s="3">
        <f t="shared" si="13"/>
        <v>600</v>
      </c>
      <c r="I333" s="3">
        <f>G333+PERCENTILE($H$12:H332,$B$3)</f>
        <v>3526.5</v>
      </c>
      <c r="J333" s="3">
        <f t="shared" si="11"/>
        <v>11284.8</v>
      </c>
    </row>
    <row r="334" spans="1:10" s="2" customFormat="1" x14ac:dyDescent="0.25">
      <c r="A334" s="2">
        <v>327</v>
      </c>
      <c r="B334" s="2">
        <v>2818</v>
      </c>
      <c r="C334" s="4"/>
      <c r="D334" s="3">
        <f>PERCENTILE($B$8:$B333,$B$3)</f>
        <v>3140</v>
      </c>
      <c r="E334" s="3">
        <f t="shared" si="10"/>
        <v>8760</v>
      </c>
      <c r="F334" s="4"/>
      <c r="G334" s="3">
        <f t="shared" si="12"/>
        <v>3391.25</v>
      </c>
      <c r="H334" s="3">
        <f t="shared" si="13"/>
        <v>-573.25</v>
      </c>
      <c r="I334" s="3">
        <f>G334+PERCENTILE($H$12:H333,$B$3)</f>
        <v>3723.75</v>
      </c>
      <c r="J334" s="3">
        <f t="shared" si="11"/>
        <v>8293</v>
      </c>
    </row>
    <row r="335" spans="1:10" s="2" customFormat="1" x14ac:dyDescent="0.25">
      <c r="A335" s="2">
        <v>328</v>
      </c>
      <c r="B335" s="2">
        <v>3573</v>
      </c>
      <c r="C335" s="4"/>
      <c r="D335" s="3">
        <f>PERCENTILE($B$8:$B334,$B$3)</f>
        <v>3139.4</v>
      </c>
      <c r="E335" s="3">
        <f t="shared" si="10"/>
        <v>10046.08</v>
      </c>
      <c r="F335" s="4"/>
      <c r="G335" s="3">
        <f t="shared" si="12"/>
        <v>3266</v>
      </c>
      <c r="H335" s="3">
        <f t="shared" si="13"/>
        <v>307</v>
      </c>
      <c r="I335" s="3">
        <f>G335+PERCENTILE($H$12:H334,$B$3)</f>
        <v>3597</v>
      </c>
      <c r="J335" s="3">
        <f t="shared" si="11"/>
        <v>11414.4</v>
      </c>
    </row>
    <row r="336" spans="1:10" s="2" customFormat="1" x14ac:dyDescent="0.25">
      <c r="A336" s="2">
        <v>329</v>
      </c>
      <c r="B336" s="2">
        <v>3127</v>
      </c>
      <c r="C336" s="4"/>
      <c r="D336" s="3">
        <f>PERCENTILE($B$8:$B335,$B$3)</f>
        <v>3141.8</v>
      </c>
      <c r="E336" s="3">
        <f t="shared" si="10"/>
        <v>9994.56</v>
      </c>
      <c r="F336" s="4"/>
      <c r="G336" s="3">
        <f t="shared" si="12"/>
        <v>3336</v>
      </c>
      <c r="H336" s="3">
        <f t="shared" si="13"/>
        <v>-209</v>
      </c>
      <c r="I336" s="3">
        <f>G336+PERCENTILE($H$12:H335,$B$3)</f>
        <v>3665.5</v>
      </c>
      <c r="J336" s="3">
        <f t="shared" si="11"/>
        <v>9575.6</v>
      </c>
    </row>
    <row r="337" spans="1:10" s="2" customFormat="1" x14ac:dyDescent="0.25">
      <c r="A337" s="2">
        <v>330</v>
      </c>
      <c r="B337" s="2">
        <v>3375</v>
      </c>
      <c r="C337" s="4"/>
      <c r="D337" s="3">
        <f>PERCENTILE($B$8:$B336,$B$3)</f>
        <v>3141.2000000000003</v>
      </c>
      <c r="E337" s="3">
        <f t="shared" si="10"/>
        <v>10051.84</v>
      </c>
      <c r="F337" s="4"/>
      <c r="G337" s="3">
        <f t="shared" si="12"/>
        <v>3329.5</v>
      </c>
      <c r="H337" s="3">
        <f t="shared" si="13"/>
        <v>45.5</v>
      </c>
      <c r="I337" s="3">
        <f>G337+PERCENTILE($H$12:H336,$B$3)</f>
        <v>3657.5</v>
      </c>
      <c r="J337" s="3">
        <f t="shared" si="11"/>
        <v>10574</v>
      </c>
    </row>
    <row r="338" spans="1:10" s="2" customFormat="1" x14ac:dyDescent="0.25">
      <c r="A338" s="2">
        <v>331</v>
      </c>
      <c r="B338" s="2">
        <v>3062</v>
      </c>
      <c r="C338" s="4"/>
      <c r="D338" s="3">
        <f>PERCENTILE($B$8:$B337,$B$3)</f>
        <v>3143.4</v>
      </c>
      <c r="E338" s="3">
        <f t="shared" si="10"/>
        <v>9733.2799999999988</v>
      </c>
      <c r="F338" s="4"/>
      <c r="G338" s="3">
        <f t="shared" si="12"/>
        <v>3223.25</v>
      </c>
      <c r="H338" s="3">
        <f t="shared" si="13"/>
        <v>-161.25</v>
      </c>
      <c r="I338" s="3">
        <f>G338+PERCENTILE($H$12:H337,$B$3)</f>
        <v>3549.75</v>
      </c>
      <c r="J338" s="3">
        <f t="shared" si="11"/>
        <v>9408.2000000000007</v>
      </c>
    </row>
    <row r="339" spans="1:10" s="2" customFormat="1" x14ac:dyDescent="0.25">
      <c r="A339" s="2">
        <v>332</v>
      </c>
      <c r="B339" s="2">
        <v>3125</v>
      </c>
      <c r="C339" s="4"/>
      <c r="D339" s="3">
        <f>PERCENTILE($B$8:$B338,$B$3)</f>
        <v>3143</v>
      </c>
      <c r="E339" s="3">
        <f t="shared" si="10"/>
        <v>9985.6</v>
      </c>
      <c r="F339" s="4"/>
      <c r="G339" s="3">
        <f t="shared" si="12"/>
        <v>3284.25</v>
      </c>
      <c r="H339" s="3">
        <f t="shared" si="13"/>
        <v>-159.25</v>
      </c>
      <c r="I339" s="3">
        <f>G339+PERCENTILE($H$12:H338,$B$3)</f>
        <v>3610.65</v>
      </c>
      <c r="J339" s="3">
        <f t="shared" si="11"/>
        <v>9611.48</v>
      </c>
    </row>
    <row r="340" spans="1:10" s="2" customFormat="1" x14ac:dyDescent="0.25">
      <c r="A340" s="2">
        <v>333</v>
      </c>
      <c r="B340" s="2">
        <v>3313</v>
      </c>
      <c r="C340" s="4"/>
      <c r="D340" s="3">
        <f>PERCENTILE($B$8:$B339,$B$3)</f>
        <v>3142.4</v>
      </c>
      <c r="E340" s="3">
        <f t="shared" si="10"/>
        <v>10055.68</v>
      </c>
      <c r="F340" s="4"/>
      <c r="G340" s="3">
        <f t="shared" si="12"/>
        <v>3172.25</v>
      </c>
      <c r="H340" s="3">
        <f t="shared" si="13"/>
        <v>140.75</v>
      </c>
      <c r="I340" s="3">
        <f>G340+PERCENTILE($H$12:H339,$B$3)</f>
        <v>3498.55</v>
      </c>
      <c r="J340" s="3">
        <f t="shared" si="11"/>
        <v>10453.16</v>
      </c>
    </row>
    <row r="341" spans="1:10" s="2" customFormat="1" x14ac:dyDescent="0.25">
      <c r="A341" s="2">
        <v>334</v>
      </c>
      <c r="B341" s="2">
        <v>2992</v>
      </c>
      <c r="C341" s="4"/>
      <c r="D341" s="3">
        <f>PERCENTILE($B$8:$B340,$B$3)</f>
        <v>3144.2</v>
      </c>
      <c r="E341" s="3">
        <f t="shared" si="10"/>
        <v>9452.64</v>
      </c>
      <c r="F341" s="4"/>
      <c r="G341" s="3">
        <f t="shared" si="12"/>
        <v>3218.75</v>
      </c>
      <c r="H341" s="3">
        <f t="shared" si="13"/>
        <v>-226.75</v>
      </c>
      <c r="I341" s="3">
        <f>G341+PERCENTILE($H$12:H340,$B$3)</f>
        <v>3544.95</v>
      </c>
      <c r="J341" s="3">
        <f t="shared" si="11"/>
        <v>9132.0400000000009</v>
      </c>
    </row>
    <row r="342" spans="1:10" s="2" customFormat="1" x14ac:dyDescent="0.25">
      <c r="A342" s="2">
        <v>335</v>
      </c>
      <c r="B342" s="2">
        <v>2973</v>
      </c>
      <c r="C342" s="4"/>
      <c r="D342" s="3">
        <f>PERCENTILE($B$8:$B341,$B$3)</f>
        <v>3143.8</v>
      </c>
      <c r="E342" s="3">
        <f t="shared" si="10"/>
        <v>9376.9599999999991</v>
      </c>
      <c r="F342" s="4"/>
      <c r="G342" s="3">
        <f t="shared" si="12"/>
        <v>3123</v>
      </c>
      <c r="H342" s="3">
        <f t="shared" si="13"/>
        <v>-150</v>
      </c>
      <c r="I342" s="3">
        <f>G342+PERCENTILE($H$12:H341,$B$3)</f>
        <v>3449.1</v>
      </c>
      <c r="J342" s="3">
        <f t="shared" si="11"/>
        <v>9132.7199999999993</v>
      </c>
    </row>
    <row r="343" spans="1:10" s="2" customFormat="1" x14ac:dyDescent="0.25">
      <c r="A343" s="2">
        <v>336</v>
      </c>
      <c r="B343" s="2">
        <v>3640</v>
      </c>
      <c r="C343" s="4"/>
      <c r="D343" s="3">
        <f>PERCENTILE($B$8:$B342,$B$3)</f>
        <v>3143.4</v>
      </c>
      <c r="E343" s="3">
        <f t="shared" si="10"/>
        <v>10058.880000000001</v>
      </c>
      <c r="F343" s="4"/>
      <c r="G343" s="3">
        <f t="shared" si="12"/>
        <v>3100.75</v>
      </c>
      <c r="H343" s="3">
        <f t="shared" si="13"/>
        <v>539.25</v>
      </c>
      <c r="I343" s="3">
        <f>G343+PERCENTILE($H$12:H342,$B$3)</f>
        <v>3426.75</v>
      </c>
      <c r="J343" s="3">
        <f t="shared" si="11"/>
        <v>10965.6</v>
      </c>
    </row>
    <row r="344" spans="1:10" s="2" customFormat="1" x14ac:dyDescent="0.25">
      <c r="A344" s="2">
        <v>337</v>
      </c>
      <c r="B344" s="2">
        <v>3730</v>
      </c>
      <c r="C344" s="4"/>
      <c r="D344" s="3">
        <f>PERCENTILE($B$8:$B343,$B$3)</f>
        <v>3145</v>
      </c>
      <c r="E344" s="3">
        <f t="shared" si="10"/>
        <v>10064</v>
      </c>
      <c r="F344" s="4"/>
      <c r="G344" s="3">
        <f t="shared" si="12"/>
        <v>3229.5</v>
      </c>
      <c r="H344" s="3">
        <f t="shared" si="13"/>
        <v>500.5</v>
      </c>
      <c r="I344" s="3">
        <f>G344+PERCENTILE($H$12:H343,$B$3)</f>
        <v>3555.9</v>
      </c>
      <c r="J344" s="3">
        <f t="shared" si="11"/>
        <v>11378.880000000001</v>
      </c>
    </row>
    <row r="345" spans="1:10" s="2" customFormat="1" x14ac:dyDescent="0.25">
      <c r="A345" s="2">
        <v>338</v>
      </c>
      <c r="B345" s="2">
        <v>2939</v>
      </c>
      <c r="C345" s="4"/>
      <c r="D345" s="3">
        <f>PERCENTILE($B$8:$B344,$B$3)</f>
        <v>3148.2</v>
      </c>
      <c r="E345" s="3">
        <f t="shared" si="10"/>
        <v>9237.44</v>
      </c>
      <c r="F345" s="4"/>
      <c r="G345" s="3">
        <f t="shared" si="12"/>
        <v>3333.75</v>
      </c>
      <c r="H345" s="3">
        <f t="shared" si="13"/>
        <v>-394.75</v>
      </c>
      <c r="I345" s="3">
        <f>G345+PERCENTILE($H$12:H344,$B$3)</f>
        <v>3664.75</v>
      </c>
      <c r="J345" s="3">
        <f t="shared" si="11"/>
        <v>8824.2000000000007</v>
      </c>
    </row>
    <row r="346" spans="1:10" s="2" customFormat="1" x14ac:dyDescent="0.25">
      <c r="A346" s="2">
        <v>339</v>
      </c>
      <c r="B346" s="2">
        <v>3731</v>
      </c>
      <c r="C346" s="4"/>
      <c r="D346" s="3">
        <f>PERCENTILE($B$8:$B345,$B$3)</f>
        <v>3147.4</v>
      </c>
      <c r="E346" s="3">
        <f t="shared" si="10"/>
        <v>10071.68</v>
      </c>
      <c r="F346" s="4"/>
      <c r="G346" s="3">
        <f t="shared" si="12"/>
        <v>3320.5</v>
      </c>
      <c r="H346" s="3">
        <f t="shared" si="13"/>
        <v>410.5</v>
      </c>
      <c r="I346" s="3">
        <f>G346+PERCENTILE($H$12:H345,$B$3)</f>
        <v>3650</v>
      </c>
      <c r="J346" s="3">
        <f t="shared" si="11"/>
        <v>11680</v>
      </c>
    </row>
    <row r="347" spans="1:10" s="2" customFormat="1" x14ac:dyDescent="0.25">
      <c r="A347" s="2">
        <v>340</v>
      </c>
      <c r="B347" s="2">
        <v>3778</v>
      </c>
      <c r="C347" s="4"/>
      <c r="D347" s="3">
        <f>PERCENTILE($B$8:$B346,$B$3)</f>
        <v>3150.6000000000004</v>
      </c>
      <c r="E347" s="3">
        <f t="shared" si="10"/>
        <v>10081.920000000002</v>
      </c>
      <c r="F347" s="4"/>
      <c r="G347" s="3">
        <f t="shared" si="12"/>
        <v>3510</v>
      </c>
      <c r="H347" s="3">
        <f t="shared" si="13"/>
        <v>268</v>
      </c>
      <c r="I347" s="3">
        <f>G347+PERCENTILE($H$12:H346,$B$3)</f>
        <v>3844.1</v>
      </c>
      <c r="J347" s="3">
        <f t="shared" si="11"/>
        <v>12036.72</v>
      </c>
    </row>
    <row r="348" spans="1:10" s="2" customFormat="1" x14ac:dyDescent="0.25">
      <c r="A348" s="2">
        <v>341</v>
      </c>
      <c r="B348" s="2">
        <v>3118</v>
      </c>
      <c r="C348" s="4"/>
      <c r="D348" s="3">
        <f>PERCENTILE($B$8:$B347,$B$3)</f>
        <v>3153.6</v>
      </c>
      <c r="E348" s="3">
        <f t="shared" si="10"/>
        <v>9949.119999999999</v>
      </c>
      <c r="F348" s="4"/>
      <c r="G348" s="3">
        <f t="shared" si="12"/>
        <v>3544.5</v>
      </c>
      <c r="H348" s="3">
        <f t="shared" si="13"/>
        <v>-426.5</v>
      </c>
      <c r="I348" s="3">
        <f>G348+PERCENTILE($H$12:H347,$B$3)</f>
        <v>3878.5</v>
      </c>
      <c r="J348" s="3">
        <f t="shared" si="11"/>
        <v>9369.2000000000007</v>
      </c>
    </row>
    <row r="349" spans="1:10" s="2" customFormat="1" x14ac:dyDescent="0.25">
      <c r="A349" s="2">
        <v>342</v>
      </c>
      <c r="B349" s="2">
        <v>3824</v>
      </c>
      <c r="C349" s="4"/>
      <c r="D349" s="3">
        <f>PERCENTILE($B$8:$B348,$B$3)</f>
        <v>3153</v>
      </c>
      <c r="E349" s="3">
        <f t="shared" si="10"/>
        <v>10089.6</v>
      </c>
      <c r="F349" s="4"/>
      <c r="G349" s="3">
        <f t="shared" si="12"/>
        <v>3391.5</v>
      </c>
      <c r="H349" s="3">
        <f t="shared" si="13"/>
        <v>432.5</v>
      </c>
      <c r="I349" s="3">
        <f>G349+PERCENTILE($H$12:H348,$B$3)</f>
        <v>3724</v>
      </c>
      <c r="J349" s="3">
        <f t="shared" si="11"/>
        <v>11916.8</v>
      </c>
    </row>
    <row r="350" spans="1:10" s="2" customFormat="1" x14ac:dyDescent="0.25">
      <c r="A350" s="2">
        <v>343</v>
      </c>
      <c r="B350" s="2">
        <v>3114</v>
      </c>
      <c r="C350" s="4"/>
      <c r="D350" s="3">
        <f>PERCENTILE($B$8:$B349,$B$3)</f>
        <v>3155.4</v>
      </c>
      <c r="E350" s="3">
        <f t="shared" si="10"/>
        <v>9931.68</v>
      </c>
      <c r="F350" s="4"/>
      <c r="G350" s="3">
        <f t="shared" si="12"/>
        <v>3612.75</v>
      </c>
      <c r="H350" s="3">
        <f t="shared" si="13"/>
        <v>-498.75</v>
      </c>
      <c r="I350" s="3">
        <f>G350+PERCENTILE($H$12:H349,$B$3)</f>
        <v>3947.05</v>
      </c>
      <c r="J350" s="3">
        <f t="shared" si="11"/>
        <v>9298.36</v>
      </c>
    </row>
    <row r="351" spans="1:10" s="2" customFormat="1" x14ac:dyDescent="0.25">
      <c r="A351" s="2">
        <v>344</v>
      </c>
      <c r="B351" s="2">
        <v>2895</v>
      </c>
      <c r="C351" s="4"/>
      <c r="D351" s="3">
        <f>PERCENTILE($B$8:$B350,$B$3)</f>
        <v>3154.8</v>
      </c>
      <c r="E351" s="3">
        <f t="shared" si="10"/>
        <v>9056.16</v>
      </c>
      <c r="F351" s="4"/>
      <c r="G351" s="3">
        <f t="shared" si="12"/>
        <v>3458.5</v>
      </c>
      <c r="H351" s="3">
        <f t="shared" si="13"/>
        <v>-563.5</v>
      </c>
      <c r="I351" s="3">
        <f>G351+PERCENTILE($H$12:H350,$B$3)</f>
        <v>3792.7</v>
      </c>
      <c r="J351" s="3">
        <f t="shared" si="11"/>
        <v>8545.84</v>
      </c>
    </row>
    <row r="352" spans="1:10" s="2" customFormat="1" x14ac:dyDescent="0.25">
      <c r="A352" s="2">
        <v>345</v>
      </c>
      <c r="B352" s="2">
        <v>3645</v>
      </c>
      <c r="C352" s="4"/>
      <c r="D352" s="3">
        <f>PERCENTILE($B$8:$B351,$B$3)</f>
        <v>3154.2000000000003</v>
      </c>
      <c r="E352" s="3">
        <f t="shared" si="10"/>
        <v>10093.44</v>
      </c>
      <c r="F352" s="4"/>
      <c r="G352" s="3">
        <f t="shared" si="12"/>
        <v>3237.75</v>
      </c>
      <c r="H352" s="3">
        <f t="shared" si="13"/>
        <v>407.25</v>
      </c>
      <c r="I352" s="3">
        <f>G352+PERCENTILE($H$12:H351,$B$3)</f>
        <v>3571.85</v>
      </c>
      <c r="J352" s="3">
        <f t="shared" si="11"/>
        <v>11429.92</v>
      </c>
    </row>
    <row r="353" spans="1:10" s="2" customFormat="1" x14ac:dyDescent="0.25">
      <c r="A353" s="2">
        <v>346</v>
      </c>
      <c r="B353" s="2">
        <v>3301</v>
      </c>
      <c r="C353" s="4"/>
      <c r="D353" s="3">
        <f>PERCENTILE($B$8:$B352,$B$3)</f>
        <v>3158.2</v>
      </c>
      <c r="E353" s="3">
        <f t="shared" si="10"/>
        <v>10106.24</v>
      </c>
      <c r="F353" s="4"/>
      <c r="G353" s="3">
        <f t="shared" si="12"/>
        <v>3369.5</v>
      </c>
      <c r="H353" s="3">
        <f t="shared" si="13"/>
        <v>-68.5</v>
      </c>
      <c r="I353" s="3">
        <f>G353+PERCENTILE($H$12:H352,$B$3)</f>
        <v>3704</v>
      </c>
      <c r="J353" s="3">
        <f t="shared" si="11"/>
        <v>10240.799999999999</v>
      </c>
    </row>
    <row r="354" spans="1:10" s="2" customFormat="1" x14ac:dyDescent="0.25">
      <c r="A354" s="2">
        <v>347</v>
      </c>
      <c r="B354" s="2">
        <v>3619</v>
      </c>
      <c r="C354" s="4"/>
      <c r="D354" s="3">
        <f>PERCENTILE($B$8:$B353,$B$3)</f>
        <v>3167</v>
      </c>
      <c r="E354" s="3">
        <f t="shared" si="10"/>
        <v>10134.4</v>
      </c>
      <c r="F354" s="4"/>
      <c r="G354" s="3">
        <f t="shared" si="12"/>
        <v>3238.75</v>
      </c>
      <c r="H354" s="3">
        <f t="shared" si="13"/>
        <v>380.25</v>
      </c>
      <c r="I354" s="3">
        <f>G354+PERCENTILE($H$12:H353,$B$3)</f>
        <v>3573.15</v>
      </c>
      <c r="J354" s="3">
        <f t="shared" si="11"/>
        <v>11434.08</v>
      </c>
    </row>
    <row r="355" spans="1:10" s="2" customFormat="1" x14ac:dyDescent="0.25">
      <c r="A355" s="2">
        <v>348</v>
      </c>
      <c r="B355" s="2">
        <v>3859</v>
      </c>
      <c r="C355" s="4"/>
      <c r="D355" s="3">
        <f>PERCENTILE($B$8:$B354,$B$3)</f>
        <v>3177.4</v>
      </c>
      <c r="E355" s="3">
        <f t="shared" si="10"/>
        <v>10167.68</v>
      </c>
      <c r="F355" s="4"/>
      <c r="G355" s="3">
        <f t="shared" si="12"/>
        <v>3365</v>
      </c>
      <c r="H355" s="3">
        <f t="shared" si="13"/>
        <v>494</v>
      </c>
      <c r="I355" s="3">
        <f>G355+PERCENTILE($H$12:H354,$B$3)</f>
        <v>3702.8</v>
      </c>
      <c r="J355" s="3">
        <f t="shared" si="11"/>
        <v>11848.960000000001</v>
      </c>
    </row>
    <row r="356" spans="1:10" s="2" customFormat="1" x14ac:dyDescent="0.25">
      <c r="A356" s="2">
        <v>349</v>
      </c>
      <c r="B356" s="2">
        <v>3711</v>
      </c>
      <c r="C356" s="4"/>
      <c r="D356" s="3">
        <f>PERCENTILE($B$8:$B355,$B$3)</f>
        <v>3183</v>
      </c>
      <c r="E356" s="3">
        <f t="shared" si="10"/>
        <v>10185.6</v>
      </c>
      <c r="F356" s="4"/>
      <c r="G356" s="3">
        <f t="shared" si="12"/>
        <v>3606</v>
      </c>
      <c r="H356" s="3">
        <f t="shared" si="13"/>
        <v>105</v>
      </c>
      <c r="I356" s="3">
        <f>G356+PERCENTILE($H$12:H355,$B$3)</f>
        <v>3947.5</v>
      </c>
      <c r="J356" s="3">
        <f t="shared" si="11"/>
        <v>11686</v>
      </c>
    </row>
    <row r="357" spans="1:10" s="2" customFormat="1" x14ac:dyDescent="0.25">
      <c r="A357" s="2">
        <v>350</v>
      </c>
      <c r="B357" s="2">
        <v>3059</v>
      </c>
      <c r="C357" s="4"/>
      <c r="D357" s="3">
        <f>PERCENTILE($B$8:$B356,$B$3)</f>
        <v>3187</v>
      </c>
      <c r="E357" s="3">
        <f t="shared" si="10"/>
        <v>9686.4</v>
      </c>
      <c r="F357" s="4"/>
      <c r="G357" s="3">
        <f t="shared" si="12"/>
        <v>3622.5</v>
      </c>
      <c r="H357" s="3">
        <f t="shared" si="13"/>
        <v>-563.5</v>
      </c>
      <c r="I357" s="3">
        <f>G357+PERCENTILE($H$12:H356,$B$3)</f>
        <v>3963.25</v>
      </c>
      <c r="J357" s="3">
        <f t="shared" si="11"/>
        <v>9065.4</v>
      </c>
    </row>
    <row r="358" spans="1:10" s="2" customFormat="1" x14ac:dyDescent="0.25">
      <c r="A358" s="2">
        <v>351</v>
      </c>
      <c r="B358" s="2">
        <v>3776</v>
      </c>
      <c r="C358" s="4"/>
      <c r="D358" s="3">
        <f>PERCENTILE($B$8:$B357,$B$3)</f>
        <v>3186</v>
      </c>
      <c r="E358" s="3">
        <f t="shared" si="10"/>
        <v>10195.200000000001</v>
      </c>
      <c r="F358" s="4"/>
      <c r="G358" s="3">
        <f t="shared" si="12"/>
        <v>3562</v>
      </c>
      <c r="H358" s="3">
        <f t="shared" si="13"/>
        <v>214</v>
      </c>
      <c r="I358" s="3">
        <f>G358+PERCENTILE($H$12:H357,$B$3)</f>
        <v>3902</v>
      </c>
      <c r="J358" s="3">
        <f t="shared" si="11"/>
        <v>11982.4</v>
      </c>
    </row>
    <row r="359" spans="1:10" s="2" customFormat="1" x14ac:dyDescent="0.25">
      <c r="A359" s="2">
        <v>352</v>
      </c>
      <c r="B359" s="2">
        <v>3299</v>
      </c>
      <c r="C359" s="4"/>
      <c r="D359" s="3">
        <f>PERCENTILE($B$8:$B358,$B$3)</f>
        <v>3190</v>
      </c>
      <c r="E359" s="3">
        <f t="shared" si="10"/>
        <v>10208</v>
      </c>
      <c r="F359" s="4"/>
      <c r="G359" s="3">
        <f t="shared" si="12"/>
        <v>3601.25</v>
      </c>
      <c r="H359" s="3">
        <f t="shared" si="13"/>
        <v>-302.25</v>
      </c>
      <c r="I359" s="3">
        <f>G359+PERCENTILE($H$12:H358,$B$3)</f>
        <v>3940.15</v>
      </c>
      <c r="J359" s="3">
        <f t="shared" si="11"/>
        <v>10043.879999999999</v>
      </c>
    </row>
    <row r="360" spans="1:10" s="2" customFormat="1" x14ac:dyDescent="0.25">
      <c r="A360" s="2">
        <v>353</v>
      </c>
      <c r="B360" s="2">
        <v>3275</v>
      </c>
      <c r="C360" s="4"/>
      <c r="D360" s="3">
        <f>PERCENTILE($B$8:$B359,$B$3)</f>
        <v>3194</v>
      </c>
      <c r="E360" s="3">
        <f t="shared" si="10"/>
        <v>10220.799999999999</v>
      </c>
      <c r="F360" s="4"/>
      <c r="G360" s="3">
        <f t="shared" si="12"/>
        <v>3461.25</v>
      </c>
      <c r="H360" s="3">
        <f t="shared" si="13"/>
        <v>-186.25</v>
      </c>
      <c r="I360" s="3">
        <f>G360+PERCENTILE($H$12:H359,$B$3)</f>
        <v>3799.05</v>
      </c>
      <c r="J360" s="3">
        <f t="shared" si="11"/>
        <v>10060.76</v>
      </c>
    </row>
    <row r="361" spans="1:10" s="2" customFormat="1" x14ac:dyDescent="0.25">
      <c r="A361" s="2">
        <v>354</v>
      </c>
      <c r="B361" s="2">
        <v>2980</v>
      </c>
      <c r="C361" s="4"/>
      <c r="D361" s="3">
        <f>PERCENTILE($B$8:$B360,$B$3)</f>
        <v>3198.6000000000004</v>
      </c>
      <c r="E361" s="3">
        <f t="shared" si="10"/>
        <v>9361.119999999999</v>
      </c>
      <c r="F361" s="4"/>
      <c r="G361" s="3">
        <f t="shared" si="12"/>
        <v>3352.25</v>
      </c>
      <c r="H361" s="3">
        <f t="shared" si="13"/>
        <v>-372.25</v>
      </c>
      <c r="I361" s="3">
        <f>G361+PERCENTILE($H$12:H360,$B$3)</f>
        <v>3688.9500000000003</v>
      </c>
      <c r="J361" s="3">
        <f t="shared" si="11"/>
        <v>8968.84</v>
      </c>
    </row>
    <row r="362" spans="1:10" s="2" customFormat="1" x14ac:dyDescent="0.25">
      <c r="A362" s="2">
        <v>355</v>
      </c>
      <c r="B362" s="2">
        <v>3097</v>
      </c>
      <c r="C362" s="4"/>
      <c r="D362" s="3">
        <f>PERCENTILE($B$8:$B361,$B$3)</f>
        <v>3197.4</v>
      </c>
      <c r="E362" s="3">
        <f t="shared" si="10"/>
        <v>9830.08</v>
      </c>
      <c r="F362" s="4"/>
      <c r="G362" s="3">
        <f t="shared" si="12"/>
        <v>3332.5</v>
      </c>
      <c r="H362" s="3">
        <f t="shared" si="13"/>
        <v>-235.5</v>
      </c>
      <c r="I362" s="3">
        <f>G362+PERCENTILE($H$12:H361,$B$3)</f>
        <v>3668.1</v>
      </c>
      <c r="J362" s="3">
        <f t="shared" si="11"/>
        <v>9453.52</v>
      </c>
    </row>
    <row r="363" spans="1:10" s="2" customFormat="1" x14ac:dyDescent="0.25">
      <c r="A363" s="2">
        <v>356</v>
      </c>
      <c r="B363" s="2">
        <v>3511</v>
      </c>
      <c r="C363" s="4"/>
      <c r="D363" s="3">
        <f>PERCENTILE($B$8:$B362,$B$3)</f>
        <v>3196.2</v>
      </c>
      <c r="E363" s="3">
        <f t="shared" si="10"/>
        <v>10227.84</v>
      </c>
      <c r="F363" s="4"/>
      <c r="G363" s="3">
        <f t="shared" si="12"/>
        <v>3162.75</v>
      </c>
      <c r="H363" s="3">
        <f t="shared" si="13"/>
        <v>348.25</v>
      </c>
      <c r="I363" s="3">
        <f>G363+PERCENTILE($H$12:H362,$B$3)</f>
        <v>3497.25</v>
      </c>
      <c r="J363" s="3">
        <f t="shared" si="11"/>
        <v>11191.2</v>
      </c>
    </row>
    <row r="364" spans="1:10" s="2" customFormat="1" x14ac:dyDescent="0.25">
      <c r="A364" s="2">
        <v>357</v>
      </c>
      <c r="B364" s="2">
        <v>3129</v>
      </c>
      <c r="C364" s="4"/>
      <c r="D364" s="3">
        <f>PERCENTILE($B$8:$B363,$B$3)</f>
        <v>3201</v>
      </c>
      <c r="E364" s="3">
        <f t="shared" si="10"/>
        <v>9955.2000000000007</v>
      </c>
      <c r="F364" s="4"/>
      <c r="G364" s="3">
        <f t="shared" si="12"/>
        <v>3215.75</v>
      </c>
      <c r="H364" s="3">
        <f t="shared" si="13"/>
        <v>-86.75</v>
      </c>
      <c r="I364" s="3">
        <f>G364+PERCENTILE($H$12:H363,$B$3)</f>
        <v>3554.65</v>
      </c>
      <c r="J364" s="3">
        <f t="shared" si="11"/>
        <v>9672.2799999999988</v>
      </c>
    </row>
    <row r="365" spans="1:10" s="2" customFormat="1" x14ac:dyDescent="0.25">
      <c r="A365" s="2">
        <v>358</v>
      </c>
      <c r="B365" s="2">
        <v>3504</v>
      </c>
      <c r="C365" s="4"/>
      <c r="D365" s="3">
        <f>PERCENTILE($B$8:$B364,$B$3)</f>
        <v>3199.8</v>
      </c>
      <c r="E365" s="3">
        <f t="shared" si="10"/>
        <v>10239.36</v>
      </c>
      <c r="F365" s="4"/>
      <c r="G365" s="3">
        <f t="shared" si="12"/>
        <v>3179.25</v>
      </c>
      <c r="H365" s="3">
        <f t="shared" si="13"/>
        <v>324.75</v>
      </c>
      <c r="I365" s="3">
        <f>G365+PERCENTILE($H$12:H364,$B$3)</f>
        <v>3517.05</v>
      </c>
      <c r="J365" s="3">
        <f t="shared" si="11"/>
        <v>11202.36</v>
      </c>
    </row>
    <row r="366" spans="1:10" s="2" customFormat="1" x14ac:dyDescent="0.25">
      <c r="A366" s="2">
        <v>359</v>
      </c>
      <c r="B366" s="2">
        <v>3526</v>
      </c>
      <c r="C366" s="4"/>
      <c r="D366" s="3">
        <f>PERCENTILE($B$8:$B365,$B$3)</f>
        <v>3202.2</v>
      </c>
      <c r="E366" s="3">
        <f t="shared" si="10"/>
        <v>10247.039999999999</v>
      </c>
      <c r="F366" s="4"/>
      <c r="G366" s="3">
        <f t="shared" si="12"/>
        <v>3310.25</v>
      </c>
      <c r="H366" s="3">
        <f t="shared" si="13"/>
        <v>215.75</v>
      </c>
      <c r="I366" s="3">
        <f>G366+PERCENTILE($H$12:H365,$B$3)</f>
        <v>3646.9500000000003</v>
      </c>
      <c r="J366" s="3">
        <f t="shared" si="11"/>
        <v>11186.439999999999</v>
      </c>
    </row>
    <row r="367" spans="1:10" s="2" customFormat="1" x14ac:dyDescent="0.25">
      <c r="A367" s="2">
        <v>360</v>
      </c>
      <c r="B367" s="2">
        <v>3139</v>
      </c>
      <c r="C367" s="4"/>
      <c r="D367" s="3">
        <f>PERCENTILE($B$8:$B366,$B$3)</f>
        <v>3204.6000000000004</v>
      </c>
      <c r="E367" s="3">
        <f t="shared" si="10"/>
        <v>9992.32</v>
      </c>
      <c r="F367" s="4"/>
      <c r="G367" s="3">
        <f t="shared" si="12"/>
        <v>3417.5</v>
      </c>
      <c r="H367" s="3">
        <f t="shared" si="13"/>
        <v>-278.5</v>
      </c>
      <c r="I367" s="3">
        <f>G367+PERCENTILE($H$12:H366,$B$3)</f>
        <v>3753.1</v>
      </c>
      <c r="J367" s="3">
        <f t="shared" si="11"/>
        <v>9553.52</v>
      </c>
    </row>
    <row r="368" spans="1:10" s="2" customFormat="1" x14ac:dyDescent="0.25">
      <c r="A368" s="2">
        <v>361</v>
      </c>
      <c r="B368" s="2">
        <v>3249</v>
      </c>
      <c r="C368" s="4"/>
      <c r="D368" s="3">
        <f>PERCENTILE($B$8:$B367,$B$3)</f>
        <v>3203.8</v>
      </c>
      <c r="E368" s="3">
        <f t="shared" si="10"/>
        <v>10252.16</v>
      </c>
      <c r="F368" s="4"/>
      <c r="G368" s="3">
        <f t="shared" si="12"/>
        <v>3324.5</v>
      </c>
      <c r="H368" s="3">
        <f t="shared" si="13"/>
        <v>-75.5</v>
      </c>
      <c r="I368" s="3">
        <f>G368+PERCENTILE($H$12:H367,$B$3)</f>
        <v>3659</v>
      </c>
      <c r="J368" s="3">
        <f t="shared" si="11"/>
        <v>10068.799999999999</v>
      </c>
    </row>
    <row r="369" spans="1:10" s="2" customFormat="1" x14ac:dyDescent="0.25">
      <c r="A369" s="2">
        <v>362</v>
      </c>
      <c r="B369" s="2">
        <v>3079</v>
      </c>
      <c r="C369" s="4"/>
      <c r="D369" s="3">
        <f>PERCENTILE($B$8:$B368,$B$3)</f>
        <v>3207</v>
      </c>
      <c r="E369" s="3">
        <f t="shared" si="10"/>
        <v>9750.4</v>
      </c>
      <c r="F369" s="4"/>
      <c r="G369" s="3">
        <f t="shared" si="12"/>
        <v>3354.5</v>
      </c>
      <c r="H369" s="3">
        <f t="shared" si="13"/>
        <v>-275.5</v>
      </c>
      <c r="I369" s="3">
        <f>G369+PERCENTILE($H$12:H368,$B$3)</f>
        <v>3688.9</v>
      </c>
      <c r="J369" s="3">
        <f t="shared" si="11"/>
        <v>9364.8799999999992</v>
      </c>
    </row>
    <row r="370" spans="1:10" s="2" customFormat="1" x14ac:dyDescent="0.25">
      <c r="A370" s="2">
        <v>363</v>
      </c>
      <c r="B370" s="2">
        <v>3137</v>
      </c>
      <c r="C370" s="4"/>
      <c r="D370" s="3">
        <f>PERCENTILE($B$8:$B369,$B$3)</f>
        <v>3206.2</v>
      </c>
      <c r="E370" s="3">
        <f t="shared" si="10"/>
        <v>9983.0400000000009</v>
      </c>
      <c r="F370" s="4"/>
      <c r="G370" s="3">
        <f t="shared" si="12"/>
        <v>3248.25</v>
      </c>
      <c r="H370" s="3">
        <f t="shared" si="13"/>
        <v>-111.25</v>
      </c>
      <c r="I370" s="3">
        <f>G370+PERCENTILE($H$12:H369,$B$3)</f>
        <v>3582.55</v>
      </c>
      <c r="J370" s="3">
        <f t="shared" si="11"/>
        <v>9681.9599999999991</v>
      </c>
    </row>
    <row r="371" spans="1:10" s="2" customFormat="1" x14ac:dyDescent="0.25">
      <c r="A371" s="2">
        <v>364</v>
      </c>
      <c r="B371" s="2">
        <v>3926</v>
      </c>
      <c r="C371" s="4"/>
      <c r="D371" s="3">
        <f>PERCENTILE($B$8:$B370,$B$3)</f>
        <v>3205.4</v>
      </c>
      <c r="E371" s="3">
        <f t="shared" si="10"/>
        <v>10257.280000000001</v>
      </c>
      <c r="F371" s="4"/>
      <c r="G371" s="3">
        <f t="shared" si="12"/>
        <v>3151</v>
      </c>
      <c r="H371" s="3">
        <f t="shared" si="13"/>
        <v>775</v>
      </c>
      <c r="I371" s="3">
        <f>G371+PERCENTILE($H$12:H370,$B$3)</f>
        <v>3485.2</v>
      </c>
      <c r="J371" s="3">
        <f t="shared" si="11"/>
        <v>11152.64</v>
      </c>
    </row>
    <row r="372" spans="1:10" s="2" customFormat="1" x14ac:dyDescent="0.25">
      <c r="A372" s="2">
        <v>365</v>
      </c>
      <c r="B372" s="2">
        <v>3873</v>
      </c>
      <c r="C372" s="4"/>
      <c r="D372" s="3">
        <f>PERCENTILE($B$8:$B371,$B$3)</f>
        <v>3209.8</v>
      </c>
      <c r="E372" s="3">
        <f t="shared" si="10"/>
        <v>10271.36</v>
      </c>
      <c r="F372" s="4"/>
      <c r="G372" s="3">
        <f t="shared" si="12"/>
        <v>3347.75</v>
      </c>
      <c r="H372" s="3">
        <f t="shared" si="13"/>
        <v>525.25</v>
      </c>
      <c r="I372" s="3">
        <f>G372+PERCENTILE($H$12:H371,$B$3)</f>
        <v>3683.35</v>
      </c>
      <c r="J372" s="3">
        <f t="shared" si="11"/>
        <v>11786.72</v>
      </c>
    </row>
    <row r="373" spans="1:10" s="2" customFormat="1" x14ac:dyDescent="0.25">
      <c r="A373" s="2">
        <v>366</v>
      </c>
      <c r="B373" s="2">
        <v>3430</v>
      </c>
      <c r="C373" s="4"/>
      <c r="D373" s="3">
        <f>PERCENTILE($B$8:$B372,$B$3)</f>
        <v>3214.6</v>
      </c>
      <c r="E373" s="3">
        <f t="shared" ref="E373:E436" si="14">4*MIN($B373,D373)-0.8*D373</f>
        <v>10286.719999999999</v>
      </c>
      <c r="F373" s="4"/>
      <c r="G373" s="3">
        <f t="shared" si="12"/>
        <v>3503.75</v>
      </c>
      <c r="H373" s="3">
        <f t="shared" si="13"/>
        <v>-73.75</v>
      </c>
      <c r="I373" s="3">
        <f>G373+PERCENTILE($H$12:H372,$B$3)</f>
        <v>3843.75</v>
      </c>
      <c r="J373" s="3">
        <f t="shared" ref="J373:J436" si="15">4*MIN($B373,I373)-0.8*I373</f>
        <v>10645</v>
      </c>
    </row>
    <row r="374" spans="1:10" s="2" customFormat="1" x14ac:dyDescent="0.25">
      <c r="A374" s="2">
        <v>367</v>
      </c>
      <c r="B374" s="2">
        <v>3729</v>
      </c>
      <c r="C374" s="4"/>
      <c r="D374" s="3">
        <f>PERCENTILE($B$8:$B373,$B$3)</f>
        <v>3217</v>
      </c>
      <c r="E374" s="3">
        <f t="shared" si="14"/>
        <v>10294.4</v>
      </c>
      <c r="F374" s="4"/>
      <c r="G374" s="3">
        <f t="shared" si="12"/>
        <v>3591.5</v>
      </c>
      <c r="H374" s="3">
        <f t="shared" si="13"/>
        <v>137.5</v>
      </c>
      <c r="I374" s="3">
        <f>G374+PERCENTILE($H$12:H373,$B$3)</f>
        <v>3930.4</v>
      </c>
      <c r="J374" s="3">
        <f t="shared" si="15"/>
        <v>11771.68</v>
      </c>
    </row>
    <row r="375" spans="1:10" s="2" customFormat="1" x14ac:dyDescent="0.25">
      <c r="A375" s="2">
        <v>368</v>
      </c>
      <c r="B375" s="2">
        <v>3759</v>
      </c>
      <c r="C375" s="4"/>
      <c r="D375" s="3">
        <f>PERCENTILE($B$8:$B374,$B$3)</f>
        <v>3234.6000000000004</v>
      </c>
      <c r="E375" s="3">
        <f t="shared" si="14"/>
        <v>10350.720000000001</v>
      </c>
      <c r="F375" s="4"/>
      <c r="G375" s="3">
        <f t="shared" si="12"/>
        <v>3739.5</v>
      </c>
      <c r="H375" s="3">
        <f t="shared" si="13"/>
        <v>19.5</v>
      </c>
      <c r="I375" s="3">
        <f>G375+PERCENTILE($H$12:H374,$B$3)</f>
        <v>4077.3</v>
      </c>
      <c r="J375" s="3">
        <f t="shared" si="15"/>
        <v>11774.16</v>
      </c>
    </row>
    <row r="376" spans="1:10" s="2" customFormat="1" x14ac:dyDescent="0.25">
      <c r="A376" s="2">
        <v>369</v>
      </c>
      <c r="B376" s="2">
        <v>3279</v>
      </c>
      <c r="C376" s="4"/>
      <c r="D376" s="3">
        <f>PERCENTILE($B$8:$B375,$B$3)</f>
        <v>3239</v>
      </c>
      <c r="E376" s="3">
        <f t="shared" si="14"/>
        <v>10364.799999999999</v>
      </c>
      <c r="F376" s="4"/>
      <c r="G376" s="3">
        <f t="shared" si="12"/>
        <v>3697.75</v>
      </c>
      <c r="H376" s="3">
        <f t="shared" si="13"/>
        <v>-418.75</v>
      </c>
      <c r="I376" s="3">
        <f>G376+PERCENTILE($H$12:H375,$B$3)</f>
        <v>4034.4500000000003</v>
      </c>
      <c r="J376" s="3">
        <f t="shared" si="15"/>
        <v>9888.4399999999987</v>
      </c>
    </row>
    <row r="377" spans="1:10" s="2" customFormat="1" x14ac:dyDescent="0.25">
      <c r="A377" s="2">
        <v>370</v>
      </c>
      <c r="B377" s="2">
        <v>3195</v>
      </c>
      <c r="C377" s="4"/>
      <c r="D377" s="3">
        <f>PERCENTILE($B$8:$B376,$B$3)</f>
        <v>3239.8</v>
      </c>
      <c r="E377" s="3">
        <f t="shared" si="14"/>
        <v>10188.16</v>
      </c>
      <c r="F377" s="4"/>
      <c r="G377" s="3">
        <f t="shared" si="12"/>
        <v>3549.25</v>
      </c>
      <c r="H377" s="3">
        <f t="shared" si="13"/>
        <v>-354.25</v>
      </c>
      <c r="I377" s="3">
        <f>G377+PERCENTILE($H$12:H376,$B$3)</f>
        <v>3884.85</v>
      </c>
      <c r="J377" s="3">
        <f t="shared" si="15"/>
        <v>9672.119999999999</v>
      </c>
    </row>
    <row r="378" spans="1:10" s="2" customFormat="1" x14ac:dyDescent="0.25">
      <c r="A378" s="2">
        <v>371</v>
      </c>
      <c r="B378" s="2">
        <v>3447</v>
      </c>
      <c r="C378" s="4"/>
      <c r="D378" s="3">
        <f>PERCENTILE($B$8:$B377,$B$3)</f>
        <v>3239.4</v>
      </c>
      <c r="E378" s="3">
        <f t="shared" si="14"/>
        <v>10366.08</v>
      </c>
      <c r="F378" s="4"/>
      <c r="G378" s="3">
        <f t="shared" si="12"/>
        <v>3490.5</v>
      </c>
      <c r="H378" s="3">
        <f t="shared" si="13"/>
        <v>-43.5</v>
      </c>
      <c r="I378" s="3">
        <f>G378+PERCENTILE($H$12:H377,$B$3)</f>
        <v>3825</v>
      </c>
      <c r="J378" s="3">
        <f t="shared" si="15"/>
        <v>10728</v>
      </c>
    </row>
    <row r="379" spans="1:10" s="2" customFormat="1" x14ac:dyDescent="0.25">
      <c r="A379" s="2">
        <v>372</v>
      </c>
      <c r="B379" s="2">
        <v>3520</v>
      </c>
      <c r="C379" s="4"/>
      <c r="D379" s="3">
        <f>PERCENTILE($B$8:$B378,$B$3)</f>
        <v>3241</v>
      </c>
      <c r="E379" s="3">
        <f t="shared" si="14"/>
        <v>10371.200000000001</v>
      </c>
      <c r="F379" s="4"/>
      <c r="G379" s="3">
        <f t="shared" si="12"/>
        <v>3420</v>
      </c>
      <c r="H379" s="3">
        <f t="shared" si="13"/>
        <v>100</v>
      </c>
      <c r="I379" s="3">
        <f>G379+PERCENTILE($H$12:H378,$B$3)</f>
        <v>3754.4</v>
      </c>
      <c r="J379" s="3">
        <f t="shared" si="15"/>
        <v>11076.48</v>
      </c>
    </row>
    <row r="380" spans="1:10" s="2" customFormat="1" x14ac:dyDescent="0.25">
      <c r="A380" s="2">
        <v>373</v>
      </c>
      <c r="B380" s="2">
        <v>3383</v>
      </c>
      <c r="C380" s="4"/>
      <c r="D380" s="3">
        <f>PERCENTILE($B$8:$B379,$B$3)</f>
        <v>3245</v>
      </c>
      <c r="E380" s="3">
        <f t="shared" si="14"/>
        <v>10384</v>
      </c>
      <c r="F380" s="4"/>
      <c r="G380" s="3">
        <f t="shared" si="12"/>
        <v>3360.25</v>
      </c>
      <c r="H380" s="3">
        <f t="shared" si="13"/>
        <v>22.75</v>
      </c>
      <c r="I380" s="3">
        <f>G380+PERCENTILE($H$12:H379,$B$3)</f>
        <v>3694.55</v>
      </c>
      <c r="J380" s="3">
        <f t="shared" si="15"/>
        <v>10576.36</v>
      </c>
    </row>
    <row r="381" spans="1:10" s="2" customFormat="1" x14ac:dyDescent="0.25">
      <c r="A381" s="2">
        <v>374</v>
      </c>
      <c r="B381" s="2">
        <v>3215</v>
      </c>
      <c r="C381" s="4"/>
      <c r="D381" s="3">
        <f>PERCENTILE($B$8:$B380,$B$3)</f>
        <v>3247.8</v>
      </c>
      <c r="E381" s="3">
        <f t="shared" si="14"/>
        <v>10261.76</v>
      </c>
      <c r="F381" s="4"/>
      <c r="G381" s="3">
        <f t="shared" si="12"/>
        <v>3386.25</v>
      </c>
      <c r="H381" s="3">
        <f t="shared" si="13"/>
        <v>-171.25</v>
      </c>
      <c r="I381" s="3">
        <f>G381+PERCENTILE($H$12:H380,$B$3)</f>
        <v>3720.45</v>
      </c>
      <c r="J381" s="3">
        <f t="shared" si="15"/>
        <v>9883.64</v>
      </c>
    </row>
    <row r="382" spans="1:10" s="2" customFormat="1" x14ac:dyDescent="0.25">
      <c r="A382" s="2">
        <v>375</v>
      </c>
      <c r="B382" s="2">
        <v>3247</v>
      </c>
      <c r="C382" s="4"/>
      <c r="D382" s="3">
        <f>PERCENTILE($B$8:$B381,$B$3)</f>
        <v>3247.2000000000003</v>
      </c>
      <c r="E382" s="3">
        <f t="shared" si="14"/>
        <v>10390.24</v>
      </c>
      <c r="F382" s="4"/>
      <c r="G382" s="3">
        <f t="shared" si="12"/>
        <v>3391.25</v>
      </c>
      <c r="H382" s="3">
        <f t="shared" si="13"/>
        <v>-144.25</v>
      </c>
      <c r="I382" s="3">
        <f>G382+PERCENTILE($H$12:H381,$B$3)</f>
        <v>3725.35</v>
      </c>
      <c r="J382" s="3">
        <f t="shared" si="15"/>
        <v>10007.719999999999</v>
      </c>
    </row>
    <row r="383" spans="1:10" s="2" customFormat="1" x14ac:dyDescent="0.25">
      <c r="A383" s="2">
        <v>376</v>
      </c>
      <c r="B383" s="2">
        <v>3215</v>
      </c>
      <c r="C383" s="4"/>
      <c r="D383" s="3">
        <f>PERCENTILE($B$8:$B382,$B$3)</f>
        <v>3247.4</v>
      </c>
      <c r="E383" s="3">
        <f t="shared" si="14"/>
        <v>10262.08</v>
      </c>
      <c r="F383" s="4"/>
      <c r="G383" s="3">
        <f t="shared" si="12"/>
        <v>3341.25</v>
      </c>
      <c r="H383" s="3">
        <f t="shared" si="13"/>
        <v>-126.25</v>
      </c>
      <c r="I383" s="3">
        <f>G383+PERCENTILE($H$12:H382,$B$3)</f>
        <v>3675.25</v>
      </c>
      <c r="J383" s="3">
        <f t="shared" si="15"/>
        <v>9919.7999999999993</v>
      </c>
    </row>
    <row r="384" spans="1:10" s="2" customFormat="1" x14ac:dyDescent="0.25">
      <c r="A384" s="2">
        <v>377</v>
      </c>
      <c r="B384" s="2">
        <v>3333</v>
      </c>
      <c r="C384" s="4"/>
      <c r="D384" s="3">
        <f>PERCENTILE($B$8:$B383,$B$3)</f>
        <v>3247</v>
      </c>
      <c r="E384" s="3">
        <f t="shared" si="14"/>
        <v>10390.4</v>
      </c>
      <c r="F384" s="4"/>
      <c r="G384" s="3">
        <f t="shared" si="12"/>
        <v>3265</v>
      </c>
      <c r="H384" s="3">
        <f t="shared" si="13"/>
        <v>68</v>
      </c>
      <c r="I384" s="3">
        <f>G384+PERCENTILE($H$12:H383,$B$3)</f>
        <v>3597.5</v>
      </c>
      <c r="J384" s="3">
        <f t="shared" si="15"/>
        <v>10454</v>
      </c>
    </row>
    <row r="385" spans="1:10" s="2" customFormat="1" x14ac:dyDescent="0.25">
      <c r="A385" s="2">
        <v>378</v>
      </c>
      <c r="B385" s="2">
        <v>4008</v>
      </c>
      <c r="C385" s="4"/>
      <c r="D385" s="3">
        <f>PERCENTILE($B$8:$B384,$B$3)</f>
        <v>3248.6</v>
      </c>
      <c r="E385" s="3">
        <f t="shared" si="14"/>
        <v>10395.52</v>
      </c>
      <c r="F385" s="4"/>
      <c r="G385" s="3">
        <f t="shared" si="12"/>
        <v>3252.5</v>
      </c>
      <c r="H385" s="3">
        <f t="shared" si="13"/>
        <v>755.5</v>
      </c>
      <c r="I385" s="3">
        <f>G385+PERCENTILE($H$12:H384,$B$3)</f>
        <v>3583.5</v>
      </c>
      <c r="J385" s="3">
        <f t="shared" si="15"/>
        <v>11467.2</v>
      </c>
    </row>
    <row r="386" spans="1:10" s="2" customFormat="1" x14ac:dyDescent="0.25">
      <c r="A386" s="2">
        <v>379</v>
      </c>
      <c r="B386" s="2">
        <v>3227</v>
      </c>
      <c r="C386" s="4"/>
      <c r="D386" s="3">
        <f>PERCENTILE($B$8:$B385,$B$3)</f>
        <v>3253.2000000000003</v>
      </c>
      <c r="E386" s="3">
        <f t="shared" si="14"/>
        <v>10305.439999999999</v>
      </c>
      <c r="F386" s="4"/>
      <c r="G386" s="3">
        <f t="shared" si="12"/>
        <v>3450.75</v>
      </c>
      <c r="H386" s="3">
        <f t="shared" si="13"/>
        <v>-223.75</v>
      </c>
      <c r="I386" s="3">
        <f>G386+PERCENTILE($H$12:H385,$B$3)</f>
        <v>3784.95</v>
      </c>
      <c r="J386" s="3">
        <f t="shared" si="15"/>
        <v>9880.0400000000009</v>
      </c>
    </row>
    <row r="387" spans="1:10" s="2" customFormat="1" x14ac:dyDescent="0.25">
      <c r="A387" s="2">
        <v>380</v>
      </c>
      <c r="B387" s="2">
        <v>3726</v>
      </c>
      <c r="C387" s="4"/>
      <c r="D387" s="3">
        <f>PERCENTILE($B$8:$B386,$B$3)</f>
        <v>3251.8</v>
      </c>
      <c r="E387" s="3">
        <f t="shared" si="14"/>
        <v>10405.76</v>
      </c>
      <c r="F387" s="4"/>
      <c r="G387" s="3">
        <f t="shared" si="12"/>
        <v>3445.75</v>
      </c>
      <c r="H387" s="3">
        <f t="shared" si="13"/>
        <v>280.25</v>
      </c>
      <c r="I387" s="3">
        <f>G387+PERCENTILE($H$12:H386,$B$3)</f>
        <v>3779.85</v>
      </c>
      <c r="J387" s="3">
        <f t="shared" si="15"/>
        <v>11880.119999999999</v>
      </c>
    </row>
    <row r="388" spans="1:10" s="2" customFormat="1" x14ac:dyDescent="0.25">
      <c r="A388" s="2">
        <v>381</v>
      </c>
      <c r="B388" s="2">
        <v>3511</v>
      </c>
      <c r="C388" s="4"/>
      <c r="D388" s="3">
        <f>PERCENTILE($B$8:$B387,$B$3)</f>
        <v>3256</v>
      </c>
      <c r="E388" s="3">
        <f t="shared" si="14"/>
        <v>10419.200000000001</v>
      </c>
      <c r="F388" s="4"/>
      <c r="G388" s="3">
        <f t="shared" si="12"/>
        <v>3573.5</v>
      </c>
      <c r="H388" s="3">
        <f t="shared" si="13"/>
        <v>-62.5</v>
      </c>
      <c r="I388" s="3">
        <f>G388+PERCENTILE($H$12:H387,$B$3)</f>
        <v>3907.5</v>
      </c>
      <c r="J388" s="3">
        <f t="shared" si="15"/>
        <v>10918</v>
      </c>
    </row>
    <row r="389" spans="1:10" s="2" customFormat="1" x14ac:dyDescent="0.25">
      <c r="A389" s="2">
        <v>382</v>
      </c>
      <c r="B389" s="2">
        <v>3726</v>
      </c>
      <c r="C389" s="4"/>
      <c r="D389" s="3">
        <f>PERCENTILE($B$8:$B388,$B$3)</f>
        <v>3256</v>
      </c>
      <c r="E389" s="3">
        <f t="shared" si="14"/>
        <v>10419.200000000001</v>
      </c>
      <c r="F389" s="4"/>
      <c r="G389" s="3">
        <f t="shared" si="12"/>
        <v>3618</v>
      </c>
      <c r="H389" s="3">
        <f t="shared" si="13"/>
        <v>108</v>
      </c>
      <c r="I389" s="3">
        <f>G389+PERCENTILE($H$12:H388,$B$3)</f>
        <v>3950.5</v>
      </c>
      <c r="J389" s="3">
        <f t="shared" si="15"/>
        <v>11743.6</v>
      </c>
    </row>
    <row r="390" spans="1:10" s="2" customFormat="1" x14ac:dyDescent="0.25">
      <c r="A390" s="2">
        <v>383</v>
      </c>
      <c r="B390" s="2">
        <v>3705</v>
      </c>
      <c r="C390" s="4"/>
      <c r="D390" s="3">
        <f>PERCENTILE($B$8:$B389,$B$3)</f>
        <v>3271.2000000000003</v>
      </c>
      <c r="E390" s="3">
        <f t="shared" si="14"/>
        <v>10467.84</v>
      </c>
      <c r="F390" s="4"/>
      <c r="G390" s="3">
        <f t="shared" si="12"/>
        <v>3547.5</v>
      </c>
      <c r="H390" s="3">
        <f t="shared" si="13"/>
        <v>157.5</v>
      </c>
      <c r="I390" s="3">
        <f>G390+PERCENTILE($H$12:H389,$B$3)</f>
        <v>3878.5</v>
      </c>
      <c r="J390" s="3">
        <f t="shared" si="15"/>
        <v>11717.2</v>
      </c>
    </row>
    <row r="391" spans="1:10" s="2" customFormat="1" x14ac:dyDescent="0.25">
      <c r="A391" s="2">
        <v>384</v>
      </c>
      <c r="B391" s="2">
        <v>3319</v>
      </c>
      <c r="C391" s="4"/>
      <c r="D391" s="3">
        <f>PERCENTILE($B$8:$B390,$B$3)</f>
        <v>3277.4</v>
      </c>
      <c r="E391" s="3">
        <f t="shared" si="14"/>
        <v>10487.68</v>
      </c>
      <c r="F391" s="4"/>
      <c r="G391" s="3">
        <f t="shared" si="12"/>
        <v>3667</v>
      </c>
      <c r="H391" s="3">
        <f t="shared" si="13"/>
        <v>-348</v>
      </c>
      <c r="I391" s="3">
        <f>G391+PERCENTILE($H$12:H390,$B$3)</f>
        <v>3996.5</v>
      </c>
      <c r="J391" s="3">
        <f t="shared" si="15"/>
        <v>10078.799999999999</v>
      </c>
    </row>
    <row r="392" spans="1:10" s="2" customFormat="1" x14ac:dyDescent="0.25">
      <c r="A392" s="2">
        <v>385</v>
      </c>
      <c r="B392" s="2">
        <v>3222</v>
      </c>
      <c r="C392" s="4"/>
      <c r="D392" s="3">
        <f>PERCENTILE($B$8:$B391,$B$3)</f>
        <v>3284.6000000000004</v>
      </c>
      <c r="E392" s="3">
        <f t="shared" si="14"/>
        <v>10260.32</v>
      </c>
      <c r="F392" s="4"/>
      <c r="G392" s="3">
        <f t="shared" si="12"/>
        <v>3565.25</v>
      </c>
      <c r="H392" s="3">
        <f t="shared" si="13"/>
        <v>-343.25</v>
      </c>
      <c r="I392" s="3">
        <f>G392+PERCENTILE($H$12:H391,$B$3)</f>
        <v>3893.25</v>
      </c>
      <c r="J392" s="3">
        <f t="shared" si="15"/>
        <v>9773.4</v>
      </c>
    </row>
    <row r="393" spans="1:10" s="2" customFormat="1" x14ac:dyDescent="0.25">
      <c r="A393" s="2">
        <v>386</v>
      </c>
      <c r="B393" s="2">
        <v>3624</v>
      </c>
      <c r="C393" s="4"/>
      <c r="D393" s="3">
        <f>PERCENTILE($B$8:$B392,$B$3)</f>
        <v>3281.8000000000006</v>
      </c>
      <c r="E393" s="3">
        <f t="shared" si="14"/>
        <v>10501.760000000002</v>
      </c>
      <c r="F393" s="4"/>
      <c r="G393" s="3">
        <f t="shared" si="12"/>
        <v>3493</v>
      </c>
      <c r="H393" s="3">
        <f t="shared" si="13"/>
        <v>131</v>
      </c>
      <c r="I393" s="3">
        <f>G393+PERCENTILE($H$12:H392,$B$3)</f>
        <v>3819.5</v>
      </c>
      <c r="J393" s="3">
        <f t="shared" si="15"/>
        <v>11440.4</v>
      </c>
    </row>
    <row r="394" spans="1:10" s="2" customFormat="1" x14ac:dyDescent="0.25">
      <c r="A394" s="2">
        <v>387</v>
      </c>
      <c r="B394" s="2">
        <v>3445</v>
      </c>
      <c r="C394" s="4"/>
      <c r="D394" s="3">
        <f>PERCENTILE($B$8:$B393,$B$3)</f>
        <v>3293</v>
      </c>
      <c r="E394" s="3">
        <f t="shared" si="14"/>
        <v>10537.6</v>
      </c>
      <c r="F394" s="4"/>
      <c r="G394" s="3">
        <f t="shared" si="12"/>
        <v>3467.5</v>
      </c>
      <c r="H394" s="3">
        <f t="shared" si="13"/>
        <v>-22.5</v>
      </c>
      <c r="I394" s="3">
        <f>G394+PERCENTILE($H$12:H393,$B$3)</f>
        <v>3793.9</v>
      </c>
      <c r="J394" s="3">
        <f t="shared" si="15"/>
        <v>10744.88</v>
      </c>
    </row>
    <row r="395" spans="1:10" s="2" customFormat="1" x14ac:dyDescent="0.25">
      <c r="A395" s="2">
        <v>388</v>
      </c>
      <c r="B395" s="2">
        <v>3298</v>
      </c>
      <c r="C395" s="4"/>
      <c r="D395" s="3">
        <f>PERCENTILE($B$8:$B394,$B$3)</f>
        <v>3297.8</v>
      </c>
      <c r="E395" s="3">
        <f t="shared" si="14"/>
        <v>10552.960000000001</v>
      </c>
      <c r="F395" s="4"/>
      <c r="G395" s="3">
        <f t="shared" si="12"/>
        <v>3402.5</v>
      </c>
      <c r="H395" s="3">
        <f t="shared" si="13"/>
        <v>-104.5</v>
      </c>
      <c r="I395" s="3">
        <f>G395+PERCENTILE($H$12:H394,$B$3)</f>
        <v>3728.8</v>
      </c>
      <c r="J395" s="3">
        <f t="shared" si="15"/>
        <v>10208.959999999999</v>
      </c>
    </row>
    <row r="396" spans="1:10" s="2" customFormat="1" x14ac:dyDescent="0.25">
      <c r="A396" s="2">
        <v>389</v>
      </c>
      <c r="B396" s="2">
        <v>3626</v>
      </c>
      <c r="C396" s="4"/>
      <c r="D396" s="3">
        <f>PERCENTILE($B$8:$B395,$B$3)</f>
        <v>3298.6</v>
      </c>
      <c r="E396" s="3">
        <f t="shared" si="14"/>
        <v>10555.52</v>
      </c>
      <c r="F396" s="4"/>
      <c r="G396" s="3">
        <f t="shared" ref="G396:G459" si="16">AVERAGE(B392:B395)</f>
        <v>3397.25</v>
      </c>
      <c r="H396" s="3">
        <f t="shared" ref="H396:H459" si="17">B396-G396</f>
        <v>228.75</v>
      </c>
      <c r="I396" s="3">
        <f>G396+PERCENTILE($H$12:H395,$B$3)</f>
        <v>3723.45</v>
      </c>
      <c r="J396" s="3">
        <f t="shared" si="15"/>
        <v>11525.24</v>
      </c>
    </row>
    <row r="397" spans="1:10" s="2" customFormat="1" x14ac:dyDescent="0.25">
      <c r="A397" s="2">
        <v>390</v>
      </c>
      <c r="B397" s="2">
        <v>3887</v>
      </c>
      <c r="C397" s="4"/>
      <c r="D397" s="3">
        <f>PERCENTILE($B$8:$B396,$B$3)</f>
        <v>3299.8</v>
      </c>
      <c r="E397" s="3">
        <f t="shared" si="14"/>
        <v>10559.36</v>
      </c>
      <c r="F397" s="4"/>
      <c r="G397" s="3">
        <f t="shared" si="16"/>
        <v>3498.25</v>
      </c>
      <c r="H397" s="3">
        <f t="shared" si="17"/>
        <v>388.75</v>
      </c>
      <c r="I397" s="3">
        <f>G397+PERCENTILE($H$12:H396,$B$3)</f>
        <v>3824.35</v>
      </c>
      <c r="J397" s="3">
        <f t="shared" si="15"/>
        <v>12237.92</v>
      </c>
    </row>
    <row r="398" spans="1:10" s="2" customFormat="1" x14ac:dyDescent="0.25">
      <c r="A398" s="2">
        <v>391</v>
      </c>
      <c r="B398" s="2">
        <v>3408</v>
      </c>
      <c r="C398" s="4"/>
      <c r="D398" s="3">
        <f>PERCENTILE($B$8:$B397,$B$3)</f>
        <v>3301.8</v>
      </c>
      <c r="E398" s="3">
        <f t="shared" si="14"/>
        <v>10565.76</v>
      </c>
      <c r="F398" s="4"/>
      <c r="G398" s="3">
        <f t="shared" si="16"/>
        <v>3564</v>
      </c>
      <c r="H398" s="3">
        <f t="shared" si="17"/>
        <v>-156</v>
      </c>
      <c r="I398" s="3">
        <f>G398+PERCENTILE($H$12:H397,$B$3)</f>
        <v>3890.5</v>
      </c>
      <c r="J398" s="3">
        <f t="shared" si="15"/>
        <v>10519.6</v>
      </c>
    </row>
    <row r="399" spans="1:10" s="2" customFormat="1" x14ac:dyDescent="0.25">
      <c r="A399" s="2">
        <v>392</v>
      </c>
      <c r="B399" s="2">
        <v>3431</v>
      </c>
      <c r="C399" s="4"/>
      <c r="D399" s="3">
        <f>PERCENTILE($B$8:$B398,$B$3)</f>
        <v>3305</v>
      </c>
      <c r="E399" s="3">
        <f t="shared" si="14"/>
        <v>10576</v>
      </c>
      <c r="F399" s="4"/>
      <c r="G399" s="3">
        <f t="shared" si="16"/>
        <v>3554.75</v>
      </c>
      <c r="H399" s="3">
        <f t="shared" si="17"/>
        <v>-123.75</v>
      </c>
      <c r="I399" s="3">
        <f>G399+PERCENTILE($H$12:H398,$B$3)</f>
        <v>3881.15</v>
      </c>
      <c r="J399" s="3">
        <f t="shared" si="15"/>
        <v>10619.08</v>
      </c>
    </row>
    <row r="400" spans="1:10" s="2" customFormat="1" x14ac:dyDescent="0.25">
      <c r="A400" s="2">
        <v>393</v>
      </c>
      <c r="B400" s="2">
        <v>3550</v>
      </c>
      <c r="C400" s="4"/>
      <c r="D400" s="3">
        <f>PERCENTILE($B$8:$B399,$B$3)</f>
        <v>3311.4</v>
      </c>
      <c r="E400" s="3">
        <f t="shared" si="14"/>
        <v>10596.48</v>
      </c>
      <c r="F400" s="4"/>
      <c r="G400" s="3">
        <f t="shared" si="16"/>
        <v>3588</v>
      </c>
      <c r="H400" s="3">
        <f t="shared" si="17"/>
        <v>-38</v>
      </c>
      <c r="I400" s="3">
        <f>G400+PERCENTILE($H$12:H399,$B$3)</f>
        <v>3914.3</v>
      </c>
      <c r="J400" s="3">
        <f t="shared" si="15"/>
        <v>11068.56</v>
      </c>
    </row>
    <row r="401" spans="1:10" s="2" customFormat="1" x14ac:dyDescent="0.25">
      <c r="A401" s="2">
        <v>394</v>
      </c>
      <c r="B401" s="2">
        <v>3878</v>
      </c>
      <c r="C401" s="4"/>
      <c r="D401" s="3">
        <f>PERCENTILE($B$8:$B400,$B$3)</f>
        <v>3316.6000000000004</v>
      </c>
      <c r="E401" s="3">
        <f t="shared" si="14"/>
        <v>10613.12</v>
      </c>
      <c r="F401" s="4"/>
      <c r="G401" s="3">
        <f t="shared" si="16"/>
        <v>3569</v>
      </c>
      <c r="H401" s="3">
        <f t="shared" si="17"/>
        <v>309</v>
      </c>
      <c r="I401" s="3">
        <f>G401+PERCENTILE($H$12:H400,$B$3)</f>
        <v>3895.2</v>
      </c>
      <c r="J401" s="3">
        <f t="shared" si="15"/>
        <v>12395.84</v>
      </c>
    </row>
    <row r="402" spans="1:10" s="2" customFormat="1" x14ac:dyDescent="0.25">
      <c r="A402" s="2">
        <v>395</v>
      </c>
      <c r="B402" s="2">
        <v>3516</v>
      </c>
      <c r="C402" s="4"/>
      <c r="D402" s="3">
        <f>PERCENTILE($B$8:$B401,$B$3)</f>
        <v>3319</v>
      </c>
      <c r="E402" s="3">
        <f t="shared" si="14"/>
        <v>10620.8</v>
      </c>
      <c r="F402" s="4"/>
      <c r="G402" s="3">
        <f t="shared" si="16"/>
        <v>3566.75</v>
      </c>
      <c r="H402" s="3">
        <f t="shared" si="17"/>
        <v>-50.75</v>
      </c>
      <c r="I402" s="3">
        <f>G402+PERCENTILE($H$12:H401,$B$3)</f>
        <v>3892.85</v>
      </c>
      <c r="J402" s="3">
        <f t="shared" si="15"/>
        <v>10949.72</v>
      </c>
    </row>
    <row r="403" spans="1:10" s="2" customFormat="1" x14ac:dyDescent="0.25">
      <c r="A403" s="2">
        <v>396</v>
      </c>
      <c r="B403" s="2">
        <v>3814</v>
      </c>
      <c r="C403" s="4"/>
      <c r="D403" s="3">
        <f>PERCENTILE($B$8:$B402,$B$3)</f>
        <v>3319.2</v>
      </c>
      <c r="E403" s="3">
        <f t="shared" si="14"/>
        <v>10621.439999999999</v>
      </c>
      <c r="F403" s="4"/>
      <c r="G403" s="3">
        <f t="shared" si="16"/>
        <v>3593.75</v>
      </c>
      <c r="H403" s="3">
        <f t="shared" si="17"/>
        <v>220.25</v>
      </c>
      <c r="I403" s="3">
        <f>G403+PERCENTILE($H$12:H402,$B$3)</f>
        <v>3919.75</v>
      </c>
      <c r="J403" s="3">
        <f t="shared" si="15"/>
        <v>12120.2</v>
      </c>
    </row>
    <row r="404" spans="1:10" s="2" customFormat="1" x14ac:dyDescent="0.25">
      <c r="A404" s="2">
        <v>397</v>
      </c>
      <c r="B404" s="2">
        <v>3775</v>
      </c>
      <c r="C404" s="4"/>
      <c r="D404" s="3">
        <f>PERCENTILE($B$8:$B403,$B$3)</f>
        <v>3320</v>
      </c>
      <c r="E404" s="3">
        <f t="shared" si="14"/>
        <v>10624</v>
      </c>
      <c r="F404" s="4"/>
      <c r="G404" s="3">
        <f t="shared" si="16"/>
        <v>3689.5</v>
      </c>
      <c r="H404" s="3">
        <f t="shared" si="17"/>
        <v>85.5</v>
      </c>
      <c r="I404" s="3">
        <f>G404+PERCENTILE($H$12:H403,$B$3)</f>
        <v>4015.5</v>
      </c>
      <c r="J404" s="3">
        <f t="shared" si="15"/>
        <v>11887.6</v>
      </c>
    </row>
    <row r="405" spans="1:10" s="2" customFormat="1" x14ac:dyDescent="0.25">
      <c r="A405" s="2">
        <v>398</v>
      </c>
      <c r="B405" s="2">
        <v>3797</v>
      </c>
      <c r="C405" s="4"/>
      <c r="D405" s="3">
        <f>PERCENTILE($B$8:$B404,$B$3)</f>
        <v>3330.4</v>
      </c>
      <c r="E405" s="3">
        <f t="shared" si="14"/>
        <v>10657.28</v>
      </c>
      <c r="F405" s="4"/>
      <c r="G405" s="3">
        <f t="shared" si="16"/>
        <v>3745.75</v>
      </c>
      <c r="H405" s="3">
        <f t="shared" si="17"/>
        <v>51.25</v>
      </c>
      <c r="I405" s="3">
        <f>G405+PERCENTILE($H$12:H404,$B$3)</f>
        <v>4071.75</v>
      </c>
      <c r="J405" s="3">
        <f t="shared" si="15"/>
        <v>11930.6</v>
      </c>
    </row>
    <row r="406" spans="1:10" s="2" customFormat="1" x14ac:dyDescent="0.25">
      <c r="A406" s="2">
        <v>399</v>
      </c>
      <c r="B406" s="2">
        <v>3873</v>
      </c>
      <c r="C406" s="4"/>
      <c r="D406" s="3">
        <f>PERCENTILE($B$8:$B405,$B$3)</f>
        <v>3340.2000000000003</v>
      </c>
      <c r="E406" s="3">
        <f t="shared" si="14"/>
        <v>10688.640000000001</v>
      </c>
      <c r="F406" s="4"/>
      <c r="G406" s="3">
        <f t="shared" si="16"/>
        <v>3725.5</v>
      </c>
      <c r="H406" s="3">
        <f t="shared" si="17"/>
        <v>147.5</v>
      </c>
      <c r="I406" s="3">
        <f>G406+PERCENTILE($H$12:H405,$B$3)</f>
        <v>4051.5</v>
      </c>
      <c r="J406" s="3">
        <f t="shared" si="15"/>
        <v>12250.8</v>
      </c>
    </row>
    <row r="407" spans="1:10" s="2" customFormat="1" x14ac:dyDescent="0.25">
      <c r="A407" s="2">
        <v>400</v>
      </c>
      <c r="B407" s="2">
        <v>3335</v>
      </c>
      <c r="C407" s="4"/>
      <c r="D407" s="3">
        <f>PERCENTILE($B$8:$B406,$B$3)</f>
        <v>3347.4</v>
      </c>
      <c r="E407" s="3">
        <f t="shared" si="14"/>
        <v>10662.08</v>
      </c>
      <c r="F407" s="4"/>
      <c r="G407" s="3">
        <f t="shared" si="16"/>
        <v>3814.75</v>
      </c>
      <c r="H407" s="3">
        <f t="shared" si="17"/>
        <v>-479.75</v>
      </c>
      <c r="I407" s="3">
        <f>G407+PERCENTILE($H$12:H406,$B$3)</f>
        <v>4140.75</v>
      </c>
      <c r="J407" s="3">
        <f t="shared" si="15"/>
        <v>10027.4</v>
      </c>
    </row>
    <row r="408" spans="1:10" s="2" customFormat="1" x14ac:dyDescent="0.25">
      <c r="A408" s="2">
        <v>401</v>
      </c>
      <c r="B408" s="2">
        <v>3941</v>
      </c>
      <c r="C408" s="4"/>
      <c r="D408" s="3">
        <f>PERCENTILE($B$8:$B407,$B$3)</f>
        <v>3346.2000000000003</v>
      </c>
      <c r="E408" s="3">
        <f t="shared" si="14"/>
        <v>10707.84</v>
      </c>
      <c r="F408" s="4"/>
      <c r="G408" s="3">
        <f t="shared" si="16"/>
        <v>3695</v>
      </c>
      <c r="H408" s="3">
        <f t="shared" si="17"/>
        <v>246</v>
      </c>
      <c r="I408" s="3">
        <f>G408+PERCENTILE($H$12:H407,$B$3)</f>
        <v>4021</v>
      </c>
      <c r="J408" s="3">
        <f t="shared" si="15"/>
        <v>12547.2</v>
      </c>
    </row>
    <row r="409" spans="1:10" s="2" customFormat="1" x14ac:dyDescent="0.25">
      <c r="A409" s="2">
        <v>402</v>
      </c>
      <c r="B409" s="2">
        <v>3176</v>
      </c>
      <c r="C409" s="4"/>
      <c r="D409" s="3">
        <f>PERCENTILE($B$8:$B408,$B$3)</f>
        <v>3351</v>
      </c>
      <c r="E409" s="3">
        <f t="shared" si="14"/>
        <v>10023.200000000001</v>
      </c>
      <c r="F409" s="4"/>
      <c r="G409" s="3">
        <f t="shared" si="16"/>
        <v>3736.5</v>
      </c>
      <c r="H409" s="3">
        <f t="shared" si="17"/>
        <v>-560.5</v>
      </c>
      <c r="I409" s="3">
        <f>G409+PERCENTILE($H$12:H408,$B$3)</f>
        <v>4062.25</v>
      </c>
      <c r="J409" s="3">
        <f t="shared" si="15"/>
        <v>9454.2000000000007</v>
      </c>
    </row>
    <row r="410" spans="1:10" s="2" customFormat="1" x14ac:dyDescent="0.25">
      <c r="A410" s="2">
        <v>403</v>
      </c>
      <c r="B410" s="2">
        <v>3872</v>
      </c>
      <c r="C410" s="4"/>
      <c r="D410" s="3">
        <f>PERCENTILE($B$8:$B409,$B$3)</f>
        <v>3349.8</v>
      </c>
      <c r="E410" s="3">
        <f t="shared" si="14"/>
        <v>10719.36</v>
      </c>
      <c r="F410" s="4"/>
      <c r="G410" s="3">
        <f t="shared" si="16"/>
        <v>3581.25</v>
      </c>
      <c r="H410" s="3">
        <f t="shared" si="17"/>
        <v>290.75</v>
      </c>
      <c r="I410" s="3">
        <f>G410+PERCENTILE($H$12:H409,$B$3)</f>
        <v>3906.75</v>
      </c>
      <c r="J410" s="3">
        <f t="shared" si="15"/>
        <v>12362.6</v>
      </c>
    </row>
    <row r="411" spans="1:10" s="2" customFormat="1" x14ac:dyDescent="0.25">
      <c r="A411" s="2">
        <v>404</v>
      </c>
      <c r="B411" s="2">
        <v>3567</v>
      </c>
      <c r="C411" s="4"/>
      <c r="D411" s="3">
        <f>PERCENTILE($B$8:$B410,$B$3)</f>
        <v>3352.2</v>
      </c>
      <c r="E411" s="3">
        <f t="shared" si="14"/>
        <v>10727.039999999999</v>
      </c>
      <c r="F411" s="4"/>
      <c r="G411" s="3">
        <f t="shared" si="16"/>
        <v>3581</v>
      </c>
      <c r="H411" s="3">
        <f t="shared" si="17"/>
        <v>-14</v>
      </c>
      <c r="I411" s="3">
        <f>G411+PERCENTILE($H$12:H410,$B$3)</f>
        <v>3906.25</v>
      </c>
      <c r="J411" s="3">
        <f t="shared" si="15"/>
        <v>11143</v>
      </c>
    </row>
    <row r="412" spans="1:10" s="2" customFormat="1" x14ac:dyDescent="0.25">
      <c r="A412" s="2">
        <v>405</v>
      </c>
      <c r="B412" s="2">
        <v>3123</v>
      </c>
      <c r="C412" s="4"/>
      <c r="D412" s="3">
        <f>PERCENTILE($B$8:$B411,$B$3)</f>
        <v>3354.2000000000003</v>
      </c>
      <c r="E412" s="3">
        <f t="shared" si="14"/>
        <v>9808.64</v>
      </c>
      <c r="F412" s="4"/>
      <c r="G412" s="3">
        <f t="shared" si="16"/>
        <v>3639</v>
      </c>
      <c r="H412" s="3">
        <f t="shared" si="17"/>
        <v>-516</v>
      </c>
      <c r="I412" s="3">
        <f>G412+PERCENTILE($H$12:H411,$B$3)</f>
        <v>3964</v>
      </c>
      <c r="J412" s="3">
        <f t="shared" si="15"/>
        <v>9320.7999999999993</v>
      </c>
    </row>
    <row r="413" spans="1:10" s="2" customFormat="1" x14ac:dyDescent="0.25">
      <c r="A413" s="2">
        <v>406</v>
      </c>
      <c r="B413" s="2">
        <v>3690</v>
      </c>
      <c r="C413" s="4"/>
      <c r="D413" s="3">
        <f>PERCENTILE($B$8:$B412,$B$3)</f>
        <v>3353.6000000000004</v>
      </c>
      <c r="E413" s="3">
        <f t="shared" si="14"/>
        <v>10731.52</v>
      </c>
      <c r="F413" s="4"/>
      <c r="G413" s="3">
        <f t="shared" si="16"/>
        <v>3434.5</v>
      </c>
      <c r="H413" s="3">
        <f t="shared" si="17"/>
        <v>255.5</v>
      </c>
      <c r="I413" s="3">
        <f>G413+PERCENTILE($H$12:H412,$B$3)</f>
        <v>3759.25</v>
      </c>
      <c r="J413" s="3">
        <f t="shared" si="15"/>
        <v>11752.6</v>
      </c>
    </row>
    <row r="414" spans="1:10" s="2" customFormat="1" x14ac:dyDescent="0.25">
      <c r="A414" s="2">
        <v>407</v>
      </c>
      <c r="B414" s="2">
        <v>3790</v>
      </c>
      <c r="C414" s="4"/>
      <c r="D414" s="3">
        <f>PERCENTILE($B$8:$B413,$B$3)</f>
        <v>3356</v>
      </c>
      <c r="E414" s="3">
        <f t="shared" si="14"/>
        <v>10739.2</v>
      </c>
      <c r="F414" s="4"/>
      <c r="G414" s="3">
        <f t="shared" si="16"/>
        <v>3563</v>
      </c>
      <c r="H414" s="3">
        <f t="shared" si="17"/>
        <v>227</v>
      </c>
      <c r="I414" s="3">
        <f>G414+PERCENTILE($H$12:H413,$B$3)</f>
        <v>3886.9</v>
      </c>
      <c r="J414" s="3">
        <f t="shared" si="15"/>
        <v>12050.48</v>
      </c>
    </row>
    <row r="415" spans="1:10" s="2" customFormat="1" x14ac:dyDescent="0.25">
      <c r="A415" s="2">
        <v>408</v>
      </c>
      <c r="B415" s="2">
        <v>3263</v>
      </c>
      <c r="C415" s="4"/>
      <c r="D415" s="3">
        <f>PERCENTILE($B$8:$B414,$B$3)</f>
        <v>3356.8</v>
      </c>
      <c r="E415" s="3">
        <f t="shared" si="14"/>
        <v>10366.56</v>
      </c>
      <c r="F415" s="4"/>
      <c r="G415" s="3">
        <f t="shared" si="16"/>
        <v>3542.5</v>
      </c>
      <c r="H415" s="3">
        <f t="shared" si="17"/>
        <v>-279.5</v>
      </c>
      <c r="I415" s="3">
        <f>G415+PERCENTILE($H$12:H414,$B$3)</f>
        <v>3865.55</v>
      </c>
      <c r="J415" s="3">
        <f t="shared" si="15"/>
        <v>9959.56</v>
      </c>
    </row>
    <row r="416" spans="1:10" s="2" customFormat="1" x14ac:dyDescent="0.25">
      <c r="A416" s="2">
        <v>409</v>
      </c>
      <c r="B416" s="2">
        <v>3513</v>
      </c>
      <c r="C416" s="4"/>
      <c r="D416" s="3">
        <f>PERCENTILE($B$8:$B415,$B$3)</f>
        <v>3356.6</v>
      </c>
      <c r="E416" s="3">
        <f t="shared" si="14"/>
        <v>10741.119999999999</v>
      </c>
      <c r="F416" s="4"/>
      <c r="G416" s="3">
        <f t="shared" si="16"/>
        <v>3466.5</v>
      </c>
      <c r="H416" s="3">
        <f t="shared" si="17"/>
        <v>46.5</v>
      </c>
      <c r="I416" s="3">
        <f>G416+PERCENTILE($H$12:H415,$B$3)</f>
        <v>3788.7000000000003</v>
      </c>
      <c r="J416" s="3">
        <f t="shared" si="15"/>
        <v>11021.039999999999</v>
      </c>
    </row>
    <row r="417" spans="1:10" s="2" customFormat="1" x14ac:dyDescent="0.25">
      <c r="A417" s="2">
        <v>410</v>
      </c>
      <c r="B417" s="2">
        <v>3773</v>
      </c>
      <c r="C417" s="4"/>
      <c r="D417" s="3">
        <f>PERCENTILE($B$8:$B416,$B$3)</f>
        <v>3358.2000000000003</v>
      </c>
      <c r="E417" s="3">
        <f t="shared" si="14"/>
        <v>10746.240000000002</v>
      </c>
      <c r="F417" s="4"/>
      <c r="G417" s="3">
        <f t="shared" si="16"/>
        <v>3564</v>
      </c>
      <c r="H417" s="3">
        <f t="shared" si="17"/>
        <v>209</v>
      </c>
      <c r="I417" s="3">
        <f>G417+PERCENTILE($H$12:H416,$B$3)</f>
        <v>3885.3500000000004</v>
      </c>
      <c r="J417" s="3">
        <f t="shared" si="15"/>
        <v>11983.72</v>
      </c>
    </row>
    <row r="418" spans="1:10" s="2" customFormat="1" x14ac:dyDescent="0.25">
      <c r="A418" s="2">
        <v>411</v>
      </c>
      <c r="B418" s="2">
        <v>3647</v>
      </c>
      <c r="C418" s="4"/>
      <c r="D418" s="3">
        <f>PERCENTILE($B$8:$B417,$B$3)</f>
        <v>3360</v>
      </c>
      <c r="E418" s="3">
        <f t="shared" si="14"/>
        <v>10752</v>
      </c>
      <c r="F418" s="4"/>
      <c r="G418" s="3">
        <f t="shared" si="16"/>
        <v>3584.75</v>
      </c>
      <c r="H418" s="3">
        <f t="shared" si="17"/>
        <v>62.25</v>
      </c>
      <c r="I418" s="3">
        <f>G418+PERCENTILE($H$12:H417,$B$3)</f>
        <v>3905.25</v>
      </c>
      <c r="J418" s="3">
        <f t="shared" si="15"/>
        <v>11463.8</v>
      </c>
    </row>
    <row r="419" spans="1:10" s="2" customFormat="1" x14ac:dyDescent="0.25">
      <c r="A419" s="2">
        <v>412</v>
      </c>
      <c r="B419" s="2">
        <v>3929</v>
      </c>
      <c r="C419" s="4"/>
      <c r="D419" s="3">
        <f>PERCENTILE($B$8:$B418,$B$3)</f>
        <v>3360</v>
      </c>
      <c r="E419" s="3">
        <f t="shared" si="14"/>
        <v>10752</v>
      </c>
      <c r="F419" s="4"/>
      <c r="G419" s="3">
        <f t="shared" si="16"/>
        <v>3549</v>
      </c>
      <c r="H419" s="3">
        <f t="shared" si="17"/>
        <v>380</v>
      </c>
      <c r="I419" s="3">
        <f>G419+PERCENTILE($H$12:H418,$B$3)</f>
        <v>3869.35</v>
      </c>
      <c r="J419" s="3">
        <f t="shared" si="15"/>
        <v>12381.92</v>
      </c>
    </row>
    <row r="420" spans="1:10" s="2" customFormat="1" x14ac:dyDescent="0.25">
      <c r="A420" s="2">
        <v>413</v>
      </c>
      <c r="B420" s="2">
        <v>3495</v>
      </c>
      <c r="C420" s="4"/>
      <c r="D420" s="3">
        <f>PERCENTILE($B$8:$B419,$B$3)</f>
        <v>3360.8</v>
      </c>
      <c r="E420" s="3">
        <f t="shared" si="14"/>
        <v>10754.560000000001</v>
      </c>
      <c r="F420" s="4"/>
      <c r="G420" s="3">
        <f t="shared" si="16"/>
        <v>3715.5</v>
      </c>
      <c r="H420" s="3">
        <f t="shared" si="17"/>
        <v>-220.5</v>
      </c>
      <c r="I420" s="3">
        <f>G420+PERCENTILE($H$12:H419,$B$3)</f>
        <v>4038.55</v>
      </c>
      <c r="J420" s="3">
        <f t="shared" si="15"/>
        <v>10749.16</v>
      </c>
    </row>
    <row r="421" spans="1:10" s="2" customFormat="1" x14ac:dyDescent="0.25">
      <c r="A421" s="2">
        <v>414</v>
      </c>
      <c r="B421" s="2">
        <v>3645</v>
      </c>
      <c r="C421" s="4"/>
      <c r="D421" s="3">
        <f>PERCENTILE($B$8:$B420,$B$3)</f>
        <v>3363.4</v>
      </c>
      <c r="E421" s="3">
        <f t="shared" si="14"/>
        <v>10762.880000000001</v>
      </c>
      <c r="F421" s="4"/>
      <c r="G421" s="3">
        <f t="shared" si="16"/>
        <v>3711</v>
      </c>
      <c r="H421" s="3">
        <f t="shared" si="17"/>
        <v>-66</v>
      </c>
      <c r="I421" s="3">
        <f>G421+PERCENTILE($H$12:H420,$B$3)</f>
        <v>4033.2000000000003</v>
      </c>
      <c r="J421" s="3">
        <f t="shared" si="15"/>
        <v>11353.439999999999</v>
      </c>
    </row>
    <row r="422" spans="1:10" s="2" customFormat="1" x14ac:dyDescent="0.25">
      <c r="A422" s="2">
        <v>415</v>
      </c>
      <c r="B422" s="2">
        <v>3501</v>
      </c>
      <c r="C422" s="4"/>
      <c r="D422" s="3">
        <f>PERCENTILE($B$8:$B421,$B$3)</f>
        <v>3366.2000000000003</v>
      </c>
      <c r="E422" s="3">
        <f t="shared" si="14"/>
        <v>10771.84</v>
      </c>
      <c r="F422" s="4"/>
      <c r="G422" s="3">
        <f t="shared" si="16"/>
        <v>3679</v>
      </c>
      <c r="H422" s="3">
        <f t="shared" si="17"/>
        <v>-178</v>
      </c>
      <c r="I422" s="3">
        <f>G422+PERCENTILE($H$12:H421,$B$3)</f>
        <v>4000.3500000000004</v>
      </c>
      <c r="J422" s="3">
        <f t="shared" si="15"/>
        <v>10803.72</v>
      </c>
    </row>
    <row r="423" spans="1:10" s="2" customFormat="1" x14ac:dyDescent="0.25">
      <c r="A423" s="2">
        <v>416</v>
      </c>
      <c r="B423" s="2">
        <v>3317</v>
      </c>
      <c r="C423" s="4"/>
      <c r="D423" s="3">
        <f>PERCENTILE($B$8:$B422,$B$3)</f>
        <v>3369</v>
      </c>
      <c r="E423" s="3">
        <f t="shared" si="14"/>
        <v>10572.8</v>
      </c>
      <c r="F423" s="4"/>
      <c r="G423" s="3">
        <f t="shared" si="16"/>
        <v>3642.5</v>
      </c>
      <c r="H423" s="3">
        <f t="shared" si="17"/>
        <v>-325.5</v>
      </c>
      <c r="I423" s="3">
        <f>G423+PERCENTILE($H$12:H422,$B$3)</f>
        <v>3963</v>
      </c>
      <c r="J423" s="3">
        <f t="shared" si="15"/>
        <v>10097.6</v>
      </c>
    </row>
    <row r="424" spans="1:10" s="2" customFormat="1" x14ac:dyDescent="0.25">
      <c r="A424" s="2">
        <v>417</v>
      </c>
      <c r="B424" s="2">
        <v>3620</v>
      </c>
      <c r="C424" s="4"/>
      <c r="D424" s="3">
        <f>PERCENTILE($B$8:$B423,$B$3)</f>
        <v>3368</v>
      </c>
      <c r="E424" s="3">
        <f t="shared" si="14"/>
        <v>10777.6</v>
      </c>
      <c r="F424" s="4"/>
      <c r="G424" s="3">
        <f t="shared" si="16"/>
        <v>3489.5</v>
      </c>
      <c r="H424" s="3">
        <f t="shared" si="17"/>
        <v>130.5</v>
      </c>
      <c r="I424" s="3">
        <f>G424+PERCENTILE($H$12:H423,$B$3)</f>
        <v>3809.85</v>
      </c>
      <c r="J424" s="3">
        <f t="shared" si="15"/>
        <v>11432.119999999999</v>
      </c>
    </row>
    <row r="425" spans="1:10" s="2" customFormat="1" x14ac:dyDescent="0.25">
      <c r="A425" s="2">
        <v>418</v>
      </c>
      <c r="B425" s="2">
        <v>4020</v>
      </c>
      <c r="C425" s="4"/>
      <c r="D425" s="3">
        <f>PERCENTILE($B$8:$B424,$B$3)</f>
        <v>3372</v>
      </c>
      <c r="E425" s="3">
        <f t="shared" si="14"/>
        <v>10790.4</v>
      </c>
      <c r="F425" s="4"/>
      <c r="G425" s="3">
        <f t="shared" si="16"/>
        <v>3520.75</v>
      </c>
      <c r="H425" s="3">
        <f t="shared" si="17"/>
        <v>499.25</v>
      </c>
      <c r="I425" s="3">
        <f>G425+PERCENTILE($H$12:H424,$B$3)</f>
        <v>3840.95</v>
      </c>
      <c r="J425" s="3">
        <f t="shared" si="15"/>
        <v>12291.039999999999</v>
      </c>
    </row>
    <row r="426" spans="1:10" s="2" customFormat="1" x14ac:dyDescent="0.25">
      <c r="A426" s="2">
        <v>419</v>
      </c>
      <c r="B426" s="2">
        <v>4160</v>
      </c>
      <c r="C426" s="4"/>
      <c r="D426" s="3">
        <f>PERCENTILE($B$8:$B425,$B$3)</f>
        <v>3374.2</v>
      </c>
      <c r="E426" s="3">
        <f t="shared" si="14"/>
        <v>10797.439999999999</v>
      </c>
      <c r="F426" s="4"/>
      <c r="G426" s="3">
        <f t="shared" si="16"/>
        <v>3614.5</v>
      </c>
      <c r="H426" s="3">
        <f t="shared" si="17"/>
        <v>545.5</v>
      </c>
      <c r="I426" s="3">
        <f>G426+PERCENTILE($H$12:H425,$B$3)</f>
        <v>3936.7000000000003</v>
      </c>
      <c r="J426" s="3">
        <f t="shared" si="15"/>
        <v>12597.44</v>
      </c>
    </row>
    <row r="427" spans="1:10" s="2" customFormat="1" x14ac:dyDescent="0.25">
      <c r="A427" s="2">
        <v>420</v>
      </c>
      <c r="B427" s="2">
        <v>3440</v>
      </c>
      <c r="C427" s="4"/>
      <c r="D427" s="3">
        <f>PERCENTILE($B$8:$B426,$B$3)</f>
        <v>3376.2000000000003</v>
      </c>
      <c r="E427" s="3">
        <f t="shared" si="14"/>
        <v>10803.84</v>
      </c>
      <c r="F427" s="4"/>
      <c r="G427" s="3">
        <f t="shared" si="16"/>
        <v>3779.25</v>
      </c>
      <c r="H427" s="3">
        <f t="shared" si="17"/>
        <v>-339.25</v>
      </c>
      <c r="I427" s="3">
        <f>G427+PERCENTILE($H$12:H426,$B$3)</f>
        <v>4104.25</v>
      </c>
      <c r="J427" s="3">
        <f t="shared" si="15"/>
        <v>10476.6</v>
      </c>
    </row>
    <row r="428" spans="1:10" s="2" customFormat="1" x14ac:dyDescent="0.25">
      <c r="A428" s="2">
        <v>421</v>
      </c>
      <c r="B428" s="2">
        <v>3585</v>
      </c>
      <c r="C428" s="4"/>
      <c r="D428" s="3">
        <f>PERCENTILE($B$8:$B427,$B$3)</f>
        <v>3379</v>
      </c>
      <c r="E428" s="3">
        <f t="shared" si="14"/>
        <v>10812.8</v>
      </c>
      <c r="F428" s="4"/>
      <c r="G428" s="3">
        <f t="shared" si="16"/>
        <v>3810</v>
      </c>
      <c r="H428" s="3">
        <f t="shared" si="17"/>
        <v>-225</v>
      </c>
      <c r="I428" s="3">
        <f>G428+PERCENTILE($H$12:H427,$B$3)</f>
        <v>4134.75</v>
      </c>
      <c r="J428" s="3">
        <f t="shared" si="15"/>
        <v>11032.2</v>
      </c>
    </row>
    <row r="429" spans="1:10" s="2" customFormat="1" x14ac:dyDescent="0.25">
      <c r="A429" s="2">
        <v>422</v>
      </c>
      <c r="B429" s="2">
        <v>3516</v>
      </c>
      <c r="C429" s="4"/>
      <c r="D429" s="3">
        <f>PERCENTILE($B$8:$B428,$B$3)</f>
        <v>3383</v>
      </c>
      <c r="E429" s="3">
        <f t="shared" si="14"/>
        <v>10825.6</v>
      </c>
      <c r="F429" s="4"/>
      <c r="G429" s="3">
        <f t="shared" si="16"/>
        <v>3801.25</v>
      </c>
      <c r="H429" s="3">
        <f t="shared" si="17"/>
        <v>-285.25</v>
      </c>
      <c r="I429" s="3">
        <f>G429+PERCENTILE($H$12:H428,$B$3)</f>
        <v>4125.1499999999996</v>
      </c>
      <c r="J429" s="3">
        <f t="shared" si="15"/>
        <v>10763.880000000001</v>
      </c>
    </row>
    <row r="430" spans="1:10" s="2" customFormat="1" x14ac:dyDescent="0.25">
      <c r="A430" s="2">
        <v>423</v>
      </c>
      <c r="B430" s="2">
        <v>4015</v>
      </c>
      <c r="C430" s="4"/>
      <c r="D430" s="3">
        <f>PERCENTILE($B$8:$B429,$B$3)</f>
        <v>3398.2000000000003</v>
      </c>
      <c r="E430" s="3">
        <f t="shared" si="14"/>
        <v>10874.240000000002</v>
      </c>
      <c r="F430" s="4"/>
      <c r="G430" s="3">
        <f t="shared" si="16"/>
        <v>3675.25</v>
      </c>
      <c r="H430" s="3">
        <f t="shared" si="17"/>
        <v>339.75</v>
      </c>
      <c r="I430" s="3">
        <f>G430+PERCENTILE($H$12:H429,$B$3)</f>
        <v>3998.3</v>
      </c>
      <c r="J430" s="3">
        <f t="shared" si="15"/>
        <v>12794.560000000001</v>
      </c>
    </row>
    <row r="431" spans="1:10" s="2" customFormat="1" x14ac:dyDescent="0.25">
      <c r="A431" s="2">
        <v>424</v>
      </c>
      <c r="B431" s="2">
        <v>3265</v>
      </c>
      <c r="C431" s="4"/>
      <c r="D431" s="3">
        <f>PERCENTILE($B$8:$B430,$B$3)</f>
        <v>3405.6000000000004</v>
      </c>
      <c r="E431" s="3">
        <f t="shared" si="14"/>
        <v>10335.52</v>
      </c>
      <c r="F431" s="4"/>
      <c r="G431" s="3">
        <f t="shared" si="16"/>
        <v>3639</v>
      </c>
      <c r="H431" s="3">
        <f t="shared" si="17"/>
        <v>-374</v>
      </c>
      <c r="I431" s="3">
        <f>G431+PERCENTILE($H$12:H430,$B$3)</f>
        <v>3964.25</v>
      </c>
      <c r="J431" s="3">
        <f t="shared" si="15"/>
        <v>9888.6</v>
      </c>
    </row>
    <row r="432" spans="1:10" s="2" customFormat="1" x14ac:dyDescent="0.25">
      <c r="A432" s="2">
        <v>425</v>
      </c>
      <c r="B432" s="2">
        <v>3958</v>
      </c>
      <c r="C432" s="4"/>
      <c r="D432" s="3">
        <f>PERCENTILE($B$8:$B431,$B$3)</f>
        <v>3404.4</v>
      </c>
      <c r="E432" s="3">
        <f t="shared" si="14"/>
        <v>10894.08</v>
      </c>
      <c r="F432" s="4"/>
      <c r="G432" s="3">
        <f t="shared" si="16"/>
        <v>3595.25</v>
      </c>
      <c r="H432" s="3">
        <f t="shared" si="17"/>
        <v>362.75</v>
      </c>
      <c r="I432" s="3">
        <f>G432+PERCENTILE($H$12:H431,$B$3)</f>
        <v>3920.25</v>
      </c>
      <c r="J432" s="3">
        <f t="shared" si="15"/>
        <v>12544.8</v>
      </c>
    </row>
    <row r="433" spans="1:10" s="2" customFormat="1" x14ac:dyDescent="0.25">
      <c r="A433" s="2">
        <v>426</v>
      </c>
      <c r="B433" s="2">
        <v>3771</v>
      </c>
      <c r="C433" s="4"/>
      <c r="D433" s="3">
        <f>PERCENTILE($B$8:$B432,$B$3)</f>
        <v>3408</v>
      </c>
      <c r="E433" s="3">
        <f t="shared" si="14"/>
        <v>10905.6</v>
      </c>
      <c r="F433" s="4"/>
      <c r="G433" s="3">
        <f t="shared" si="16"/>
        <v>3688.5</v>
      </c>
      <c r="H433" s="3">
        <f t="shared" si="17"/>
        <v>82.5</v>
      </c>
      <c r="I433" s="3">
        <f>G433+PERCENTILE($H$12:H432,$B$3)</f>
        <v>4014.5</v>
      </c>
      <c r="J433" s="3">
        <f t="shared" si="15"/>
        <v>11872.4</v>
      </c>
    </row>
    <row r="434" spans="1:10" s="2" customFormat="1" x14ac:dyDescent="0.25">
      <c r="A434" s="2">
        <v>427</v>
      </c>
      <c r="B434" s="2">
        <v>3535</v>
      </c>
      <c r="C434" s="4"/>
      <c r="D434" s="3">
        <f>PERCENTILE($B$8:$B433,$B$3)</f>
        <v>3408</v>
      </c>
      <c r="E434" s="3">
        <f t="shared" si="14"/>
        <v>10905.6</v>
      </c>
      <c r="F434" s="4"/>
      <c r="G434" s="3">
        <f t="shared" si="16"/>
        <v>3752.25</v>
      </c>
      <c r="H434" s="3">
        <f t="shared" si="17"/>
        <v>-217.25</v>
      </c>
      <c r="I434" s="3">
        <f>G434+PERCENTILE($H$12:H433,$B$3)</f>
        <v>4078</v>
      </c>
      <c r="J434" s="3">
        <f t="shared" si="15"/>
        <v>10877.6</v>
      </c>
    </row>
    <row r="435" spans="1:10" s="2" customFormat="1" x14ac:dyDescent="0.25">
      <c r="A435" s="2">
        <v>428</v>
      </c>
      <c r="B435" s="2">
        <v>4061</v>
      </c>
      <c r="C435" s="4"/>
      <c r="D435" s="3">
        <f>PERCENTILE($B$8:$B434,$B$3)</f>
        <v>3418.4</v>
      </c>
      <c r="E435" s="3">
        <f t="shared" si="14"/>
        <v>10938.880000000001</v>
      </c>
      <c r="F435" s="4"/>
      <c r="G435" s="3">
        <f t="shared" si="16"/>
        <v>3632.25</v>
      </c>
      <c r="H435" s="3">
        <f t="shared" si="17"/>
        <v>428.75</v>
      </c>
      <c r="I435" s="3">
        <f>G435+PERCENTILE($H$12:H434,$B$3)</f>
        <v>3957.75</v>
      </c>
      <c r="J435" s="3">
        <f t="shared" si="15"/>
        <v>12664.8</v>
      </c>
    </row>
    <row r="436" spans="1:10" s="2" customFormat="1" x14ac:dyDescent="0.25">
      <c r="A436" s="2">
        <v>429</v>
      </c>
      <c r="B436" s="2">
        <v>3517</v>
      </c>
      <c r="C436" s="4"/>
      <c r="D436" s="3">
        <f>PERCENTILE($B$8:$B435,$B$3)</f>
        <v>3426.4</v>
      </c>
      <c r="E436" s="3">
        <f t="shared" si="14"/>
        <v>10964.48</v>
      </c>
      <c r="F436" s="4"/>
      <c r="G436" s="3">
        <f t="shared" si="16"/>
        <v>3831.25</v>
      </c>
      <c r="H436" s="3">
        <f t="shared" si="17"/>
        <v>-314.25</v>
      </c>
      <c r="I436" s="3">
        <f>G436+PERCENTILE($H$12:H435,$B$3)</f>
        <v>4157.25</v>
      </c>
      <c r="J436" s="3">
        <f t="shared" si="15"/>
        <v>10742.2</v>
      </c>
    </row>
    <row r="437" spans="1:10" s="2" customFormat="1" x14ac:dyDescent="0.25">
      <c r="A437" s="2">
        <v>430</v>
      </c>
      <c r="B437" s="2">
        <v>3840</v>
      </c>
      <c r="C437" s="4"/>
      <c r="D437" s="3">
        <f>PERCENTILE($B$8:$B436,$B$3)</f>
        <v>3430.4</v>
      </c>
      <c r="E437" s="3">
        <f t="shared" ref="E437:E500" si="18">4*MIN($B437,D437)-0.8*D437</f>
        <v>10977.28</v>
      </c>
      <c r="F437" s="4"/>
      <c r="G437" s="3">
        <f t="shared" si="16"/>
        <v>3721</v>
      </c>
      <c r="H437" s="3">
        <f t="shared" si="17"/>
        <v>119</v>
      </c>
      <c r="I437" s="3">
        <f>G437+PERCENTILE($H$12:H436,$B$3)</f>
        <v>4047</v>
      </c>
      <c r="J437" s="3">
        <f t="shared" ref="J437:J500" si="19">4*MIN($B437,I437)-0.8*I437</f>
        <v>12122.4</v>
      </c>
    </row>
    <row r="438" spans="1:10" s="2" customFormat="1" x14ac:dyDescent="0.25">
      <c r="A438" s="2">
        <v>431</v>
      </c>
      <c r="B438" s="2">
        <v>3322</v>
      </c>
      <c r="C438" s="4"/>
      <c r="D438" s="3">
        <f>PERCENTILE($B$8:$B437,$B$3)</f>
        <v>3432.8</v>
      </c>
      <c r="E438" s="3">
        <f t="shared" si="18"/>
        <v>10541.76</v>
      </c>
      <c r="F438" s="4"/>
      <c r="G438" s="3">
        <f t="shared" si="16"/>
        <v>3738.25</v>
      </c>
      <c r="H438" s="3">
        <f t="shared" si="17"/>
        <v>-416.25</v>
      </c>
      <c r="I438" s="3">
        <f>G438+PERCENTILE($H$12:H437,$B$3)</f>
        <v>4064.25</v>
      </c>
      <c r="J438" s="3">
        <f t="shared" si="19"/>
        <v>10036.6</v>
      </c>
    </row>
    <row r="439" spans="1:10" s="2" customFormat="1" x14ac:dyDescent="0.25">
      <c r="A439" s="2">
        <v>432</v>
      </c>
      <c r="B439" s="2">
        <v>3877</v>
      </c>
      <c r="C439" s="4"/>
      <c r="D439" s="3">
        <f>PERCENTILE($B$8:$B438,$B$3)</f>
        <v>3431</v>
      </c>
      <c r="E439" s="3">
        <f t="shared" si="18"/>
        <v>10979.2</v>
      </c>
      <c r="F439" s="4"/>
      <c r="G439" s="3">
        <f t="shared" si="16"/>
        <v>3685</v>
      </c>
      <c r="H439" s="3">
        <f t="shared" si="17"/>
        <v>192</v>
      </c>
      <c r="I439" s="3">
        <f>G439+PERCENTILE($H$12:H438,$B$3)</f>
        <v>4010.75</v>
      </c>
      <c r="J439" s="3">
        <f t="shared" si="19"/>
        <v>12299.4</v>
      </c>
    </row>
    <row r="440" spans="1:10" s="2" customFormat="1" x14ac:dyDescent="0.25">
      <c r="A440" s="2">
        <v>433</v>
      </c>
      <c r="B440" s="2">
        <v>3767</v>
      </c>
      <c r="C440" s="4"/>
      <c r="D440" s="3">
        <f>PERCENTILE($B$8:$B439,$B$3)</f>
        <v>3438.2000000000003</v>
      </c>
      <c r="E440" s="3">
        <f t="shared" si="18"/>
        <v>11002.240000000002</v>
      </c>
      <c r="F440" s="4"/>
      <c r="G440" s="3">
        <f t="shared" si="16"/>
        <v>3639</v>
      </c>
      <c r="H440" s="3">
        <f t="shared" si="17"/>
        <v>128</v>
      </c>
      <c r="I440" s="3">
        <f>G440+PERCENTILE($H$12:H439,$B$3)</f>
        <v>3964.5</v>
      </c>
      <c r="J440" s="3">
        <f t="shared" si="19"/>
        <v>11896.4</v>
      </c>
    </row>
    <row r="441" spans="1:10" s="2" customFormat="1" x14ac:dyDescent="0.25">
      <c r="A441" s="2">
        <v>434</v>
      </c>
      <c r="B441" s="2">
        <v>3584</v>
      </c>
      <c r="C441" s="4"/>
      <c r="D441" s="3">
        <f>PERCENTILE($B$8:$B440,$B$3)</f>
        <v>3440.6</v>
      </c>
      <c r="E441" s="3">
        <f t="shared" si="18"/>
        <v>11009.92</v>
      </c>
      <c r="F441" s="4"/>
      <c r="G441" s="3">
        <f t="shared" si="16"/>
        <v>3701.5</v>
      </c>
      <c r="H441" s="3">
        <f t="shared" si="17"/>
        <v>-117.5</v>
      </c>
      <c r="I441" s="3">
        <f>G441+PERCENTILE($H$12:H440,$B$3)</f>
        <v>4026.75</v>
      </c>
      <c r="J441" s="3">
        <f t="shared" si="19"/>
        <v>11114.6</v>
      </c>
    </row>
    <row r="442" spans="1:10" s="2" customFormat="1" x14ac:dyDescent="0.25">
      <c r="A442" s="2">
        <v>435</v>
      </c>
      <c r="B442" s="2">
        <v>4192</v>
      </c>
      <c r="C442" s="4"/>
      <c r="D442" s="3">
        <f>PERCENTILE($B$8:$B441,$B$3)</f>
        <v>3441.4</v>
      </c>
      <c r="E442" s="3">
        <f t="shared" si="18"/>
        <v>11012.48</v>
      </c>
      <c r="F442" s="4"/>
      <c r="G442" s="3">
        <f t="shared" si="16"/>
        <v>3637.5</v>
      </c>
      <c r="H442" s="3">
        <f t="shared" si="17"/>
        <v>554.5</v>
      </c>
      <c r="I442" s="3">
        <f>G442+PERCENTILE($H$12:H441,$B$3)</f>
        <v>3962.5</v>
      </c>
      <c r="J442" s="3">
        <f t="shared" si="19"/>
        <v>12680</v>
      </c>
    </row>
    <row r="443" spans="1:10" s="2" customFormat="1" x14ac:dyDescent="0.25">
      <c r="A443" s="2">
        <v>436</v>
      </c>
      <c r="B443" s="2">
        <v>4083</v>
      </c>
      <c r="C443" s="4"/>
      <c r="D443" s="3">
        <f>PERCENTILE($B$8:$B442,$B$3)</f>
        <v>3442.4</v>
      </c>
      <c r="E443" s="3">
        <f t="shared" si="18"/>
        <v>11015.68</v>
      </c>
      <c r="F443" s="4"/>
      <c r="G443" s="3">
        <f t="shared" si="16"/>
        <v>3855</v>
      </c>
      <c r="H443" s="3">
        <f t="shared" si="17"/>
        <v>228</v>
      </c>
      <c r="I443" s="3">
        <f>G443+PERCENTILE($H$12:H442,$B$3)</f>
        <v>4181</v>
      </c>
      <c r="J443" s="3">
        <f t="shared" si="19"/>
        <v>12987.2</v>
      </c>
    </row>
    <row r="444" spans="1:10" s="2" customFormat="1" x14ac:dyDescent="0.25">
      <c r="A444" s="2">
        <v>437</v>
      </c>
      <c r="B444" s="2">
        <v>4069</v>
      </c>
      <c r="C444" s="4"/>
      <c r="D444" s="3">
        <f>PERCENTILE($B$8:$B443,$B$3)</f>
        <v>3444</v>
      </c>
      <c r="E444" s="3">
        <f t="shared" si="18"/>
        <v>11020.8</v>
      </c>
      <c r="F444" s="4"/>
      <c r="G444" s="3">
        <f t="shared" si="16"/>
        <v>3906.5</v>
      </c>
      <c r="H444" s="3">
        <f t="shared" si="17"/>
        <v>162.5</v>
      </c>
      <c r="I444" s="3">
        <f>G444+PERCENTILE($H$12:H443,$B$3)</f>
        <v>4232.25</v>
      </c>
      <c r="J444" s="3">
        <f t="shared" si="19"/>
        <v>12890.2</v>
      </c>
    </row>
    <row r="445" spans="1:10" s="2" customFormat="1" x14ac:dyDescent="0.25">
      <c r="A445" s="2">
        <v>438</v>
      </c>
      <c r="B445" s="2">
        <v>3946</v>
      </c>
      <c r="C445" s="4"/>
      <c r="D445" s="3">
        <f>PERCENTILE($B$8:$B444,$B$3)</f>
        <v>3444</v>
      </c>
      <c r="E445" s="3">
        <f t="shared" si="18"/>
        <v>11020.8</v>
      </c>
      <c r="F445" s="4"/>
      <c r="G445" s="3">
        <f t="shared" si="16"/>
        <v>3982</v>
      </c>
      <c r="H445" s="3">
        <f t="shared" si="17"/>
        <v>-36</v>
      </c>
      <c r="I445" s="3">
        <f>G445+PERCENTILE($H$12:H444,$B$3)</f>
        <v>4307.5</v>
      </c>
      <c r="J445" s="3">
        <f t="shared" si="19"/>
        <v>12338</v>
      </c>
    </row>
    <row r="446" spans="1:10" s="2" customFormat="1" x14ac:dyDescent="0.25">
      <c r="A446" s="2">
        <v>439</v>
      </c>
      <c r="B446" s="2">
        <v>3682</v>
      </c>
      <c r="C446" s="4"/>
      <c r="D446" s="3">
        <f>PERCENTILE($B$8:$B445,$B$3)</f>
        <v>3444.6</v>
      </c>
      <c r="E446" s="3">
        <f t="shared" si="18"/>
        <v>11022.72</v>
      </c>
      <c r="F446" s="4"/>
      <c r="G446" s="3">
        <f t="shared" si="16"/>
        <v>4072.5</v>
      </c>
      <c r="H446" s="3">
        <f t="shared" si="17"/>
        <v>-390.5</v>
      </c>
      <c r="I446" s="3">
        <f>G446+PERCENTILE($H$12:H445,$B$3)</f>
        <v>4397.75</v>
      </c>
      <c r="J446" s="3">
        <f t="shared" si="19"/>
        <v>11209.8</v>
      </c>
    </row>
    <row r="447" spans="1:10" s="2" customFormat="1" x14ac:dyDescent="0.25">
      <c r="A447" s="2">
        <v>440</v>
      </c>
      <c r="B447" s="2">
        <v>4187</v>
      </c>
      <c r="C447" s="4"/>
      <c r="D447" s="3">
        <f>PERCENTILE($B$8:$B446,$B$3)</f>
        <v>3445.8</v>
      </c>
      <c r="E447" s="3">
        <f t="shared" si="18"/>
        <v>11026.560000000001</v>
      </c>
      <c r="F447" s="4"/>
      <c r="G447" s="3">
        <f t="shared" si="16"/>
        <v>3945</v>
      </c>
      <c r="H447" s="3">
        <f t="shared" si="17"/>
        <v>242</v>
      </c>
      <c r="I447" s="3">
        <f>G447+PERCENTILE($H$12:H446,$B$3)</f>
        <v>4270</v>
      </c>
      <c r="J447" s="3">
        <f t="shared" si="19"/>
        <v>13332</v>
      </c>
    </row>
    <row r="448" spans="1:10" s="2" customFormat="1" x14ac:dyDescent="0.25">
      <c r="A448" s="2">
        <v>441</v>
      </c>
      <c r="B448" s="2">
        <v>4173</v>
      </c>
      <c r="C448" s="4"/>
      <c r="D448" s="3">
        <f>PERCENTILE($B$8:$B447,$B$3)</f>
        <v>3447.4</v>
      </c>
      <c r="E448" s="3">
        <f t="shared" si="18"/>
        <v>11031.68</v>
      </c>
      <c r="F448" s="4"/>
      <c r="G448" s="3">
        <f t="shared" si="16"/>
        <v>3971</v>
      </c>
      <c r="H448" s="3">
        <f t="shared" si="17"/>
        <v>202</v>
      </c>
      <c r="I448" s="3">
        <f>G448+PERCENTILE($H$12:H447,$B$3)</f>
        <v>4295.75</v>
      </c>
      <c r="J448" s="3">
        <f t="shared" si="19"/>
        <v>13255.4</v>
      </c>
    </row>
    <row r="449" spans="1:10" s="2" customFormat="1" x14ac:dyDescent="0.25">
      <c r="A449" s="2">
        <v>442</v>
      </c>
      <c r="B449" s="2">
        <v>3508</v>
      </c>
      <c r="C449" s="4"/>
      <c r="D449" s="3">
        <f>PERCENTILE($B$8:$B448,$B$3)</f>
        <v>3449</v>
      </c>
      <c r="E449" s="3">
        <f t="shared" si="18"/>
        <v>11036.8</v>
      </c>
      <c r="F449" s="4"/>
      <c r="G449" s="3">
        <f t="shared" si="16"/>
        <v>3997</v>
      </c>
      <c r="H449" s="3">
        <f t="shared" si="17"/>
        <v>-489</v>
      </c>
      <c r="I449" s="3">
        <f>G449+PERCENTILE($H$12:H448,$B$3)</f>
        <v>4320.8999999999996</v>
      </c>
      <c r="J449" s="3">
        <f t="shared" si="19"/>
        <v>10575.28</v>
      </c>
    </row>
    <row r="450" spans="1:10" s="2" customFormat="1" x14ac:dyDescent="0.25">
      <c r="A450" s="2">
        <v>443</v>
      </c>
      <c r="B450" s="2">
        <v>3557</v>
      </c>
      <c r="C450" s="4"/>
      <c r="D450" s="3">
        <f>PERCENTILE($B$8:$B449,$B$3)</f>
        <v>3453.8</v>
      </c>
      <c r="E450" s="3">
        <f t="shared" si="18"/>
        <v>11052.16</v>
      </c>
      <c r="F450" s="4"/>
      <c r="G450" s="3">
        <f t="shared" si="16"/>
        <v>3887.5</v>
      </c>
      <c r="H450" s="3">
        <f t="shared" si="17"/>
        <v>-330.5</v>
      </c>
      <c r="I450" s="3">
        <f>G450+PERCENTILE($H$12:H449,$B$3)</f>
        <v>4210.55</v>
      </c>
      <c r="J450" s="3">
        <f t="shared" si="19"/>
        <v>10859.56</v>
      </c>
    </row>
    <row r="451" spans="1:10" s="2" customFormat="1" x14ac:dyDescent="0.25">
      <c r="A451" s="2">
        <v>444</v>
      </c>
      <c r="B451" s="2">
        <v>4188</v>
      </c>
      <c r="C451" s="4"/>
      <c r="D451" s="3">
        <f>PERCENTILE($B$8:$B450,$B$3)</f>
        <v>3461</v>
      </c>
      <c r="E451" s="3">
        <f t="shared" si="18"/>
        <v>11075.2</v>
      </c>
      <c r="F451" s="4"/>
      <c r="G451" s="3">
        <f t="shared" si="16"/>
        <v>3856.25</v>
      </c>
      <c r="H451" s="3">
        <f t="shared" si="17"/>
        <v>331.75</v>
      </c>
      <c r="I451" s="3">
        <f>G451+PERCENTILE($H$12:H450,$B$3)</f>
        <v>4178.45</v>
      </c>
      <c r="J451" s="3">
        <f t="shared" si="19"/>
        <v>13371.039999999999</v>
      </c>
    </row>
    <row r="452" spans="1:10" s="2" customFormat="1" x14ac:dyDescent="0.25">
      <c r="A452" s="2">
        <v>445</v>
      </c>
      <c r="B452" s="2">
        <v>3880</v>
      </c>
      <c r="C452" s="4"/>
      <c r="D452" s="3">
        <f>PERCENTILE($B$8:$B451,$B$3)</f>
        <v>3469.0000000000005</v>
      </c>
      <c r="E452" s="3">
        <f t="shared" si="18"/>
        <v>11100.800000000001</v>
      </c>
      <c r="F452" s="4"/>
      <c r="G452" s="3">
        <f t="shared" si="16"/>
        <v>3856.5</v>
      </c>
      <c r="H452" s="3">
        <f t="shared" si="17"/>
        <v>23.5</v>
      </c>
      <c r="I452" s="3">
        <f>G452+PERCENTILE($H$12:H451,$B$3)</f>
        <v>4181.5</v>
      </c>
      <c r="J452" s="3">
        <f t="shared" si="19"/>
        <v>12174.8</v>
      </c>
    </row>
    <row r="453" spans="1:10" s="2" customFormat="1" x14ac:dyDescent="0.25">
      <c r="A453" s="2">
        <v>446</v>
      </c>
      <c r="B453" s="2">
        <v>3718</v>
      </c>
      <c r="C453" s="4"/>
      <c r="D453" s="3">
        <f>PERCENTILE($B$8:$B452,$B$3)</f>
        <v>3475.2</v>
      </c>
      <c r="E453" s="3">
        <f t="shared" si="18"/>
        <v>11120.64</v>
      </c>
      <c r="F453" s="4"/>
      <c r="G453" s="3">
        <f t="shared" si="16"/>
        <v>3783.25</v>
      </c>
      <c r="H453" s="3">
        <f t="shared" si="17"/>
        <v>-65.25</v>
      </c>
      <c r="I453" s="3">
        <f>G453+PERCENTILE($H$12:H452,$B$3)</f>
        <v>4108</v>
      </c>
      <c r="J453" s="3">
        <f t="shared" si="19"/>
        <v>11585.6</v>
      </c>
    </row>
    <row r="454" spans="1:10" s="2" customFormat="1" x14ac:dyDescent="0.25">
      <c r="A454" s="2">
        <v>447</v>
      </c>
      <c r="B454" s="2">
        <v>3321</v>
      </c>
      <c r="C454" s="4"/>
      <c r="D454" s="3">
        <f>PERCENTILE($B$8:$B453,$B$3)</f>
        <v>3476</v>
      </c>
      <c r="E454" s="3">
        <f t="shared" si="18"/>
        <v>10503.2</v>
      </c>
      <c r="F454" s="4"/>
      <c r="G454" s="3">
        <f t="shared" si="16"/>
        <v>3835.75</v>
      </c>
      <c r="H454" s="3">
        <f t="shared" si="17"/>
        <v>-514.75</v>
      </c>
      <c r="I454" s="3">
        <f>G454+PERCENTILE($H$12:H453,$B$3)</f>
        <v>4159.6499999999996</v>
      </c>
      <c r="J454" s="3">
        <f t="shared" si="19"/>
        <v>9956.2800000000007</v>
      </c>
    </row>
    <row r="455" spans="1:10" s="2" customFormat="1" x14ac:dyDescent="0.25">
      <c r="A455" s="2">
        <v>448</v>
      </c>
      <c r="B455" s="2">
        <v>4215</v>
      </c>
      <c r="C455" s="4"/>
      <c r="D455" s="3">
        <f>PERCENTILE($B$8:$B454,$B$3)</f>
        <v>3475.8</v>
      </c>
      <c r="E455" s="3">
        <f t="shared" si="18"/>
        <v>11122.560000000001</v>
      </c>
      <c r="F455" s="4"/>
      <c r="G455" s="3">
        <f t="shared" si="16"/>
        <v>3776.75</v>
      </c>
      <c r="H455" s="3">
        <f t="shared" si="17"/>
        <v>438.25</v>
      </c>
      <c r="I455" s="3">
        <f>G455+PERCENTILE($H$12:H454,$B$3)</f>
        <v>4099.8</v>
      </c>
      <c r="J455" s="3">
        <f t="shared" si="19"/>
        <v>13119.36</v>
      </c>
    </row>
    <row r="456" spans="1:10" s="2" customFormat="1" x14ac:dyDescent="0.25">
      <c r="A456" s="2">
        <v>449</v>
      </c>
      <c r="B456" s="2">
        <v>3580</v>
      </c>
      <c r="C456" s="4"/>
      <c r="D456" s="3">
        <f>PERCENTILE($B$8:$B455,$B$3)</f>
        <v>3480.8</v>
      </c>
      <c r="E456" s="3">
        <f t="shared" si="18"/>
        <v>11138.560000000001</v>
      </c>
      <c r="F456" s="4"/>
      <c r="G456" s="3">
        <f t="shared" si="16"/>
        <v>3783.5</v>
      </c>
      <c r="H456" s="3">
        <f t="shared" si="17"/>
        <v>-203.5</v>
      </c>
      <c r="I456" s="3">
        <f>G456+PERCENTILE($H$12:H455,$B$3)</f>
        <v>4108.75</v>
      </c>
      <c r="J456" s="3">
        <f t="shared" si="19"/>
        <v>11033</v>
      </c>
    </row>
    <row r="457" spans="1:10" s="2" customFormat="1" x14ac:dyDescent="0.25">
      <c r="A457" s="2">
        <v>450</v>
      </c>
      <c r="B457" s="2">
        <v>4169</v>
      </c>
      <c r="C457" s="4"/>
      <c r="D457" s="3">
        <f>PERCENTILE($B$8:$B456,$B$3)</f>
        <v>3488.4000000000005</v>
      </c>
      <c r="E457" s="3">
        <f t="shared" si="18"/>
        <v>11162.880000000001</v>
      </c>
      <c r="F457" s="4"/>
      <c r="G457" s="3">
        <f t="shared" si="16"/>
        <v>3708.5</v>
      </c>
      <c r="H457" s="3">
        <f t="shared" si="17"/>
        <v>460.5</v>
      </c>
      <c r="I457" s="3">
        <f>G457+PERCENTILE($H$12:H456,$B$3)</f>
        <v>4033.5</v>
      </c>
      <c r="J457" s="3">
        <f t="shared" si="19"/>
        <v>12907.2</v>
      </c>
    </row>
    <row r="458" spans="1:10" s="2" customFormat="1" x14ac:dyDescent="0.25">
      <c r="A458" s="2">
        <v>451</v>
      </c>
      <c r="B458" s="2">
        <v>3560</v>
      </c>
      <c r="C458" s="4"/>
      <c r="D458" s="3">
        <f>PERCENTILE($B$8:$B457,$B$3)</f>
        <v>3496.2000000000003</v>
      </c>
      <c r="E458" s="3">
        <f t="shared" si="18"/>
        <v>11187.84</v>
      </c>
      <c r="F458" s="4"/>
      <c r="G458" s="3">
        <f t="shared" si="16"/>
        <v>3821.25</v>
      </c>
      <c r="H458" s="3">
        <f t="shared" si="17"/>
        <v>-261.25</v>
      </c>
      <c r="I458" s="3">
        <f>G458+PERCENTILE($H$12:H457,$B$3)</f>
        <v>4147.25</v>
      </c>
      <c r="J458" s="3">
        <f t="shared" si="19"/>
        <v>10922.2</v>
      </c>
    </row>
    <row r="459" spans="1:10" s="2" customFormat="1" x14ac:dyDescent="0.25">
      <c r="A459" s="2">
        <v>452</v>
      </c>
      <c r="B459" s="2">
        <v>3522</v>
      </c>
      <c r="C459" s="4"/>
      <c r="D459" s="3">
        <f>PERCENTILE($B$8:$B458,$B$3)</f>
        <v>3501</v>
      </c>
      <c r="E459" s="3">
        <f t="shared" si="18"/>
        <v>11203.2</v>
      </c>
      <c r="F459" s="4"/>
      <c r="G459" s="3">
        <f t="shared" si="16"/>
        <v>3881</v>
      </c>
      <c r="H459" s="3">
        <f t="shared" si="17"/>
        <v>-359</v>
      </c>
      <c r="I459" s="3">
        <f>G459+PERCENTILE($H$12:H458,$B$3)</f>
        <v>4206.75</v>
      </c>
      <c r="J459" s="3">
        <f t="shared" si="19"/>
        <v>10722.6</v>
      </c>
    </row>
    <row r="460" spans="1:10" s="2" customFormat="1" x14ac:dyDescent="0.25">
      <c r="A460" s="2">
        <v>453</v>
      </c>
      <c r="B460" s="2">
        <v>3765</v>
      </c>
      <c r="C460" s="4"/>
      <c r="D460" s="3">
        <f>PERCENTILE($B$8:$B459,$B$3)</f>
        <v>3502.6</v>
      </c>
      <c r="E460" s="3">
        <f t="shared" si="18"/>
        <v>11208.32</v>
      </c>
      <c r="F460" s="4"/>
      <c r="G460" s="3">
        <f t="shared" ref="G460:G507" si="20">AVERAGE(B456:B459)</f>
        <v>3707.75</v>
      </c>
      <c r="H460" s="3">
        <f t="shared" ref="H460:H507" si="21">B460-G460</f>
        <v>57.25</v>
      </c>
      <c r="I460" s="3">
        <f>G460+PERCENTILE($H$12:H459,$B$3)</f>
        <v>4033.25</v>
      </c>
      <c r="J460" s="3">
        <f t="shared" si="19"/>
        <v>11833.4</v>
      </c>
    </row>
    <row r="461" spans="1:10" s="2" customFormat="1" x14ac:dyDescent="0.25">
      <c r="A461" s="2">
        <v>454</v>
      </c>
      <c r="B461" s="2">
        <v>4043</v>
      </c>
      <c r="C461" s="4"/>
      <c r="D461" s="3">
        <f>PERCENTILE($B$8:$B460,$B$3)</f>
        <v>3503.6</v>
      </c>
      <c r="E461" s="3">
        <f t="shared" si="18"/>
        <v>11211.52</v>
      </c>
      <c r="F461" s="4"/>
      <c r="G461" s="3">
        <f t="shared" si="20"/>
        <v>3754</v>
      </c>
      <c r="H461" s="3">
        <f t="shared" si="21"/>
        <v>289</v>
      </c>
      <c r="I461" s="3">
        <f>G461+PERCENTILE($H$12:H460,$B$3)</f>
        <v>4079.25</v>
      </c>
      <c r="J461" s="3">
        <f t="shared" si="19"/>
        <v>12908.6</v>
      </c>
    </row>
    <row r="462" spans="1:10" s="2" customFormat="1" x14ac:dyDescent="0.25">
      <c r="A462" s="2">
        <v>455</v>
      </c>
      <c r="B462" s="2">
        <v>3747</v>
      </c>
      <c r="C462" s="4"/>
      <c r="D462" s="3">
        <f>PERCENTILE($B$8:$B461,$B$3)</f>
        <v>3505.6000000000004</v>
      </c>
      <c r="E462" s="3">
        <f t="shared" si="18"/>
        <v>11217.920000000002</v>
      </c>
      <c r="F462" s="4"/>
      <c r="G462" s="3">
        <f t="shared" si="20"/>
        <v>3722.5</v>
      </c>
      <c r="H462" s="3">
        <f t="shared" si="21"/>
        <v>24.5</v>
      </c>
      <c r="I462" s="3">
        <f>G462+PERCENTILE($H$12:H461,$B$3)</f>
        <v>4047.5</v>
      </c>
      <c r="J462" s="3">
        <f t="shared" si="19"/>
        <v>11750</v>
      </c>
    </row>
    <row r="463" spans="1:10" s="2" customFormat="1" x14ac:dyDescent="0.25">
      <c r="A463" s="2">
        <v>456</v>
      </c>
      <c r="B463" s="2">
        <v>4042</v>
      </c>
      <c r="C463" s="4"/>
      <c r="D463" s="3">
        <f>PERCENTILE($B$8:$B462,$B$3)</f>
        <v>3508.6000000000004</v>
      </c>
      <c r="E463" s="3">
        <f t="shared" si="18"/>
        <v>11227.52</v>
      </c>
      <c r="F463" s="4"/>
      <c r="G463" s="3">
        <f t="shared" si="20"/>
        <v>3769.25</v>
      </c>
      <c r="H463" s="3">
        <f t="shared" si="21"/>
        <v>272.75</v>
      </c>
      <c r="I463" s="3">
        <f>G463+PERCENTILE($H$12:H462,$B$3)</f>
        <v>4094</v>
      </c>
      <c r="J463" s="3">
        <f t="shared" si="19"/>
        <v>12892.8</v>
      </c>
    </row>
    <row r="464" spans="1:10" s="2" customFormat="1" x14ac:dyDescent="0.25">
      <c r="A464" s="2">
        <v>457</v>
      </c>
      <c r="B464" s="2">
        <v>3941</v>
      </c>
      <c r="C464" s="4"/>
      <c r="D464" s="3">
        <f>PERCENTILE($B$8:$B463,$B$3)</f>
        <v>3511</v>
      </c>
      <c r="E464" s="3">
        <f t="shared" si="18"/>
        <v>11235.2</v>
      </c>
      <c r="F464" s="4"/>
      <c r="G464" s="3">
        <f t="shared" si="20"/>
        <v>3899.25</v>
      </c>
      <c r="H464" s="3">
        <f t="shared" si="21"/>
        <v>41.75</v>
      </c>
      <c r="I464" s="3">
        <f>G464+PERCENTILE($H$12:H463,$B$3)</f>
        <v>4223.1499999999996</v>
      </c>
      <c r="J464" s="3">
        <f t="shared" si="19"/>
        <v>12385.48</v>
      </c>
    </row>
    <row r="465" spans="1:10" s="2" customFormat="1" x14ac:dyDescent="0.25">
      <c r="A465" s="2">
        <v>458</v>
      </c>
      <c r="B465" s="2">
        <v>3974</v>
      </c>
      <c r="C465" s="4"/>
      <c r="D465" s="3">
        <f>PERCENTILE($B$8:$B464,$B$3)</f>
        <v>3511</v>
      </c>
      <c r="E465" s="3">
        <f t="shared" si="18"/>
        <v>11235.2</v>
      </c>
      <c r="F465" s="4"/>
      <c r="G465" s="3">
        <f t="shared" si="20"/>
        <v>3943.25</v>
      </c>
      <c r="H465" s="3">
        <f t="shared" si="21"/>
        <v>30.75</v>
      </c>
      <c r="I465" s="3">
        <f>G465+PERCENTILE($H$12:H464,$B$3)</f>
        <v>4266.3</v>
      </c>
      <c r="J465" s="3">
        <f t="shared" si="19"/>
        <v>12482.96</v>
      </c>
    </row>
    <row r="466" spans="1:10" s="2" customFormat="1" x14ac:dyDescent="0.25">
      <c r="A466" s="2">
        <v>459</v>
      </c>
      <c r="B466" s="2">
        <v>4089</v>
      </c>
      <c r="C466" s="4"/>
      <c r="D466" s="3">
        <f>PERCENTILE($B$8:$B465,$B$3)</f>
        <v>3512.2</v>
      </c>
      <c r="E466" s="3">
        <f t="shared" si="18"/>
        <v>11239.039999999999</v>
      </c>
      <c r="F466" s="4"/>
      <c r="G466" s="3">
        <f t="shared" si="20"/>
        <v>3926</v>
      </c>
      <c r="H466" s="3">
        <f t="shared" si="21"/>
        <v>163</v>
      </c>
      <c r="I466" s="3">
        <f>G466+PERCENTILE($H$12:H465,$B$3)</f>
        <v>4248.2</v>
      </c>
      <c r="J466" s="3">
        <f t="shared" si="19"/>
        <v>12957.44</v>
      </c>
    </row>
    <row r="467" spans="1:10" s="2" customFormat="1" x14ac:dyDescent="0.25">
      <c r="A467" s="2">
        <v>460</v>
      </c>
      <c r="B467" s="2">
        <v>3831</v>
      </c>
      <c r="C467" s="4"/>
      <c r="D467" s="3">
        <f>PERCENTILE($B$8:$B466,$B$3)</f>
        <v>3514.2000000000003</v>
      </c>
      <c r="E467" s="3">
        <f t="shared" si="18"/>
        <v>11245.44</v>
      </c>
      <c r="F467" s="4"/>
      <c r="G467" s="3">
        <f t="shared" si="20"/>
        <v>4011.5</v>
      </c>
      <c r="H467" s="3">
        <f t="shared" si="21"/>
        <v>-180.5</v>
      </c>
      <c r="I467" s="3">
        <f>G467+PERCENTILE($H$12:H466,$B$3)</f>
        <v>4332.8500000000004</v>
      </c>
      <c r="J467" s="3">
        <f t="shared" si="19"/>
        <v>11857.72</v>
      </c>
    </row>
    <row r="468" spans="1:10" s="2" customFormat="1" x14ac:dyDescent="0.25">
      <c r="A468" s="2">
        <v>461</v>
      </c>
      <c r="B468" s="2">
        <v>4083</v>
      </c>
      <c r="C468" s="4"/>
      <c r="D468" s="3">
        <f>PERCENTILE($B$8:$B467,$B$3)</f>
        <v>3516</v>
      </c>
      <c r="E468" s="3">
        <f t="shared" si="18"/>
        <v>11251.2</v>
      </c>
      <c r="F468" s="4"/>
      <c r="G468" s="3">
        <f t="shared" si="20"/>
        <v>3958.75</v>
      </c>
      <c r="H468" s="3">
        <f t="shared" si="21"/>
        <v>124.25</v>
      </c>
      <c r="I468" s="3">
        <f>G468+PERCENTILE($H$12:H467,$B$3)</f>
        <v>4279.25</v>
      </c>
      <c r="J468" s="3">
        <f t="shared" si="19"/>
        <v>12908.6</v>
      </c>
    </row>
    <row r="469" spans="1:10" s="2" customFormat="1" x14ac:dyDescent="0.25">
      <c r="A469" s="2">
        <v>462</v>
      </c>
      <c r="B469" s="2">
        <v>3965</v>
      </c>
      <c r="C469" s="4"/>
      <c r="D469" s="3">
        <f>PERCENTILE($B$8:$B468,$B$3)</f>
        <v>3516</v>
      </c>
      <c r="E469" s="3">
        <f t="shared" si="18"/>
        <v>11251.2</v>
      </c>
      <c r="F469" s="4"/>
      <c r="G469" s="3">
        <f t="shared" si="20"/>
        <v>3994.25</v>
      </c>
      <c r="H469" s="3">
        <f t="shared" si="21"/>
        <v>-29.25</v>
      </c>
      <c r="I469" s="3">
        <f>G469+PERCENTILE($H$12:H468,$B$3)</f>
        <v>4314.6000000000004</v>
      </c>
      <c r="J469" s="3">
        <f t="shared" si="19"/>
        <v>12408.32</v>
      </c>
    </row>
    <row r="470" spans="1:10" s="2" customFormat="1" x14ac:dyDescent="0.25">
      <c r="A470" s="2">
        <v>463</v>
      </c>
      <c r="B470" s="2">
        <v>4325</v>
      </c>
      <c r="C470" s="4"/>
      <c r="D470" s="3">
        <f>PERCENTILE($B$8:$B469,$B$3)</f>
        <v>3516</v>
      </c>
      <c r="E470" s="3">
        <f t="shared" si="18"/>
        <v>11251.2</v>
      </c>
      <c r="F470" s="4"/>
      <c r="G470" s="3">
        <f t="shared" si="20"/>
        <v>3992</v>
      </c>
      <c r="H470" s="3">
        <f t="shared" si="21"/>
        <v>333</v>
      </c>
      <c r="I470" s="3">
        <f>G470+PERCENTILE($H$12:H469,$B$3)</f>
        <v>4312.2</v>
      </c>
      <c r="J470" s="3">
        <f t="shared" si="19"/>
        <v>13799.039999999999</v>
      </c>
    </row>
    <row r="471" spans="1:10" s="2" customFormat="1" x14ac:dyDescent="0.25">
      <c r="A471" s="2">
        <v>464</v>
      </c>
      <c r="B471" s="2">
        <v>3631</v>
      </c>
      <c r="C471" s="4"/>
      <c r="D471" s="3">
        <f>PERCENTILE($B$8:$B470,$B$3)</f>
        <v>3516.6</v>
      </c>
      <c r="E471" s="3">
        <f t="shared" si="18"/>
        <v>11253.119999999999</v>
      </c>
      <c r="F471" s="4"/>
      <c r="G471" s="3">
        <f t="shared" si="20"/>
        <v>4051</v>
      </c>
      <c r="H471" s="3">
        <f t="shared" si="21"/>
        <v>-420</v>
      </c>
      <c r="I471" s="3">
        <f>G471+PERCENTILE($H$12:H470,$B$3)</f>
        <v>4373.2</v>
      </c>
      <c r="J471" s="3">
        <f t="shared" si="19"/>
        <v>11025.44</v>
      </c>
    </row>
    <row r="472" spans="1:10" s="2" customFormat="1" x14ac:dyDescent="0.25">
      <c r="A472" s="2">
        <v>465</v>
      </c>
      <c r="B472" s="2">
        <v>3903</v>
      </c>
      <c r="C472" s="4"/>
      <c r="D472" s="3">
        <f>PERCENTILE($B$8:$B471,$B$3)</f>
        <v>3518.2000000000003</v>
      </c>
      <c r="E472" s="3">
        <f t="shared" si="18"/>
        <v>11258.240000000002</v>
      </c>
      <c r="F472" s="4"/>
      <c r="G472" s="3">
        <f t="shared" si="20"/>
        <v>4001</v>
      </c>
      <c r="H472" s="3">
        <f t="shared" si="21"/>
        <v>-98</v>
      </c>
      <c r="I472" s="3">
        <f>G472+PERCENTILE($H$12:H471,$B$3)</f>
        <v>4322.3500000000004</v>
      </c>
      <c r="J472" s="3">
        <f t="shared" si="19"/>
        <v>12154.119999999999</v>
      </c>
    </row>
    <row r="473" spans="1:10" s="2" customFormat="1" x14ac:dyDescent="0.25">
      <c r="A473" s="2">
        <v>466</v>
      </c>
      <c r="B473" s="2">
        <v>3623</v>
      </c>
      <c r="C473" s="4"/>
      <c r="D473" s="3">
        <f>PERCENTILE($B$8:$B472,$B$3)</f>
        <v>3520.4</v>
      </c>
      <c r="E473" s="3">
        <f t="shared" si="18"/>
        <v>11265.28</v>
      </c>
      <c r="F473" s="4"/>
      <c r="G473" s="3">
        <f t="shared" si="20"/>
        <v>3956</v>
      </c>
      <c r="H473" s="3">
        <f t="shared" si="21"/>
        <v>-333</v>
      </c>
      <c r="I473" s="3">
        <f>G473+PERCENTILE($H$12:H472,$B$3)</f>
        <v>4276.5</v>
      </c>
      <c r="J473" s="3">
        <f t="shared" si="19"/>
        <v>11070.8</v>
      </c>
    </row>
    <row r="474" spans="1:10" s="2" customFormat="1" x14ac:dyDescent="0.25">
      <c r="A474" s="2">
        <v>467</v>
      </c>
      <c r="B474" s="2">
        <v>4002</v>
      </c>
      <c r="C474" s="4"/>
      <c r="D474" s="3">
        <f>PERCENTILE($B$8:$B473,$B$3)</f>
        <v>3522</v>
      </c>
      <c r="E474" s="3">
        <f t="shared" si="18"/>
        <v>11270.4</v>
      </c>
      <c r="F474" s="4"/>
      <c r="G474" s="3">
        <f t="shared" si="20"/>
        <v>3870.5</v>
      </c>
      <c r="H474" s="3">
        <f t="shared" si="21"/>
        <v>131.5</v>
      </c>
      <c r="I474" s="3">
        <f>G474+PERCENTILE($H$12:H473,$B$3)</f>
        <v>4190.8500000000004</v>
      </c>
      <c r="J474" s="3">
        <f t="shared" si="19"/>
        <v>12655.32</v>
      </c>
    </row>
    <row r="475" spans="1:10" s="2" customFormat="1" x14ac:dyDescent="0.25">
      <c r="A475" s="2">
        <v>468</v>
      </c>
      <c r="B475" s="2">
        <v>4350</v>
      </c>
      <c r="C475" s="4"/>
      <c r="D475" s="3">
        <f>PERCENTILE($B$8:$B474,$B$3)</f>
        <v>3525.2</v>
      </c>
      <c r="E475" s="3">
        <f t="shared" si="18"/>
        <v>11280.64</v>
      </c>
      <c r="F475" s="4"/>
      <c r="G475" s="3">
        <f t="shared" si="20"/>
        <v>3789.75</v>
      </c>
      <c r="H475" s="3">
        <f t="shared" si="21"/>
        <v>560.25</v>
      </c>
      <c r="I475" s="3">
        <f>G475+PERCENTILE($H$12:H474,$B$3)</f>
        <v>4109.95</v>
      </c>
      <c r="J475" s="3">
        <f t="shared" si="19"/>
        <v>13151.84</v>
      </c>
    </row>
    <row r="476" spans="1:10" s="2" customFormat="1" x14ac:dyDescent="0.25">
      <c r="A476" s="2">
        <v>469</v>
      </c>
      <c r="B476" s="2">
        <v>4309</v>
      </c>
      <c r="C476" s="4"/>
      <c r="D476" s="3">
        <f>PERCENTILE($B$8:$B475,$B$3)</f>
        <v>3531.4</v>
      </c>
      <c r="E476" s="3">
        <f t="shared" si="18"/>
        <v>11300.48</v>
      </c>
      <c r="F476" s="4"/>
      <c r="G476" s="3">
        <f t="shared" si="20"/>
        <v>3969.5</v>
      </c>
      <c r="H476" s="3">
        <f t="shared" si="21"/>
        <v>339.5</v>
      </c>
      <c r="I476" s="3">
        <f>G476+PERCENTILE($H$12:H475,$B$3)</f>
        <v>4291.7</v>
      </c>
      <c r="J476" s="3">
        <f t="shared" si="19"/>
        <v>13733.439999999999</v>
      </c>
    </row>
    <row r="477" spans="1:10" s="2" customFormat="1" x14ac:dyDescent="0.25">
      <c r="A477" s="2">
        <v>470</v>
      </c>
      <c r="B477" s="2">
        <v>4111</v>
      </c>
      <c r="C477" s="4"/>
      <c r="D477" s="3">
        <f>PERCENTILE($B$8:$B476,$B$3)</f>
        <v>3535</v>
      </c>
      <c r="E477" s="3">
        <f t="shared" si="18"/>
        <v>11312</v>
      </c>
      <c r="F477" s="4"/>
      <c r="G477" s="3">
        <f t="shared" si="20"/>
        <v>4071</v>
      </c>
      <c r="H477" s="3">
        <f t="shared" si="21"/>
        <v>40</v>
      </c>
      <c r="I477" s="3">
        <f>G477+PERCENTILE($H$12:H476,$B$3)</f>
        <v>4396</v>
      </c>
      <c r="J477" s="3">
        <f t="shared" si="19"/>
        <v>12927.2</v>
      </c>
    </row>
    <row r="478" spans="1:10" s="2" customFormat="1" x14ac:dyDescent="0.25">
      <c r="A478" s="2">
        <v>471</v>
      </c>
      <c r="B478" s="2">
        <v>4115</v>
      </c>
      <c r="C478" s="4"/>
      <c r="D478" s="3">
        <f>PERCENTILE($B$8:$B477,$B$3)</f>
        <v>3537.0000000000005</v>
      </c>
      <c r="E478" s="3">
        <f t="shared" si="18"/>
        <v>11318.400000000001</v>
      </c>
      <c r="F478" s="4"/>
      <c r="G478" s="3">
        <f t="shared" si="20"/>
        <v>4193</v>
      </c>
      <c r="H478" s="3">
        <f t="shared" si="21"/>
        <v>-78</v>
      </c>
      <c r="I478" s="3">
        <f>G478+PERCENTILE($H$12:H477,$B$3)</f>
        <v>4517.75</v>
      </c>
      <c r="J478" s="3">
        <f t="shared" si="19"/>
        <v>12845.8</v>
      </c>
    </row>
    <row r="479" spans="1:10" s="2" customFormat="1" x14ac:dyDescent="0.25">
      <c r="A479" s="2">
        <v>472</v>
      </c>
      <c r="B479" s="2">
        <v>3415</v>
      </c>
      <c r="C479" s="4"/>
      <c r="D479" s="3">
        <f>PERCENTILE($B$8:$B478,$B$3)</f>
        <v>3545</v>
      </c>
      <c r="E479" s="3">
        <f t="shared" si="18"/>
        <v>10824</v>
      </c>
      <c r="F479" s="4"/>
      <c r="G479" s="3">
        <f t="shared" si="20"/>
        <v>4221.25</v>
      </c>
      <c r="H479" s="3">
        <f t="shared" si="21"/>
        <v>-806.25</v>
      </c>
      <c r="I479" s="3">
        <f>G479+PERCENTILE($H$12:H478,$B$3)</f>
        <v>4545.1499999999996</v>
      </c>
      <c r="J479" s="3">
        <f t="shared" si="19"/>
        <v>10023.880000000001</v>
      </c>
    </row>
    <row r="480" spans="1:10" s="2" customFormat="1" x14ac:dyDescent="0.25">
      <c r="A480" s="2">
        <v>473</v>
      </c>
      <c r="B480" s="2">
        <v>3929</v>
      </c>
      <c r="C480" s="4"/>
      <c r="D480" s="3">
        <f>PERCENTILE($B$8:$B479,$B$3)</f>
        <v>3543</v>
      </c>
      <c r="E480" s="3">
        <f t="shared" si="18"/>
        <v>11337.6</v>
      </c>
      <c r="F480" s="4"/>
      <c r="G480" s="3">
        <f t="shared" si="20"/>
        <v>3987.5</v>
      </c>
      <c r="H480" s="3">
        <f t="shared" si="21"/>
        <v>-58.5</v>
      </c>
      <c r="I480" s="3">
        <f>G480+PERCENTILE($H$12:H479,$B$3)</f>
        <v>4310.55</v>
      </c>
      <c r="J480" s="3">
        <f t="shared" si="19"/>
        <v>12267.56</v>
      </c>
    </row>
    <row r="481" spans="1:10" s="2" customFormat="1" x14ac:dyDescent="0.25">
      <c r="A481" s="2">
        <v>474</v>
      </c>
      <c r="B481" s="2">
        <v>4372</v>
      </c>
      <c r="C481" s="4"/>
      <c r="D481" s="3">
        <f>PERCENTILE($B$8:$B480,$B$3)</f>
        <v>3548</v>
      </c>
      <c r="E481" s="3">
        <f t="shared" si="18"/>
        <v>11353.6</v>
      </c>
      <c r="F481" s="4"/>
      <c r="G481" s="3">
        <f t="shared" si="20"/>
        <v>3892.5</v>
      </c>
      <c r="H481" s="3">
        <f t="shared" si="21"/>
        <v>479.5</v>
      </c>
      <c r="I481" s="3">
        <f>G481+PERCENTILE($H$12:H480,$B$3)</f>
        <v>4214.7</v>
      </c>
      <c r="J481" s="3">
        <f t="shared" si="19"/>
        <v>13487.039999999999</v>
      </c>
    </row>
    <row r="482" spans="1:10" s="2" customFormat="1" x14ac:dyDescent="0.25">
      <c r="A482" s="2">
        <v>475</v>
      </c>
      <c r="B482" s="2">
        <v>4087</v>
      </c>
      <c r="C482" s="4"/>
      <c r="D482" s="3">
        <f>PERCENTILE($B$8:$B481,$B$3)</f>
        <v>3552.8</v>
      </c>
      <c r="E482" s="3">
        <f t="shared" si="18"/>
        <v>11368.960000000001</v>
      </c>
      <c r="F482" s="4"/>
      <c r="G482" s="3">
        <f t="shared" si="20"/>
        <v>3957.75</v>
      </c>
      <c r="H482" s="3">
        <f t="shared" si="21"/>
        <v>129.25</v>
      </c>
      <c r="I482" s="3">
        <f>G482+PERCENTILE($H$12:H481,$B$3)</f>
        <v>4282.75</v>
      </c>
      <c r="J482" s="3">
        <f t="shared" si="19"/>
        <v>12921.8</v>
      </c>
    </row>
    <row r="483" spans="1:10" s="2" customFormat="1" x14ac:dyDescent="0.25">
      <c r="A483" s="2">
        <v>476</v>
      </c>
      <c r="B483" s="2">
        <v>4164</v>
      </c>
      <c r="C483" s="4"/>
      <c r="D483" s="3">
        <f>PERCENTILE($B$8:$B482,$B$3)</f>
        <v>3557.6000000000004</v>
      </c>
      <c r="E483" s="3">
        <f t="shared" si="18"/>
        <v>11384.320000000002</v>
      </c>
      <c r="F483" s="4"/>
      <c r="G483" s="3">
        <f t="shared" si="20"/>
        <v>3950.75</v>
      </c>
      <c r="H483" s="3">
        <f t="shared" si="21"/>
        <v>213.25</v>
      </c>
      <c r="I483" s="3">
        <f>G483+PERCENTILE($H$12:H482,$B$3)</f>
        <v>4275.5</v>
      </c>
      <c r="J483" s="3">
        <f t="shared" si="19"/>
        <v>13235.6</v>
      </c>
    </row>
    <row r="484" spans="1:10" s="2" customFormat="1" x14ac:dyDescent="0.25">
      <c r="A484" s="2">
        <v>477</v>
      </c>
      <c r="B484" s="2">
        <v>4256</v>
      </c>
      <c r="C484" s="4"/>
      <c r="D484" s="3">
        <f>PERCENTILE($B$8:$B483,$B$3)</f>
        <v>3560</v>
      </c>
      <c r="E484" s="3">
        <f t="shared" si="18"/>
        <v>11392</v>
      </c>
      <c r="F484" s="4"/>
      <c r="G484" s="3">
        <f t="shared" si="20"/>
        <v>4138</v>
      </c>
      <c r="H484" s="3">
        <f t="shared" si="21"/>
        <v>118</v>
      </c>
      <c r="I484" s="3">
        <f>G484+PERCENTILE($H$12:H483,$B$3)</f>
        <v>4461.8999999999996</v>
      </c>
      <c r="J484" s="3">
        <f t="shared" si="19"/>
        <v>13454.48</v>
      </c>
    </row>
    <row r="485" spans="1:10" s="2" customFormat="1" x14ac:dyDescent="0.25">
      <c r="A485" s="2">
        <v>478</v>
      </c>
      <c r="B485" s="2">
        <v>3819</v>
      </c>
      <c r="C485" s="4"/>
      <c r="D485" s="3">
        <f>PERCENTILE($B$8:$B484,$B$3)</f>
        <v>3565.6</v>
      </c>
      <c r="E485" s="3">
        <f t="shared" si="18"/>
        <v>11409.92</v>
      </c>
      <c r="F485" s="4"/>
      <c r="G485" s="3">
        <f t="shared" si="20"/>
        <v>4219.75</v>
      </c>
      <c r="H485" s="3">
        <f t="shared" si="21"/>
        <v>-400.75</v>
      </c>
      <c r="I485" s="3">
        <f>G485+PERCENTILE($H$12:H484,$B$3)</f>
        <v>4542.8</v>
      </c>
      <c r="J485" s="3">
        <f t="shared" si="19"/>
        <v>11641.76</v>
      </c>
    </row>
    <row r="486" spans="1:10" s="2" customFormat="1" x14ac:dyDescent="0.25">
      <c r="A486" s="2">
        <v>479</v>
      </c>
      <c r="B486" s="2">
        <v>4336</v>
      </c>
      <c r="C486" s="4"/>
      <c r="D486" s="3">
        <f>PERCENTILE($B$8:$B485,$B$3)</f>
        <v>3569.4</v>
      </c>
      <c r="E486" s="3">
        <f t="shared" si="18"/>
        <v>11422.08</v>
      </c>
      <c r="F486" s="4"/>
      <c r="G486" s="3">
        <f t="shared" si="20"/>
        <v>4081.5</v>
      </c>
      <c r="H486" s="3">
        <f t="shared" si="21"/>
        <v>254.5</v>
      </c>
      <c r="I486" s="3">
        <f>G486+PERCENTILE($H$12:H485,$B$3)</f>
        <v>4403.7</v>
      </c>
      <c r="J486" s="3">
        <f t="shared" si="19"/>
        <v>13821.04</v>
      </c>
    </row>
    <row r="487" spans="1:10" s="2" customFormat="1" x14ac:dyDescent="0.25">
      <c r="A487" s="2">
        <v>480</v>
      </c>
      <c r="B487" s="2">
        <v>4263</v>
      </c>
      <c r="C487" s="4"/>
      <c r="D487" s="3">
        <f>PERCENTILE($B$8:$B486,$B$3)</f>
        <v>3571.8</v>
      </c>
      <c r="E487" s="3">
        <f t="shared" si="18"/>
        <v>11429.76</v>
      </c>
      <c r="F487" s="4"/>
      <c r="G487" s="3">
        <f t="shared" si="20"/>
        <v>4143.75</v>
      </c>
      <c r="H487" s="3">
        <f t="shared" si="21"/>
        <v>119.25</v>
      </c>
      <c r="I487" s="3">
        <f>G487+PERCENTILE($H$12:H486,$B$3)</f>
        <v>4465.1000000000004</v>
      </c>
      <c r="J487" s="3">
        <f t="shared" si="19"/>
        <v>13479.92</v>
      </c>
    </row>
    <row r="488" spans="1:10" s="2" customFormat="1" x14ac:dyDescent="0.25">
      <c r="A488" s="2">
        <v>481</v>
      </c>
      <c r="B488" s="2">
        <v>4410</v>
      </c>
      <c r="C488" s="4"/>
      <c r="D488" s="3">
        <f>PERCENTILE($B$8:$B487,$B$3)</f>
        <v>3573</v>
      </c>
      <c r="E488" s="3">
        <f t="shared" si="18"/>
        <v>11433.6</v>
      </c>
      <c r="F488" s="4"/>
      <c r="G488" s="3">
        <f t="shared" si="20"/>
        <v>4168.5</v>
      </c>
      <c r="H488" s="3">
        <f t="shared" si="21"/>
        <v>241.5</v>
      </c>
      <c r="I488" s="3">
        <f>G488+PERCENTILE($H$12:H487,$B$3)</f>
        <v>4489</v>
      </c>
      <c r="J488" s="3">
        <f t="shared" si="19"/>
        <v>14048.8</v>
      </c>
    </row>
    <row r="489" spans="1:10" s="2" customFormat="1" x14ac:dyDescent="0.25">
      <c r="A489" s="2">
        <v>482</v>
      </c>
      <c r="B489" s="2">
        <v>4098</v>
      </c>
      <c r="C489" s="4"/>
      <c r="D489" s="3">
        <f>PERCENTILE($B$8:$B488,$B$3)</f>
        <v>3573</v>
      </c>
      <c r="E489" s="3">
        <f t="shared" si="18"/>
        <v>11433.6</v>
      </c>
      <c r="F489" s="4"/>
      <c r="G489" s="3">
        <f t="shared" si="20"/>
        <v>4207</v>
      </c>
      <c r="H489" s="3">
        <f t="shared" si="21"/>
        <v>-109</v>
      </c>
      <c r="I489" s="3">
        <f>G489+PERCENTILE($H$12:H488,$B$3)</f>
        <v>4527.3500000000004</v>
      </c>
      <c r="J489" s="3">
        <f t="shared" si="19"/>
        <v>12770.119999999999</v>
      </c>
    </row>
    <row r="490" spans="1:10" s="2" customFormat="1" x14ac:dyDescent="0.25">
      <c r="A490" s="2">
        <v>483</v>
      </c>
      <c r="B490" s="2">
        <v>3671</v>
      </c>
      <c r="C490" s="4"/>
      <c r="D490" s="3">
        <f>PERCENTILE($B$8:$B489,$B$3)</f>
        <v>3578.6</v>
      </c>
      <c r="E490" s="3">
        <f t="shared" si="18"/>
        <v>11451.52</v>
      </c>
      <c r="F490" s="4"/>
      <c r="G490" s="3">
        <f t="shared" si="20"/>
        <v>4276.75</v>
      </c>
      <c r="H490" s="3">
        <f t="shared" si="21"/>
        <v>-605.75</v>
      </c>
      <c r="I490" s="3">
        <f>G490+PERCENTILE($H$12:H489,$B$3)</f>
        <v>4596.95</v>
      </c>
      <c r="J490" s="3">
        <f t="shared" si="19"/>
        <v>11006.44</v>
      </c>
    </row>
    <row r="491" spans="1:10" s="2" customFormat="1" x14ac:dyDescent="0.25">
      <c r="A491" s="2">
        <v>484</v>
      </c>
      <c r="B491" s="2">
        <v>3718</v>
      </c>
      <c r="C491" s="4"/>
      <c r="D491" s="3">
        <f>PERCENTILE($B$8:$B490,$B$3)</f>
        <v>3582.4</v>
      </c>
      <c r="E491" s="3">
        <f t="shared" si="18"/>
        <v>11463.68</v>
      </c>
      <c r="F491" s="4"/>
      <c r="G491" s="3">
        <f t="shared" si="20"/>
        <v>4110.5</v>
      </c>
      <c r="H491" s="3">
        <f t="shared" si="21"/>
        <v>-392.5</v>
      </c>
      <c r="I491" s="3">
        <f>G491+PERCENTILE($H$12:H490,$B$3)</f>
        <v>4430.55</v>
      </c>
      <c r="J491" s="3">
        <f t="shared" si="19"/>
        <v>11327.56</v>
      </c>
    </row>
    <row r="492" spans="1:10" s="2" customFormat="1" x14ac:dyDescent="0.25">
      <c r="A492" s="2">
        <v>485</v>
      </c>
      <c r="B492" s="2">
        <v>4281</v>
      </c>
      <c r="C492" s="4"/>
      <c r="D492" s="3">
        <f>PERCENTILE($B$8:$B491,$B$3)</f>
        <v>3584.4</v>
      </c>
      <c r="E492" s="3">
        <f t="shared" si="18"/>
        <v>11470.08</v>
      </c>
      <c r="F492" s="4"/>
      <c r="G492" s="3">
        <f t="shared" si="20"/>
        <v>3974.25</v>
      </c>
      <c r="H492" s="3">
        <f t="shared" si="21"/>
        <v>306.75</v>
      </c>
      <c r="I492" s="3">
        <f>G492+PERCENTILE($H$12:H491,$B$3)</f>
        <v>4294.1499999999996</v>
      </c>
      <c r="J492" s="3">
        <f t="shared" si="19"/>
        <v>13688.68</v>
      </c>
    </row>
    <row r="493" spans="1:10" s="2" customFormat="1" x14ac:dyDescent="0.25">
      <c r="A493" s="2">
        <v>486</v>
      </c>
      <c r="B493" s="2">
        <v>3849</v>
      </c>
      <c r="C493" s="4"/>
      <c r="D493" s="3">
        <f>PERCENTILE($B$8:$B492,$B$3)</f>
        <v>3585.4</v>
      </c>
      <c r="E493" s="3">
        <f t="shared" si="18"/>
        <v>11473.28</v>
      </c>
      <c r="F493" s="4"/>
      <c r="G493" s="3">
        <f t="shared" si="20"/>
        <v>3942</v>
      </c>
      <c r="H493" s="3">
        <f t="shared" si="21"/>
        <v>-93</v>
      </c>
      <c r="I493" s="3">
        <f>G493+PERCENTILE($H$12:H492,$B$3)</f>
        <v>4261.75</v>
      </c>
      <c r="J493" s="3">
        <f t="shared" si="19"/>
        <v>11986.6</v>
      </c>
    </row>
    <row r="494" spans="1:10" s="2" customFormat="1" x14ac:dyDescent="0.25">
      <c r="A494" s="2">
        <v>487</v>
      </c>
      <c r="B494" s="2">
        <v>4187</v>
      </c>
      <c r="C494" s="4"/>
      <c r="D494" s="3">
        <f>PERCENTILE($B$8:$B493,$B$3)</f>
        <v>3587</v>
      </c>
      <c r="E494" s="3">
        <f t="shared" si="18"/>
        <v>11478.4</v>
      </c>
      <c r="F494" s="4"/>
      <c r="G494" s="3">
        <f t="shared" si="20"/>
        <v>3879.75</v>
      </c>
      <c r="H494" s="3">
        <f t="shared" si="21"/>
        <v>307.25</v>
      </c>
      <c r="I494" s="3">
        <f>G494+PERCENTILE($H$12:H493,$B$3)</f>
        <v>4199.3500000000004</v>
      </c>
      <c r="J494" s="3">
        <f t="shared" si="19"/>
        <v>13388.52</v>
      </c>
    </row>
    <row r="495" spans="1:10" s="2" customFormat="1" x14ac:dyDescent="0.25">
      <c r="A495" s="2">
        <v>488</v>
      </c>
      <c r="B495" s="2">
        <v>4367</v>
      </c>
      <c r="C495" s="4"/>
      <c r="D495" s="3">
        <f>PERCENTILE($B$8:$B494,$B$3)</f>
        <v>3591</v>
      </c>
      <c r="E495" s="3">
        <f t="shared" si="18"/>
        <v>11491.2</v>
      </c>
      <c r="F495" s="4"/>
      <c r="G495" s="3">
        <f t="shared" si="20"/>
        <v>4008.75</v>
      </c>
      <c r="H495" s="3">
        <f t="shared" si="21"/>
        <v>358.25</v>
      </c>
      <c r="I495" s="3">
        <f>G495+PERCENTILE($H$12:H494,$B$3)</f>
        <v>4328.2</v>
      </c>
      <c r="J495" s="3">
        <f t="shared" si="19"/>
        <v>13850.24</v>
      </c>
    </row>
    <row r="496" spans="1:10" s="2" customFormat="1" x14ac:dyDescent="0.25">
      <c r="A496" s="2">
        <v>489</v>
      </c>
      <c r="B496" s="2">
        <v>4005</v>
      </c>
      <c r="C496" s="4"/>
      <c r="D496" s="3">
        <f>PERCENTILE($B$8:$B495,$B$3)</f>
        <v>3608.2000000000007</v>
      </c>
      <c r="E496" s="3">
        <f t="shared" si="18"/>
        <v>11546.240000000002</v>
      </c>
      <c r="F496" s="4"/>
      <c r="G496" s="3">
        <f t="shared" si="20"/>
        <v>4171</v>
      </c>
      <c r="H496" s="3">
        <f t="shared" si="21"/>
        <v>-166</v>
      </c>
      <c r="I496" s="3">
        <f>G496+PERCENTILE($H$12:H495,$B$3)</f>
        <v>4491.05</v>
      </c>
      <c r="J496" s="3">
        <f t="shared" si="19"/>
        <v>12427.16</v>
      </c>
    </row>
    <row r="497" spans="1:10" s="2" customFormat="1" x14ac:dyDescent="0.25">
      <c r="A497" s="2">
        <v>490</v>
      </c>
      <c r="B497" s="2">
        <v>3817</v>
      </c>
      <c r="C497" s="4"/>
      <c r="D497" s="3">
        <f>PERCENTILE($B$8:$B496,$B$3)</f>
        <v>3619.4</v>
      </c>
      <c r="E497" s="3">
        <f t="shared" si="18"/>
        <v>11582.08</v>
      </c>
      <c r="F497" s="4"/>
      <c r="G497" s="3">
        <f t="shared" si="20"/>
        <v>4102</v>
      </c>
      <c r="H497" s="3">
        <f t="shared" si="21"/>
        <v>-285</v>
      </c>
      <c r="I497" s="3">
        <f>G497+PERCENTILE($H$12:H496,$B$3)</f>
        <v>4421.8999999999996</v>
      </c>
      <c r="J497" s="3">
        <f t="shared" si="19"/>
        <v>11730.48</v>
      </c>
    </row>
    <row r="498" spans="1:10" s="2" customFormat="1" x14ac:dyDescent="0.25">
      <c r="A498" s="2">
        <v>491</v>
      </c>
      <c r="B498" s="2">
        <v>4370</v>
      </c>
      <c r="C498" s="4"/>
      <c r="D498" s="3">
        <f>PERCENTILE($B$8:$B497,$B$3)</f>
        <v>3620.4</v>
      </c>
      <c r="E498" s="3">
        <f t="shared" si="18"/>
        <v>11585.28</v>
      </c>
      <c r="F498" s="4"/>
      <c r="G498" s="3">
        <f t="shared" si="20"/>
        <v>4094</v>
      </c>
      <c r="H498" s="3">
        <f t="shared" si="21"/>
        <v>276</v>
      </c>
      <c r="I498" s="3">
        <f>G498+PERCENTILE($H$12:H497,$B$3)</f>
        <v>4413.75</v>
      </c>
      <c r="J498" s="3">
        <f t="shared" si="19"/>
        <v>13949</v>
      </c>
    </row>
    <row r="499" spans="1:10" s="2" customFormat="1" x14ac:dyDescent="0.25">
      <c r="A499" s="2">
        <v>492</v>
      </c>
      <c r="B499" s="2">
        <v>3560</v>
      </c>
      <c r="C499" s="4"/>
      <c r="D499" s="3">
        <f>PERCENTILE($B$8:$B498,$B$3)</f>
        <v>3622</v>
      </c>
      <c r="E499" s="3">
        <f t="shared" si="18"/>
        <v>11342.4</v>
      </c>
      <c r="F499" s="4"/>
      <c r="G499" s="3">
        <f t="shared" si="20"/>
        <v>4139.75</v>
      </c>
      <c r="H499" s="3">
        <f t="shared" si="21"/>
        <v>-579.75</v>
      </c>
      <c r="I499" s="3">
        <f>G499+PERCENTILE($H$12:H498,$B$3)</f>
        <v>4459.3500000000004</v>
      </c>
      <c r="J499" s="3">
        <f t="shared" si="19"/>
        <v>10672.52</v>
      </c>
    </row>
    <row r="500" spans="1:10" s="2" customFormat="1" x14ac:dyDescent="0.25">
      <c r="A500" s="2">
        <v>493</v>
      </c>
      <c r="B500" s="2">
        <v>4185</v>
      </c>
      <c r="C500" s="4"/>
      <c r="D500" s="3">
        <f>PERCENTILE($B$8:$B499,$B$3)</f>
        <v>3621.6</v>
      </c>
      <c r="E500" s="3">
        <f t="shared" si="18"/>
        <v>11589.119999999999</v>
      </c>
      <c r="F500" s="4"/>
      <c r="G500" s="3">
        <f t="shared" si="20"/>
        <v>3938</v>
      </c>
      <c r="H500" s="3">
        <f t="shared" si="21"/>
        <v>247</v>
      </c>
      <c r="I500" s="3">
        <f>G500+PERCENTILE($H$12:H499,$B$3)</f>
        <v>4257.45</v>
      </c>
      <c r="J500" s="3">
        <f t="shared" si="19"/>
        <v>13334.04</v>
      </c>
    </row>
    <row r="501" spans="1:10" s="2" customFormat="1" x14ac:dyDescent="0.25">
      <c r="A501" s="2">
        <v>494</v>
      </c>
      <c r="B501" s="2">
        <v>3929</v>
      </c>
      <c r="C501" s="4"/>
      <c r="D501" s="3">
        <f>PERCENTILE($B$8:$B500,$B$3)</f>
        <v>3622.6</v>
      </c>
      <c r="E501" s="3">
        <f t="shared" ref="E501:E507" si="22">4*MIN($B501,D501)-0.8*D501</f>
        <v>11592.32</v>
      </c>
      <c r="F501" s="4"/>
      <c r="G501" s="3">
        <f t="shared" si="20"/>
        <v>3983</v>
      </c>
      <c r="H501" s="3">
        <f t="shared" si="21"/>
        <v>-54</v>
      </c>
      <c r="I501" s="3">
        <f>G501+PERCENTILE($H$12:H500,$B$3)</f>
        <v>4302.3</v>
      </c>
      <c r="J501" s="3">
        <f t="shared" ref="J501:J507" si="23">4*MIN($B501,I501)-0.8*I501</f>
        <v>12274.16</v>
      </c>
    </row>
    <row r="502" spans="1:10" s="2" customFormat="1" x14ac:dyDescent="0.25">
      <c r="A502" s="2">
        <v>495</v>
      </c>
      <c r="B502" s="2">
        <v>4396</v>
      </c>
      <c r="C502" s="4"/>
      <c r="D502" s="3">
        <f>PERCENTILE($B$8:$B501,$B$3)</f>
        <v>3623.4</v>
      </c>
      <c r="E502" s="3">
        <f t="shared" si="22"/>
        <v>11594.880000000001</v>
      </c>
      <c r="F502" s="4"/>
      <c r="G502" s="3">
        <f t="shared" si="20"/>
        <v>4011</v>
      </c>
      <c r="H502" s="3">
        <f t="shared" si="21"/>
        <v>385</v>
      </c>
      <c r="I502" s="3">
        <f>G502+PERCENTILE($H$12:H501,$B$3)</f>
        <v>4330.1499999999996</v>
      </c>
      <c r="J502" s="3">
        <f t="shared" si="23"/>
        <v>13856.48</v>
      </c>
    </row>
    <row r="503" spans="1:10" s="2" customFormat="1" x14ac:dyDescent="0.25">
      <c r="A503" s="2">
        <v>496</v>
      </c>
      <c r="B503" s="2">
        <v>4329</v>
      </c>
      <c r="C503" s="4"/>
      <c r="D503" s="3">
        <f>PERCENTILE($B$8:$B502,$B$3)</f>
        <v>3624.4</v>
      </c>
      <c r="E503" s="3">
        <f t="shared" si="22"/>
        <v>11598.08</v>
      </c>
      <c r="F503" s="4"/>
      <c r="G503" s="3">
        <f t="shared" si="20"/>
        <v>4017.5</v>
      </c>
      <c r="H503" s="3">
        <f t="shared" si="21"/>
        <v>311.5</v>
      </c>
      <c r="I503" s="3">
        <f>G503+PERCENTILE($H$12:H502,$B$3)</f>
        <v>4337.25</v>
      </c>
      <c r="J503" s="3">
        <f t="shared" si="23"/>
        <v>13846.2</v>
      </c>
    </row>
    <row r="504" spans="1:10" s="2" customFormat="1" x14ac:dyDescent="0.25">
      <c r="A504" s="2">
        <v>497</v>
      </c>
      <c r="B504" s="2">
        <v>4043</v>
      </c>
      <c r="C504" s="4"/>
      <c r="D504" s="3">
        <f>PERCENTILE($B$8:$B503,$B$3)</f>
        <v>3626</v>
      </c>
      <c r="E504" s="3">
        <f t="shared" si="22"/>
        <v>11603.2</v>
      </c>
      <c r="F504" s="4"/>
      <c r="G504" s="3">
        <f t="shared" si="20"/>
        <v>4209.75</v>
      </c>
      <c r="H504" s="3">
        <f t="shared" si="21"/>
        <v>-166.75</v>
      </c>
      <c r="I504" s="3">
        <f>G504+PERCENTILE($H$12:H503,$B$3)</f>
        <v>4529.3500000000004</v>
      </c>
      <c r="J504" s="3">
        <f t="shared" si="23"/>
        <v>12548.52</v>
      </c>
    </row>
    <row r="505" spans="1:10" s="2" customFormat="1" x14ac:dyDescent="0.25">
      <c r="A505" s="2">
        <v>498</v>
      </c>
      <c r="B505" s="2">
        <v>3616</v>
      </c>
      <c r="C505" s="4"/>
      <c r="D505" s="3">
        <f>PERCENTILE($B$8:$B504,$B$3)</f>
        <v>3629.2</v>
      </c>
      <c r="E505" s="3">
        <f t="shared" si="22"/>
        <v>11560.64</v>
      </c>
      <c r="F505" s="4"/>
      <c r="G505" s="3">
        <f t="shared" si="20"/>
        <v>4174.25</v>
      </c>
      <c r="H505" s="3">
        <f t="shared" si="21"/>
        <v>-558.25</v>
      </c>
      <c r="I505" s="3">
        <f>G505+PERCENTILE($H$12:H504,$B$3)</f>
        <v>4493.7</v>
      </c>
      <c r="J505" s="3">
        <f t="shared" si="23"/>
        <v>10869.04</v>
      </c>
    </row>
    <row r="506" spans="1:10" s="2" customFormat="1" x14ac:dyDescent="0.25">
      <c r="A506" s="2">
        <v>499</v>
      </c>
      <c r="B506" s="2">
        <v>3550</v>
      </c>
      <c r="C506" s="4"/>
      <c r="D506" s="3">
        <f>PERCENTILE($B$8:$B505,$B$3)</f>
        <v>3628.4</v>
      </c>
      <c r="E506" s="3">
        <f t="shared" si="22"/>
        <v>11297.279999999999</v>
      </c>
      <c r="F506" s="4"/>
      <c r="G506" s="3">
        <f t="shared" si="20"/>
        <v>4096</v>
      </c>
      <c r="H506" s="3">
        <f t="shared" si="21"/>
        <v>-546</v>
      </c>
      <c r="I506" s="3">
        <f>G506+PERCENTILE($H$12:H505,$B$3)</f>
        <v>4415.3</v>
      </c>
      <c r="J506" s="3">
        <f t="shared" si="23"/>
        <v>10667.76</v>
      </c>
    </row>
    <row r="507" spans="1:10" s="2" customFormat="1" x14ac:dyDescent="0.25">
      <c r="A507" s="2">
        <v>500</v>
      </c>
      <c r="B507" s="2">
        <v>4065</v>
      </c>
      <c r="C507" s="4"/>
      <c r="D507" s="3">
        <f>PERCENTILE($B$8:$B506,$B$3)</f>
        <v>3627.6000000000004</v>
      </c>
      <c r="E507" s="3">
        <f t="shared" si="22"/>
        <v>11608.320000000002</v>
      </c>
      <c r="F507" s="4"/>
      <c r="G507" s="3">
        <f t="shared" si="20"/>
        <v>3884.5</v>
      </c>
      <c r="H507" s="3">
        <f t="shared" si="21"/>
        <v>180.5</v>
      </c>
      <c r="I507" s="3">
        <f>G507+PERCENTILE($H$12:H506,$B$3)</f>
        <v>4203.6499999999996</v>
      </c>
      <c r="J507" s="3">
        <f t="shared" si="23"/>
        <v>12897.08</v>
      </c>
    </row>
    <row r="508" spans="1:10" x14ac:dyDescent="0.25">
      <c r="A508" t="s">
        <v>15</v>
      </c>
      <c r="B508" t="s">
        <v>4</v>
      </c>
      <c r="E508" s="1">
        <f>AVERAGE(E308:E507)</f>
        <v>10583.159999999998</v>
      </c>
      <c r="J508" s="1">
        <f>AVERAGE(J308:J507)</f>
        <v>11272.737200000007</v>
      </c>
    </row>
    <row r="510" spans="1:10" x14ac:dyDescent="0.25">
      <c r="J510" s="16">
        <f>(J508-$E508)/$E508</f>
        <v>6.5157967941523037E-2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D107-04AC-4328-B66A-9A80CD4BD6FA}">
  <dimension ref="A1:AI510"/>
  <sheetViews>
    <sheetView tabSelected="1" zoomScale="200" zoomScaleNormal="200" workbookViewId="0">
      <pane xSplit="1" ySplit="6" topLeftCell="T501" activePane="bottomRight" state="frozen"/>
      <selection pane="topRight" activeCell="B1" sqref="B1"/>
      <selection pane="bottomLeft" activeCell="A2" sqref="A2"/>
      <selection pane="bottomRight" activeCell="AH508" sqref="AH508"/>
    </sheetView>
  </sheetViews>
  <sheetFormatPr defaultRowHeight="15" x14ac:dyDescent="0.25"/>
  <cols>
    <col min="3" max="3" width="1.140625" style="4" customWidth="1"/>
    <col min="4" max="5" width="9.140625" customWidth="1"/>
    <col min="6" max="6" width="1.28515625" style="4" customWidth="1"/>
    <col min="7" max="10" width="9.140625" customWidth="1"/>
    <col min="11" max="11" width="1.42578125" style="4" customWidth="1"/>
    <col min="12" max="15" width="12" customWidth="1"/>
    <col min="16" max="16" width="1.7109375" style="4" customWidth="1"/>
    <col min="17" max="21" width="10" customWidth="1"/>
    <col min="22" max="22" width="1.5703125" style="4" customWidth="1"/>
    <col min="23" max="25" width="9.140625" customWidth="1"/>
    <col min="26" max="26" width="9.85546875" customWidth="1"/>
    <col min="27" max="27" width="1.42578125" style="4" customWidth="1"/>
    <col min="28" max="34" width="8.140625" customWidth="1"/>
    <col min="35" max="35" width="1.42578125" style="4" customWidth="1"/>
  </cols>
  <sheetData>
    <row r="1" spans="1:35" x14ac:dyDescent="0.25">
      <c r="A1" t="s">
        <v>2</v>
      </c>
      <c r="B1">
        <f>4-0.8</f>
        <v>3.2</v>
      </c>
      <c r="D1" t="s">
        <v>10</v>
      </c>
      <c r="L1" t="s">
        <v>16</v>
      </c>
      <c r="N1" t="s">
        <v>20</v>
      </c>
      <c r="Q1" t="s">
        <v>16</v>
      </c>
      <c r="T1" t="s">
        <v>20</v>
      </c>
      <c r="W1" t="s">
        <v>16</v>
      </c>
      <c r="Y1" s="9" t="s">
        <v>20</v>
      </c>
      <c r="Z1" s="9"/>
      <c r="AB1" t="s">
        <v>21</v>
      </c>
      <c r="AG1" t="s">
        <v>26</v>
      </c>
    </row>
    <row r="2" spans="1:35" x14ac:dyDescent="0.25">
      <c r="A2" t="s">
        <v>3</v>
      </c>
      <c r="B2">
        <v>0.8</v>
      </c>
      <c r="D2" t="s">
        <v>11</v>
      </c>
      <c r="G2" t="s">
        <v>6</v>
      </c>
      <c r="L2" t="s">
        <v>17</v>
      </c>
      <c r="O2" s="1">
        <f>AVERAGE(O9:O307)</f>
        <v>7989.9594789922412</v>
      </c>
      <c r="Q2" t="s">
        <v>17</v>
      </c>
      <c r="U2" s="7">
        <f>AVERAGE(U9:U307)</f>
        <v>7997.1518503365069</v>
      </c>
      <c r="W2" t="s">
        <v>17</v>
      </c>
      <c r="Y2" s="9"/>
      <c r="Z2" s="11">
        <f>AVERAGE(Z9:Z307)</f>
        <v>7999.8875161849874</v>
      </c>
      <c r="AB2" s="14" t="s">
        <v>18</v>
      </c>
      <c r="AC2" s="14">
        <v>0.2</v>
      </c>
      <c r="AF2" s="1"/>
      <c r="AG2" t="s">
        <v>25</v>
      </c>
      <c r="AH2" s="12">
        <v>2000</v>
      </c>
    </row>
    <row r="3" spans="1:35" x14ac:dyDescent="0.25">
      <c r="A3" t="s">
        <v>13</v>
      </c>
      <c r="B3">
        <f>B1/(B1+B2)</f>
        <v>0.8</v>
      </c>
      <c r="D3" s="5" t="s">
        <v>14</v>
      </c>
      <c r="L3" t="s">
        <v>18</v>
      </c>
      <c r="M3" s="9">
        <v>0.2</v>
      </c>
      <c r="Q3" t="s">
        <v>18</v>
      </c>
      <c r="R3" s="15">
        <v>0.09</v>
      </c>
      <c r="T3" s="9" t="s">
        <v>27</v>
      </c>
      <c r="U3" s="9"/>
      <c r="W3" t="s">
        <v>18</v>
      </c>
      <c r="X3" s="15">
        <v>3.7502256760729144E-2</v>
      </c>
      <c r="AB3" s="14" t="s">
        <v>22</v>
      </c>
      <c r="AC3" s="14">
        <v>0.2</v>
      </c>
      <c r="AG3" t="s">
        <v>24</v>
      </c>
      <c r="AH3" s="12">
        <v>4</v>
      </c>
    </row>
    <row r="4" spans="1:35" x14ac:dyDescent="0.25">
      <c r="D4" s="5"/>
      <c r="T4" s="9"/>
      <c r="U4" s="10">
        <f>AVERAGE(S9:S307)</f>
        <v>94658.16932584974</v>
      </c>
      <c r="AF4" s="1"/>
    </row>
    <row r="5" spans="1:35" x14ac:dyDescent="0.25">
      <c r="D5" s="5"/>
      <c r="L5" t="s">
        <v>29</v>
      </c>
      <c r="M5" s="1">
        <f>PERCENTILE(M9:M307,0.8)</f>
        <v>331.08848963199409</v>
      </c>
      <c r="Q5" t="s">
        <v>29</v>
      </c>
      <c r="R5" s="1">
        <f>PERCENTILE(R9:R307,0.8)</f>
        <v>348.19213783381639</v>
      </c>
      <c r="W5" t="s">
        <v>29</v>
      </c>
      <c r="X5" s="1">
        <f>PERCENTILE(X9:X307,0.8)</f>
        <v>419.28948144432195</v>
      </c>
      <c r="AE5" s="1"/>
    </row>
    <row r="6" spans="1:35" x14ac:dyDescent="0.25">
      <c r="A6" t="s">
        <v>0</v>
      </c>
      <c r="B6" t="s">
        <v>1</v>
      </c>
      <c r="D6" t="s">
        <v>12</v>
      </c>
      <c r="E6" t="s">
        <v>4</v>
      </c>
      <c r="G6" t="s">
        <v>7</v>
      </c>
      <c r="H6" t="s">
        <v>8</v>
      </c>
      <c r="I6" t="s">
        <v>9</v>
      </c>
      <c r="J6" t="s">
        <v>5</v>
      </c>
      <c r="L6" t="s">
        <v>7</v>
      </c>
      <c r="M6" t="s">
        <v>8</v>
      </c>
      <c r="N6" t="s">
        <v>12</v>
      </c>
      <c r="O6" t="s">
        <v>5</v>
      </c>
      <c r="Q6" t="s">
        <v>7</v>
      </c>
      <c r="R6" t="s">
        <v>8</v>
      </c>
      <c r="S6" t="s">
        <v>28</v>
      </c>
      <c r="T6" t="s">
        <v>12</v>
      </c>
      <c r="U6" t="s">
        <v>5</v>
      </c>
      <c r="W6" t="s">
        <v>7</v>
      </c>
      <c r="X6" t="s">
        <v>8</v>
      </c>
      <c r="Y6" t="s">
        <v>12</v>
      </c>
      <c r="Z6" t="s">
        <v>5</v>
      </c>
      <c r="AB6" t="s">
        <v>7</v>
      </c>
      <c r="AC6" t="s">
        <v>19</v>
      </c>
      <c r="AD6" t="s">
        <v>23</v>
      </c>
      <c r="AE6" t="s">
        <v>8</v>
      </c>
      <c r="AF6" t="s">
        <v>28</v>
      </c>
      <c r="AG6" t="s">
        <v>12</v>
      </c>
      <c r="AH6" t="s">
        <v>4</v>
      </c>
    </row>
    <row r="7" spans="1:35" x14ac:dyDescent="0.25">
      <c r="A7">
        <v>0</v>
      </c>
      <c r="AC7" s="12">
        <f>AH2</f>
        <v>2000</v>
      </c>
      <c r="AD7" s="12">
        <f>AH3</f>
        <v>4</v>
      </c>
    </row>
    <row r="8" spans="1:35" x14ac:dyDescent="0.25">
      <c r="A8">
        <v>1</v>
      </c>
      <c r="B8">
        <v>1974</v>
      </c>
      <c r="L8">
        <f>B8</f>
        <v>1974</v>
      </c>
      <c r="Q8">
        <f>B8</f>
        <v>1974</v>
      </c>
      <c r="W8">
        <f>B8</f>
        <v>1974</v>
      </c>
      <c r="AB8" s="1">
        <f>AC7+AD7</f>
        <v>2004</v>
      </c>
      <c r="AC8" s="1">
        <f>$AC$2*B8+(1-$AC$2)*AB8</f>
        <v>1998</v>
      </c>
      <c r="AD8" s="12">
        <f>$AC$3*(AC8-AC7)+(1-$AC$3)*AD7</f>
        <v>2.8000000000000003</v>
      </c>
      <c r="AE8" s="1">
        <f>B8-AB8</f>
        <v>-30</v>
      </c>
      <c r="AF8" s="1"/>
      <c r="AG8" s="1"/>
      <c r="AH8" s="1"/>
    </row>
    <row r="9" spans="1:35" x14ac:dyDescent="0.25">
      <c r="A9">
        <v>2</v>
      </c>
      <c r="B9">
        <v>1919</v>
      </c>
      <c r="L9" s="1">
        <f>$M$3*B8+(1-$M$3)*L8</f>
        <v>1974</v>
      </c>
      <c r="M9" s="1">
        <f>B9-L9</f>
        <v>-55</v>
      </c>
      <c r="N9" s="1">
        <f>L9+PERCENTILE($M$9:$M$307,$B$3)</f>
        <v>2305.088489631994</v>
      </c>
      <c r="O9" s="1">
        <f>4*MIN(N9,B9)-0.8*N9</f>
        <v>5831.9292082944048</v>
      </c>
      <c r="Q9" s="1">
        <f>$R$3*B8+(1-$R$3)*Q8</f>
        <v>1974.0000000000002</v>
      </c>
      <c r="R9" s="1">
        <f>B9-Q9</f>
        <v>-55.000000000000227</v>
      </c>
      <c r="S9" s="1">
        <f>R9^2</f>
        <v>3025.000000000025</v>
      </c>
      <c r="T9" s="1">
        <f>Q9+PERCENTILE($R$9:$R$307,$B$3)</f>
        <v>2322.1921378338166</v>
      </c>
      <c r="U9" s="1">
        <f>4*MIN(B9,T9)-0.8*T9</f>
        <v>5818.2462897329469</v>
      </c>
      <c r="W9" s="1">
        <f t="shared" ref="W9:W72" si="0">$X$3*B8+(1-$X$3)*W8</f>
        <v>1974</v>
      </c>
      <c r="X9" s="1">
        <f>$B9-W9</f>
        <v>-55</v>
      </c>
      <c r="Y9" s="1">
        <f t="shared" ref="Y9:Y72" si="1">W9+PERCENTILE($X$9:$X$307,$B$3)</f>
        <v>2393.2894814443221</v>
      </c>
      <c r="Z9" s="1">
        <f>4*MIN($B9,Y9)-0.8*Y9</f>
        <v>5761.3684148445427</v>
      </c>
      <c r="AB9" s="1">
        <f>AC8+AD8</f>
        <v>2000.8</v>
      </c>
      <c r="AC9" s="1">
        <f>$AC$2*B9+(1-$AC$2)*AB9</f>
        <v>1984.44</v>
      </c>
      <c r="AD9" s="12">
        <f>$AC$3*(AC9-AC8)+(1-$AC$3)*AD8</f>
        <v>-0.47199999999998887</v>
      </c>
      <c r="AE9" s="1">
        <f>B9-AB9</f>
        <v>-81.799999999999955</v>
      </c>
      <c r="AF9" s="1"/>
      <c r="AG9" s="1"/>
      <c r="AH9" s="1"/>
      <c r="AI9" s="6"/>
    </row>
    <row r="10" spans="1:35" x14ac:dyDescent="0.25">
      <c r="A10">
        <v>3</v>
      </c>
      <c r="B10">
        <v>1731</v>
      </c>
      <c r="L10" s="1">
        <f t="shared" ref="L10:L73" si="2">$M$3*B9+(1-$M$3)*L9</f>
        <v>1963</v>
      </c>
      <c r="M10" s="1">
        <f t="shared" ref="M10:M73" si="3">B10-L10</f>
        <v>-232</v>
      </c>
      <c r="N10" s="1">
        <f t="shared" ref="N10:N73" si="4">L10+PERCENTILE($M$9:$M$307,$B$3)</f>
        <v>2294.088489631994</v>
      </c>
      <c r="O10" s="1">
        <f t="shared" ref="O10:O73" si="5">4*MIN(N10,B10)-0.8*N10</f>
        <v>5088.729208294405</v>
      </c>
      <c r="Q10" s="1">
        <f t="shared" ref="Q10:Q73" si="6">$R$3*B9+(1-$R$3)*Q9</f>
        <v>1969.0500000000004</v>
      </c>
      <c r="R10" s="1">
        <f t="shared" ref="R10:R73" si="7">B10-Q10</f>
        <v>-238.05000000000041</v>
      </c>
      <c r="S10" s="1">
        <f t="shared" ref="S10:S73" si="8">R10^2</f>
        <v>56667.802500000194</v>
      </c>
      <c r="T10" s="1">
        <f t="shared" ref="T10:T73" si="9">Q10+PERCENTILE($R$9:$R$307,$B$3)</f>
        <v>2317.2421378338167</v>
      </c>
      <c r="U10" s="1">
        <f t="shared" ref="U10:U73" si="10">4*MIN(B10,T10)-0.8*T10</f>
        <v>5070.206289732947</v>
      </c>
      <c r="W10" s="1">
        <f t="shared" si="0"/>
        <v>1971.9373758781599</v>
      </c>
      <c r="X10" s="1">
        <f t="shared" ref="X10:X73" si="11">$B10-W10</f>
        <v>-240.93737587815986</v>
      </c>
      <c r="Y10" s="1">
        <f t="shared" si="1"/>
        <v>2391.2268573224819</v>
      </c>
      <c r="Z10" s="1">
        <f t="shared" ref="Z10:Z73" si="12">4*MIN($B10,Y10)-0.8*Y10</f>
        <v>5011.0185141420143</v>
      </c>
      <c r="AB10" s="1">
        <f>AC9+AD9</f>
        <v>1983.9680000000001</v>
      </c>
      <c r="AC10" s="1">
        <f>$AC$2*B10+(1-$AC$2)*AB10</f>
        <v>1933.3744000000002</v>
      </c>
      <c r="AD10" s="12">
        <f t="shared" ref="AD10:AD12" si="13">$AC$3*(AC10-AC9)+(1-$AC$3)*AD9</f>
        <v>-10.590719999999973</v>
      </c>
      <c r="AE10" s="1">
        <f>B10-AB10</f>
        <v>-252.96800000000007</v>
      </c>
      <c r="AF10" s="1"/>
      <c r="AG10" s="1"/>
      <c r="AH10" s="1"/>
      <c r="AI10" s="6"/>
    </row>
    <row r="11" spans="1:35" x14ac:dyDescent="0.25">
      <c r="A11">
        <v>4</v>
      </c>
      <c r="B11">
        <v>1668</v>
      </c>
      <c r="L11" s="1">
        <f t="shared" si="2"/>
        <v>1916.6000000000001</v>
      </c>
      <c r="M11" s="1">
        <f t="shared" si="3"/>
        <v>-248.60000000000014</v>
      </c>
      <c r="N11" s="1">
        <f t="shared" si="4"/>
        <v>2247.6884896319943</v>
      </c>
      <c r="O11" s="1">
        <f t="shared" si="5"/>
        <v>4873.8492082944049</v>
      </c>
      <c r="Q11" s="1">
        <f t="shared" si="6"/>
        <v>1947.6255000000003</v>
      </c>
      <c r="R11" s="1">
        <f t="shared" si="7"/>
        <v>-279.62550000000033</v>
      </c>
      <c r="S11" s="1">
        <f t="shared" si="8"/>
        <v>78190.420250250187</v>
      </c>
      <c r="T11" s="1">
        <f t="shared" si="9"/>
        <v>2295.8176378338167</v>
      </c>
      <c r="U11" s="1">
        <f t="shared" si="10"/>
        <v>4835.3458897329465</v>
      </c>
      <c r="W11" s="1">
        <f t="shared" si="0"/>
        <v>1962.9016805447209</v>
      </c>
      <c r="X11" s="1">
        <f t="shared" si="11"/>
        <v>-294.90168054472088</v>
      </c>
      <c r="Y11" s="1">
        <f t="shared" si="1"/>
        <v>2382.1911619890429</v>
      </c>
      <c r="Z11" s="1">
        <f t="shared" si="12"/>
        <v>4766.2470704087655</v>
      </c>
      <c r="AB11" s="1">
        <f t="shared" ref="AB11:AB12" si="14">AC10+AD10</f>
        <v>1922.7836800000002</v>
      </c>
      <c r="AC11" s="1">
        <f>$AC$2*B11+(1-$AC$2)*AB11</f>
        <v>1871.8269440000004</v>
      </c>
      <c r="AD11" s="12">
        <f t="shared" si="13"/>
        <v>-20.782067199999936</v>
      </c>
      <c r="AE11" s="1">
        <f>B11-AB11</f>
        <v>-254.78368000000023</v>
      </c>
      <c r="AF11" s="1"/>
      <c r="AG11" s="1"/>
      <c r="AH11" s="1"/>
      <c r="AI11" s="6"/>
    </row>
    <row r="12" spans="1:35" x14ac:dyDescent="0.25">
      <c r="A12">
        <v>5</v>
      </c>
      <c r="B12">
        <v>1895</v>
      </c>
      <c r="G12" s="1">
        <f t="shared" ref="G12:G75" si="15">AVERAGE(B8:B11)</f>
        <v>1823</v>
      </c>
      <c r="H12" s="1">
        <f t="shared" ref="H12:H75" si="16">B12-G12</f>
        <v>72</v>
      </c>
      <c r="I12" s="1"/>
      <c r="J12" s="1"/>
      <c r="K12" s="6"/>
      <c r="L12" s="1">
        <f t="shared" si="2"/>
        <v>1866.88</v>
      </c>
      <c r="M12" s="1">
        <f t="shared" si="3"/>
        <v>28.119999999999891</v>
      </c>
      <c r="N12" s="1">
        <f t="shared" si="4"/>
        <v>2197.9684896319941</v>
      </c>
      <c r="O12" s="1">
        <f t="shared" si="5"/>
        <v>5821.6252082944047</v>
      </c>
      <c r="P12" s="6"/>
      <c r="Q12" s="1">
        <f t="shared" si="6"/>
        <v>1922.4592050000006</v>
      </c>
      <c r="R12" s="1">
        <f t="shared" si="7"/>
        <v>-27.459205000000566</v>
      </c>
      <c r="S12" s="1">
        <f t="shared" si="8"/>
        <v>754.00793923205606</v>
      </c>
      <c r="T12" s="1">
        <f t="shared" si="9"/>
        <v>2270.6513428338171</v>
      </c>
      <c r="U12" s="1">
        <f t="shared" si="10"/>
        <v>5763.4789257329467</v>
      </c>
      <c r="V12" s="6"/>
      <c r="W12" s="1">
        <f t="shared" si="0"/>
        <v>1951.8422020017622</v>
      </c>
      <c r="X12" s="1">
        <f t="shared" si="11"/>
        <v>-56.842202001762189</v>
      </c>
      <c r="Y12" s="1">
        <f t="shared" si="1"/>
        <v>2371.131683446084</v>
      </c>
      <c r="Z12" s="1">
        <f t="shared" si="12"/>
        <v>5683.0946532431326</v>
      </c>
      <c r="AB12" s="1">
        <f t="shared" si="14"/>
        <v>1851.0448768000003</v>
      </c>
      <c r="AC12" s="1">
        <f>$AC$2*B12+(1-$AC$2)*AB12</f>
        <v>1859.8359014400003</v>
      </c>
      <c r="AD12" s="12">
        <f t="shared" si="13"/>
        <v>-19.023862271999967</v>
      </c>
      <c r="AE12" s="1">
        <f>B12-AB12</f>
        <v>43.955123199999662</v>
      </c>
      <c r="AF12" s="1"/>
      <c r="AG12" s="1"/>
      <c r="AH12" s="1"/>
      <c r="AI12" s="6"/>
    </row>
    <row r="13" spans="1:35" x14ac:dyDescent="0.25">
      <c r="A13">
        <v>6</v>
      </c>
      <c r="B13">
        <v>2369</v>
      </c>
      <c r="G13" s="1">
        <f t="shared" si="15"/>
        <v>1803.25</v>
      </c>
      <c r="H13" s="1">
        <f t="shared" si="16"/>
        <v>565.75</v>
      </c>
      <c r="I13" s="1"/>
      <c r="J13" s="1"/>
      <c r="K13" s="6"/>
      <c r="L13" s="1">
        <f t="shared" si="2"/>
        <v>1872.5040000000001</v>
      </c>
      <c r="M13" s="1">
        <f t="shared" si="3"/>
        <v>496.49599999999987</v>
      </c>
      <c r="N13" s="1">
        <f t="shared" si="4"/>
        <v>2203.5924896319943</v>
      </c>
      <c r="O13" s="1">
        <f t="shared" si="5"/>
        <v>7051.4959668223819</v>
      </c>
      <c r="P13" s="6"/>
      <c r="Q13" s="1">
        <f t="shared" si="6"/>
        <v>1919.9878765500005</v>
      </c>
      <c r="R13" s="1">
        <f t="shared" si="7"/>
        <v>449.01212344999954</v>
      </c>
      <c r="S13" s="1">
        <f t="shared" si="8"/>
        <v>201611.88700507762</v>
      </c>
      <c r="T13" s="1">
        <f t="shared" si="9"/>
        <v>2268.1800143838168</v>
      </c>
      <c r="U13" s="1">
        <f t="shared" si="10"/>
        <v>7258.1760460282139</v>
      </c>
      <c r="V13" s="6"/>
      <c r="W13" s="1">
        <f t="shared" si="0"/>
        <v>1949.7104911474469</v>
      </c>
      <c r="X13" s="1">
        <f t="shared" si="11"/>
        <v>419.28950885255313</v>
      </c>
      <c r="Y13" s="1">
        <f t="shared" si="1"/>
        <v>2368.9999725917687</v>
      </c>
      <c r="Z13" s="1">
        <f t="shared" si="12"/>
        <v>7580.7999122936599</v>
      </c>
      <c r="AB13" s="1">
        <f t="shared" ref="AB13:AB76" si="17">AC12+AD12</f>
        <v>1840.8120391680004</v>
      </c>
      <c r="AC13" s="1">
        <f t="shared" ref="AC13:AC76" si="18">$AC$2*B13+(1-$AC$2)*AB13</f>
        <v>1946.4496313344005</v>
      </c>
      <c r="AD13" s="12">
        <f t="shared" ref="AD13:AD76" si="19">$AC$3*(AC13-AC12)+(1-$AC$3)*AD12</f>
        <v>2.1036561612800657</v>
      </c>
      <c r="AE13" s="1">
        <f t="shared" ref="AE13:AE76" si="20">B13-AB13</f>
        <v>528.18796083199959</v>
      </c>
      <c r="AF13" s="1"/>
      <c r="AG13" s="1"/>
      <c r="AH13" s="1"/>
      <c r="AI13" s="6"/>
    </row>
    <row r="14" spans="1:35" x14ac:dyDescent="0.25">
      <c r="A14">
        <v>7</v>
      </c>
      <c r="B14">
        <v>1606</v>
      </c>
      <c r="G14" s="1">
        <f t="shared" si="15"/>
        <v>1915.75</v>
      </c>
      <c r="H14" s="1">
        <f t="shared" si="16"/>
        <v>-309.75</v>
      </c>
      <c r="I14" s="1"/>
      <c r="J14" s="1"/>
      <c r="K14" s="6"/>
      <c r="L14" s="1">
        <f t="shared" si="2"/>
        <v>1971.8032000000001</v>
      </c>
      <c r="M14" s="1">
        <f t="shared" si="3"/>
        <v>-365.80320000000006</v>
      </c>
      <c r="N14" s="1">
        <f t="shared" si="4"/>
        <v>2302.8916896319943</v>
      </c>
      <c r="O14" s="1">
        <f t="shared" si="5"/>
        <v>4581.6866482944042</v>
      </c>
      <c r="P14" s="6"/>
      <c r="Q14" s="1">
        <f t="shared" si="6"/>
        <v>1960.3989676605006</v>
      </c>
      <c r="R14" s="1">
        <f t="shared" si="7"/>
        <v>-354.3989676605006</v>
      </c>
      <c r="S14" s="1">
        <f t="shared" si="8"/>
        <v>125598.62827882855</v>
      </c>
      <c r="T14" s="1">
        <f t="shared" si="9"/>
        <v>2308.5911054943172</v>
      </c>
      <c r="U14" s="1">
        <f t="shared" si="10"/>
        <v>4577.1271156045459</v>
      </c>
      <c r="V14" s="6"/>
      <c r="W14" s="1">
        <f t="shared" si="0"/>
        <v>1965.4347939655152</v>
      </c>
      <c r="X14" s="1">
        <f t="shared" si="11"/>
        <v>-359.43479396551515</v>
      </c>
      <c r="Y14" s="1">
        <f t="shared" si="1"/>
        <v>2384.724275409837</v>
      </c>
      <c r="Z14" s="1">
        <f t="shared" si="12"/>
        <v>4516.22057967213</v>
      </c>
      <c r="AB14" s="1">
        <f t="shared" si="17"/>
        <v>1948.5532874956805</v>
      </c>
      <c r="AC14" s="1">
        <f t="shared" si="18"/>
        <v>1880.0426299965445</v>
      </c>
      <c r="AD14" s="12">
        <f t="shared" si="19"/>
        <v>-11.598475338547138</v>
      </c>
      <c r="AE14" s="1">
        <f t="shared" si="20"/>
        <v>-342.55328749568048</v>
      </c>
      <c r="AF14" s="1"/>
      <c r="AG14" s="1"/>
      <c r="AH14" s="1"/>
      <c r="AI14" s="6"/>
    </row>
    <row r="15" spans="1:35" x14ac:dyDescent="0.25">
      <c r="A15">
        <v>8</v>
      </c>
      <c r="B15">
        <v>2468</v>
      </c>
      <c r="G15" s="1">
        <f t="shared" si="15"/>
        <v>1884.5</v>
      </c>
      <c r="H15" s="1">
        <f t="shared" si="16"/>
        <v>583.5</v>
      </c>
      <c r="I15" s="1"/>
      <c r="J15" s="1"/>
      <c r="K15" s="6"/>
      <c r="L15" s="1">
        <f t="shared" si="2"/>
        <v>1898.6425600000002</v>
      </c>
      <c r="M15" s="1">
        <f t="shared" si="3"/>
        <v>569.35743999999977</v>
      </c>
      <c r="N15" s="1">
        <f t="shared" si="4"/>
        <v>2229.7310496319942</v>
      </c>
      <c r="O15" s="1">
        <f t="shared" si="5"/>
        <v>7135.1393588223818</v>
      </c>
      <c r="P15" s="6"/>
      <c r="Q15" s="1">
        <f t="shared" si="6"/>
        <v>1928.5030605710556</v>
      </c>
      <c r="R15" s="1">
        <f t="shared" si="7"/>
        <v>539.49693942894442</v>
      </c>
      <c r="S15" s="1">
        <f t="shared" si="8"/>
        <v>291056.94765319809</v>
      </c>
      <c r="T15" s="1">
        <f t="shared" si="9"/>
        <v>2276.6951984048719</v>
      </c>
      <c r="U15" s="1">
        <f t="shared" si="10"/>
        <v>7285.4246348955903</v>
      </c>
      <c r="V15" s="6"/>
      <c r="W15" s="1">
        <f t="shared" si="0"/>
        <v>1951.9551780334805</v>
      </c>
      <c r="X15" s="1">
        <f t="shared" si="11"/>
        <v>516.04482196651952</v>
      </c>
      <c r="Y15" s="1">
        <f t="shared" si="1"/>
        <v>2371.2446594778025</v>
      </c>
      <c r="Z15" s="1">
        <f t="shared" si="12"/>
        <v>7587.9829103289685</v>
      </c>
      <c r="AB15" s="1">
        <f t="shared" si="17"/>
        <v>1868.4441546579974</v>
      </c>
      <c r="AC15" s="1">
        <f t="shared" si="18"/>
        <v>1988.3553237263982</v>
      </c>
      <c r="AD15" s="12">
        <f t="shared" si="19"/>
        <v>12.383758475133025</v>
      </c>
      <c r="AE15" s="1">
        <f t="shared" si="20"/>
        <v>599.55584534200261</v>
      </c>
      <c r="AF15" s="1"/>
      <c r="AG15" s="1"/>
      <c r="AH15" s="1"/>
      <c r="AI15" s="6"/>
    </row>
    <row r="16" spans="1:35" x14ac:dyDescent="0.25">
      <c r="A16">
        <v>9</v>
      </c>
      <c r="B16">
        <v>2168</v>
      </c>
      <c r="G16" s="1">
        <f t="shared" si="15"/>
        <v>2084.5</v>
      </c>
      <c r="H16" s="1">
        <f t="shared" si="16"/>
        <v>83.5</v>
      </c>
      <c r="I16" s="1"/>
      <c r="J16" s="1"/>
      <c r="K16" s="6"/>
      <c r="L16" s="1">
        <f t="shared" si="2"/>
        <v>2012.5140480000005</v>
      </c>
      <c r="M16" s="1">
        <f t="shared" si="3"/>
        <v>155.48595199999954</v>
      </c>
      <c r="N16" s="1">
        <f t="shared" si="4"/>
        <v>2343.6025376319944</v>
      </c>
      <c r="O16" s="1">
        <f t="shared" si="5"/>
        <v>6797.1179698944043</v>
      </c>
      <c r="P16" s="6"/>
      <c r="Q16" s="1">
        <f t="shared" si="6"/>
        <v>1977.0577851196608</v>
      </c>
      <c r="R16" s="1">
        <f t="shared" si="7"/>
        <v>190.94221488033918</v>
      </c>
      <c r="S16" s="1">
        <f t="shared" si="8"/>
        <v>36458.929423409623</v>
      </c>
      <c r="T16" s="1">
        <f t="shared" si="9"/>
        <v>2325.2499229534774</v>
      </c>
      <c r="U16" s="1">
        <f t="shared" si="10"/>
        <v>6811.8000616372183</v>
      </c>
      <c r="V16" s="6"/>
      <c r="W16" s="1">
        <f t="shared" si="0"/>
        <v>1971.3080234469135</v>
      </c>
      <c r="X16" s="1">
        <f t="shared" si="11"/>
        <v>196.69197655308653</v>
      </c>
      <c r="Y16" s="1">
        <f t="shared" si="1"/>
        <v>2390.5975048912355</v>
      </c>
      <c r="Z16" s="1">
        <f t="shared" si="12"/>
        <v>6759.5219960870118</v>
      </c>
      <c r="AB16" s="1">
        <f t="shared" si="17"/>
        <v>2000.7390822015311</v>
      </c>
      <c r="AC16" s="1">
        <f t="shared" si="18"/>
        <v>2034.1912657612252</v>
      </c>
      <c r="AD16" s="12">
        <f t="shared" si="19"/>
        <v>19.074195187071819</v>
      </c>
      <c r="AE16" s="1">
        <f t="shared" si="20"/>
        <v>167.26091779846888</v>
      </c>
      <c r="AF16" s="1"/>
      <c r="AG16" s="1"/>
      <c r="AH16" s="1"/>
      <c r="AI16" s="6"/>
    </row>
    <row r="17" spans="1:35" x14ac:dyDescent="0.25">
      <c r="A17">
        <v>10</v>
      </c>
      <c r="B17">
        <v>2535</v>
      </c>
      <c r="G17" s="1">
        <f t="shared" si="15"/>
        <v>2152.75</v>
      </c>
      <c r="H17" s="1">
        <f t="shared" si="16"/>
        <v>382.25</v>
      </c>
      <c r="I17" s="1"/>
      <c r="J17" s="1"/>
      <c r="K17" s="6"/>
      <c r="L17" s="1">
        <f t="shared" si="2"/>
        <v>2043.6112384000003</v>
      </c>
      <c r="M17" s="1">
        <f t="shared" si="3"/>
        <v>491.38876159999973</v>
      </c>
      <c r="N17" s="1">
        <f t="shared" si="4"/>
        <v>2374.6997280319943</v>
      </c>
      <c r="O17" s="1">
        <f t="shared" si="5"/>
        <v>7599.0391297023816</v>
      </c>
      <c r="P17" s="6"/>
      <c r="Q17" s="1">
        <f t="shared" si="6"/>
        <v>1994.2425844588915</v>
      </c>
      <c r="R17" s="1">
        <f t="shared" si="7"/>
        <v>540.75741554110846</v>
      </c>
      <c r="S17" s="1">
        <f t="shared" si="8"/>
        <v>292418.58246269904</v>
      </c>
      <c r="T17" s="1">
        <f t="shared" si="9"/>
        <v>2342.4347222927081</v>
      </c>
      <c r="U17" s="1">
        <f t="shared" si="10"/>
        <v>7495.7911113366663</v>
      </c>
      <c r="V17" s="6"/>
      <c r="W17" s="1">
        <f t="shared" si="0"/>
        <v>1978.6844164543827</v>
      </c>
      <c r="X17" s="1">
        <f t="shared" si="11"/>
        <v>556.3155835456173</v>
      </c>
      <c r="Y17" s="1">
        <f t="shared" si="1"/>
        <v>2397.9738978987048</v>
      </c>
      <c r="Z17" s="1">
        <f t="shared" si="12"/>
        <v>7673.5164732758549</v>
      </c>
      <c r="AB17" s="1">
        <f t="shared" si="17"/>
        <v>2053.265460948297</v>
      </c>
      <c r="AC17" s="1">
        <f t="shared" si="18"/>
        <v>2149.6123687586378</v>
      </c>
      <c r="AD17" s="12">
        <f t="shared" si="19"/>
        <v>38.343576749139984</v>
      </c>
      <c r="AE17" s="1">
        <f t="shared" si="20"/>
        <v>481.734539051703</v>
      </c>
      <c r="AF17" s="1"/>
      <c r="AG17" s="1"/>
      <c r="AH17" s="1"/>
      <c r="AI17" s="6"/>
    </row>
    <row r="18" spans="1:35" x14ac:dyDescent="0.25">
      <c r="A18">
        <v>11</v>
      </c>
      <c r="B18">
        <v>1835</v>
      </c>
      <c r="G18" s="1">
        <f t="shared" si="15"/>
        <v>2194.25</v>
      </c>
      <c r="H18" s="1">
        <f t="shared" si="16"/>
        <v>-359.25</v>
      </c>
      <c r="I18" s="1"/>
      <c r="J18" s="1"/>
      <c r="K18" s="6"/>
      <c r="L18" s="1">
        <f t="shared" si="2"/>
        <v>2141.88899072</v>
      </c>
      <c r="M18" s="1">
        <f t="shared" si="3"/>
        <v>-306.88899072000004</v>
      </c>
      <c r="N18" s="1">
        <f t="shared" si="4"/>
        <v>2472.977480351994</v>
      </c>
      <c r="O18" s="1">
        <f t="shared" si="5"/>
        <v>5361.6180157184044</v>
      </c>
      <c r="P18" s="6"/>
      <c r="Q18" s="1">
        <f t="shared" si="6"/>
        <v>2042.9107518575915</v>
      </c>
      <c r="R18" s="1">
        <f t="shared" si="7"/>
        <v>-207.91075185759155</v>
      </c>
      <c r="S18" s="1">
        <f t="shared" si="8"/>
        <v>43226.880737989006</v>
      </c>
      <c r="T18" s="1">
        <f t="shared" si="9"/>
        <v>2391.1028896914081</v>
      </c>
      <c r="U18" s="1">
        <f t="shared" si="10"/>
        <v>5427.1176882468735</v>
      </c>
      <c r="V18" s="6"/>
      <c r="W18" s="1">
        <f t="shared" si="0"/>
        <v>1999.5475063085053</v>
      </c>
      <c r="X18" s="1">
        <f t="shared" si="11"/>
        <v>-164.54750630850526</v>
      </c>
      <c r="Y18" s="1">
        <f t="shared" si="1"/>
        <v>2418.8369877528271</v>
      </c>
      <c r="Z18" s="1">
        <f t="shared" si="12"/>
        <v>5404.9304097977383</v>
      </c>
      <c r="AB18" s="1">
        <f t="shared" si="17"/>
        <v>2187.9559455077779</v>
      </c>
      <c r="AC18" s="1">
        <f t="shared" si="18"/>
        <v>2117.3647564062221</v>
      </c>
      <c r="AD18" s="12">
        <f t="shared" si="19"/>
        <v>24.225338928828855</v>
      </c>
      <c r="AE18" s="1">
        <f t="shared" si="20"/>
        <v>-352.95594550777787</v>
      </c>
      <c r="AF18" s="1"/>
      <c r="AG18" s="1"/>
      <c r="AH18" s="1"/>
      <c r="AI18" s="6"/>
    </row>
    <row r="19" spans="1:35" x14ac:dyDescent="0.25">
      <c r="A19">
        <v>12</v>
      </c>
      <c r="B19">
        <v>2355</v>
      </c>
      <c r="G19" s="1">
        <f t="shared" si="15"/>
        <v>2251.5</v>
      </c>
      <c r="H19" s="1">
        <f t="shared" si="16"/>
        <v>103.5</v>
      </c>
      <c r="I19" s="1"/>
      <c r="J19" s="1"/>
      <c r="K19" s="6"/>
      <c r="L19" s="1">
        <f t="shared" si="2"/>
        <v>2080.5111925760002</v>
      </c>
      <c r="M19" s="1">
        <f t="shared" si="3"/>
        <v>274.48880742399979</v>
      </c>
      <c r="N19" s="1">
        <f t="shared" si="4"/>
        <v>2411.5996822079942</v>
      </c>
      <c r="O19" s="1">
        <f t="shared" si="5"/>
        <v>7490.7202542336045</v>
      </c>
      <c r="P19" s="6"/>
      <c r="Q19" s="1">
        <f t="shared" si="6"/>
        <v>2024.1987841904086</v>
      </c>
      <c r="R19" s="1">
        <f t="shared" si="7"/>
        <v>330.80121580959144</v>
      </c>
      <c r="S19" s="1">
        <f t="shared" si="8"/>
        <v>109429.44438110389</v>
      </c>
      <c r="T19" s="1">
        <f t="shared" si="9"/>
        <v>2372.3909220242249</v>
      </c>
      <c r="U19" s="1">
        <f t="shared" si="10"/>
        <v>7522.0872623806199</v>
      </c>
      <c r="V19" s="6"/>
      <c r="W19" s="1">
        <f t="shared" si="0"/>
        <v>1993.3766034775861</v>
      </c>
      <c r="X19" s="1">
        <f t="shared" si="11"/>
        <v>361.62339652241394</v>
      </c>
      <c r="Y19" s="1">
        <f t="shared" si="1"/>
        <v>2412.6660849219079</v>
      </c>
      <c r="Z19" s="1">
        <f t="shared" si="12"/>
        <v>7489.8671320624735</v>
      </c>
      <c r="AB19" s="1">
        <f t="shared" si="17"/>
        <v>2141.590095335051</v>
      </c>
      <c r="AC19" s="1">
        <f t="shared" si="18"/>
        <v>2184.272076268041</v>
      </c>
      <c r="AD19" s="12">
        <f t="shared" si="19"/>
        <v>32.761735115426866</v>
      </c>
      <c r="AE19" s="1">
        <f t="shared" si="20"/>
        <v>213.40990466494895</v>
      </c>
      <c r="AF19" s="1"/>
      <c r="AG19" s="1"/>
      <c r="AH19" s="1"/>
      <c r="AI19" s="6"/>
    </row>
    <row r="20" spans="1:35" x14ac:dyDescent="0.25">
      <c r="A20">
        <v>13</v>
      </c>
      <c r="B20">
        <v>1640</v>
      </c>
      <c r="G20" s="1">
        <f t="shared" si="15"/>
        <v>2223.25</v>
      </c>
      <c r="H20" s="1">
        <f t="shared" si="16"/>
        <v>-583.25</v>
      </c>
      <c r="I20" s="1"/>
      <c r="J20" s="1"/>
      <c r="K20" s="6"/>
      <c r="L20" s="1">
        <f t="shared" si="2"/>
        <v>2135.4089540608002</v>
      </c>
      <c r="M20" s="1">
        <f t="shared" si="3"/>
        <v>-495.40895406080017</v>
      </c>
      <c r="N20" s="1">
        <f t="shared" si="4"/>
        <v>2466.4974436927941</v>
      </c>
      <c r="O20" s="1">
        <f t="shared" si="5"/>
        <v>4586.8020450457643</v>
      </c>
      <c r="P20" s="6"/>
      <c r="Q20" s="1">
        <f t="shared" si="6"/>
        <v>2053.970893613272</v>
      </c>
      <c r="R20" s="1">
        <f t="shared" si="7"/>
        <v>-413.97089361327198</v>
      </c>
      <c r="S20" s="1">
        <f t="shared" si="8"/>
        <v>171371.90075897094</v>
      </c>
      <c r="T20" s="1">
        <f t="shared" si="9"/>
        <v>2402.1630314470885</v>
      </c>
      <c r="U20" s="1">
        <f t="shared" si="10"/>
        <v>4638.2695748423293</v>
      </c>
      <c r="V20" s="6"/>
      <c r="W20" s="1">
        <f t="shared" si="0"/>
        <v>2006.9382969446567</v>
      </c>
      <c r="X20" s="1">
        <f t="shared" si="11"/>
        <v>-366.93829694465671</v>
      </c>
      <c r="Y20" s="1">
        <f t="shared" si="1"/>
        <v>2426.2277783889785</v>
      </c>
      <c r="Z20" s="1">
        <f t="shared" si="12"/>
        <v>4619.0177772888173</v>
      </c>
      <c r="AB20" s="1">
        <f t="shared" si="17"/>
        <v>2217.0338113834678</v>
      </c>
      <c r="AC20" s="1">
        <f t="shared" si="18"/>
        <v>2101.6270491067744</v>
      </c>
      <c r="AD20" s="12">
        <f t="shared" si="19"/>
        <v>9.6803826600881706</v>
      </c>
      <c r="AE20" s="1">
        <f t="shared" si="20"/>
        <v>-577.03381138346776</v>
      </c>
      <c r="AF20" s="1"/>
      <c r="AG20" s="1"/>
      <c r="AH20" s="1"/>
      <c r="AI20" s="6"/>
    </row>
    <row r="21" spans="1:35" x14ac:dyDescent="0.25">
      <c r="A21">
        <v>14</v>
      </c>
      <c r="B21">
        <v>2026</v>
      </c>
      <c r="G21" s="1">
        <f t="shared" si="15"/>
        <v>2091.25</v>
      </c>
      <c r="H21" s="1">
        <f t="shared" si="16"/>
        <v>-65.25</v>
      </c>
      <c r="I21" s="1"/>
      <c r="J21" s="1"/>
      <c r="K21" s="6"/>
      <c r="L21" s="1">
        <f t="shared" si="2"/>
        <v>2036.3271632486403</v>
      </c>
      <c r="M21" s="1">
        <f t="shared" si="3"/>
        <v>-10.327163248640318</v>
      </c>
      <c r="N21" s="1">
        <f t="shared" si="4"/>
        <v>2367.4156528806343</v>
      </c>
      <c r="O21" s="1">
        <f t="shared" si="5"/>
        <v>6210.0674776954929</v>
      </c>
      <c r="P21" s="6"/>
      <c r="Q21" s="1">
        <f t="shared" si="6"/>
        <v>2016.7135131880775</v>
      </c>
      <c r="R21" s="1">
        <f t="shared" si="7"/>
        <v>9.2864868119224866</v>
      </c>
      <c r="S21" s="1">
        <f t="shared" si="8"/>
        <v>86.238837308010275</v>
      </c>
      <c r="T21" s="1">
        <f t="shared" si="9"/>
        <v>2364.9056510218938</v>
      </c>
      <c r="U21" s="1">
        <f t="shared" si="10"/>
        <v>6212.0754791824847</v>
      </c>
      <c r="V21" s="6"/>
      <c r="W21" s="1">
        <f t="shared" si="0"/>
        <v>1993.1772827172936</v>
      </c>
      <c r="X21" s="1">
        <f t="shared" si="11"/>
        <v>32.822717282706435</v>
      </c>
      <c r="Y21" s="1">
        <f t="shared" si="1"/>
        <v>2412.4667641616156</v>
      </c>
      <c r="Z21" s="1">
        <f t="shared" si="12"/>
        <v>6174.0265886707075</v>
      </c>
      <c r="AB21" s="1">
        <f t="shared" si="17"/>
        <v>2111.3074317668625</v>
      </c>
      <c r="AC21" s="1">
        <f t="shared" si="18"/>
        <v>2094.2459454134901</v>
      </c>
      <c r="AD21" s="12">
        <f t="shared" si="19"/>
        <v>6.2680853894136712</v>
      </c>
      <c r="AE21" s="1">
        <f t="shared" si="20"/>
        <v>-85.307431766862464</v>
      </c>
      <c r="AF21" s="1"/>
      <c r="AG21" s="1"/>
      <c r="AH21" s="1"/>
      <c r="AI21" s="6"/>
    </row>
    <row r="22" spans="1:35" x14ac:dyDescent="0.25">
      <c r="A22">
        <v>15</v>
      </c>
      <c r="B22">
        <v>2209</v>
      </c>
      <c r="G22" s="1">
        <f t="shared" si="15"/>
        <v>1964</v>
      </c>
      <c r="H22" s="1">
        <f t="shared" si="16"/>
        <v>245</v>
      </c>
      <c r="I22" s="1"/>
      <c r="J22" s="1"/>
      <c r="K22" s="6"/>
      <c r="L22" s="1">
        <f t="shared" si="2"/>
        <v>2034.2617305989124</v>
      </c>
      <c r="M22" s="1">
        <f t="shared" si="3"/>
        <v>174.73826940108756</v>
      </c>
      <c r="N22" s="1">
        <f t="shared" si="4"/>
        <v>2365.3502202309064</v>
      </c>
      <c r="O22" s="1">
        <f t="shared" si="5"/>
        <v>6943.719823815275</v>
      </c>
      <c r="P22" s="6"/>
      <c r="Q22" s="1">
        <f t="shared" si="6"/>
        <v>2017.5492970011505</v>
      </c>
      <c r="R22" s="1">
        <f t="shared" si="7"/>
        <v>191.45070299884947</v>
      </c>
      <c r="S22" s="1">
        <f t="shared" si="8"/>
        <v>36653.371678753669</v>
      </c>
      <c r="T22" s="1">
        <f t="shared" si="9"/>
        <v>2365.7414348349671</v>
      </c>
      <c r="U22" s="1">
        <f t="shared" si="10"/>
        <v>6943.406852132026</v>
      </c>
      <c r="V22" s="6"/>
      <c r="W22" s="1">
        <f t="shared" si="0"/>
        <v>1994.4082086884146</v>
      </c>
      <c r="X22" s="1">
        <f t="shared" si="11"/>
        <v>214.59179131158544</v>
      </c>
      <c r="Y22" s="1">
        <f t="shared" si="1"/>
        <v>2413.6976901327366</v>
      </c>
      <c r="Z22" s="1">
        <f t="shared" si="12"/>
        <v>6905.0418478938109</v>
      </c>
      <c r="AB22" s="1">
        <f t="shared" si="17"/>
        <v>2100.5140308029036</v>
      </c>
      <c r="AC22" s="1">
        <f t="shared" si="18"/>
        <v>2122.211224642323</v>
      </c>
      <c r="AD22" s="12">
        <f t="shared" si="19"/>
        <v>10.607524157297531</v>
      </c>
      <c r="AE22" s="1">
        <f t="shared" si="20"/>
        <v>108.48596919709644</v>
      </c>
      <c r="AF22" s="1"/>
      <c r="AG22" s="1"/>
      <c r="AH22" s="1"/>
      <c r="AI22" s="6"/>
    </row>
    <row r="23" spans="1:35" x14ac:dyDescent="0.25">
      <c r="A23">
        <v>16</v>
      </c>
      <c r="B23">
        <v>1845</v>
      </c>
      <c r="G23" s="1">
        <f t="shared" si="15"/>
        <v>2057.5</v>
      </c>
      <c r="H23" s="1">
        <f t="shared" si="16"/>
        <v>-212.5</v>
      </c>
      <c r="I23" s="1"/>
      <c r="J23" s="1"/>
      <c r="K23" s="6"/>
      <c r="L23" s="1">
        <f t="shared" si="2"/>
        <v>2069.2093844791302</v>
      </c>
      <c r="M23" s="1">
        <f t="shared" si="3"/>
        <v>-224.20938447913022</v>
      </c>
      <c r="N23" s="1">
        <f t="shared" si="4"/>
        <v>2400.2978741111242</v>
      </c>
      <c r="O23" s="1">
        <f t="shared" si="5"/>
        <v>5459.7617007111003</v>
      </c>
      <c r="P23" s="6"/>
      <c r="Q23" s="1">
        <f t="shared" si="6"/>
        <v>2034.779860271047</v>
      </c>
      <c r="R23" s="1">
        <f t="shared" si="7"/>
        <v>-189.77986027104703</v>
      </c>
      <c r="S23" s="1">
        <f t="shared" si="8"/>
        <v>36016.395364498137</v>
      </c>
      <c r="T23" s="1">
        <f t="shared" si="9"/>
        <v>2382.9719981048634</v>
      </c>
      <c r="U23" s="1">
        <f t="shared" si="10"/>
        <v>5473.6224015161097</v>
      </c>
      <c r="V23" s="6"/>
      <c r="W23" s="1">
        <f t="shared" si="0"/>
        <v>2002.4558851449265</v>
      </c>
      <c r="X23" s="1">
        <f t="shared" si="11"/>
        <v>-157.45588514492647</v>
      </c>
      <c r="Y23" s="1">
        <f t="shared" si="1"/>
        <v>2421.7453665892485</v>
      </c>
      <c r="Z23" s="1">
        <f t="shared" si="12"/>
        <v>5442.6037067286015</v>
      </c>
      <c r="AB23" s="1">
        <f t="shared" si="17"/>
        <v>2132.8187487996206</v>
      </c>
      <c r="AC23" s="1">
        <f t="shared" si="18"/>
        <v>2075.2549990396965</v>
      </c>
      <c r="AD23" s="12">
        <f t="shared" si="19"/>
        <v>-0.90522579468728459</v>
      </c>
      <c r="AE23" s="1">
        <f t="shared" si="20"/>
        <v>-287.81874879962061</v>
      </c>
      <c r="AF23" s="1"/>
      <c r="AG23" s="1"/>
      <c r="AH23" s="1"/>
      <c r="AI23" s="6"/>
    </row>
    <row r="24" spans="1:35" x14ac:dyDescent="0.25">
      <c r="A24">
        <v>17</v>
      </c>
      <c r="B24">
        <v>1701</v>
      </c>
      <c r="G24" s="1">
        <f t="shared" si="15"/>
        <v>1930</v>
      </c>
      <c r="H24" s="1">
        <f t="shared" si="16"/>
        <v>-229</v>
      </c>
      <c r="I24" s="1"/>
      <c r="J24" s="1"/>
      <c r="K24" s="6"/>
      <c r="L24" s="1">
        <f t="shared" si="2"/>
        <v>2024.3675075833044</v>
      </c>
      <c r="M24" s="1">
        <f t="shared" si="3"/>
        <v>-323.36750758330436</v>
      </c>
      <c r="N24" s="1">
        <f t="shared" si="4"/>
        <v>2355.4559972152983</v>
      </c>
      <c r="O24" s="1">
        <f t="shared" si="5"/>
        <v>4919.6352022277615</v>
      </c>
      <c r="P24" s="6"/>
      <c r="Q24" s="1">
        <f t="shared" si="6"/>
        <v>2017.6996728466529</v>
      </c>
      <c r="R24" s="1">
        <f t="shared" si="7"/>
        <v>-316.6996728466529</v>
      </c>
      <c r="S24" s="1">
        <f t="shared" si="8"/>
        <v>100298.68278117698</v>
      </c>
      <c r="T24" s="1">
        <f t="shared" si="9"/>
        <v>2365.8918106804695</v>
      </c>
      <c r="U24" s="1">
        <f t="shared" si="10"/>
        <v>4911.2865514556242</v>
      </c>
      <c r="V24" s="6"/>
      <c r="W24" s="1">
        <f t="shared" si="0"/>
        <v>1996.5509341117336</v>
      </c>
      <c r="X24" s="1">
        <f t="shared" si="11"/>
        <v>-295.55093411173357</v>
      </c>
      <c r="Y24" s="1">
        <f t="shared" si="1"/>
        <v>2415.8404155560556</v>
      </c>
      <c r="Z24" s="1">
        <f t="shared" si="12"/>
        <v>4871.3276675551551</v>
      </c>
      <c r="AB24" s="1">
        <f t="shared" si="17"/>
        <v>2074.3497732450091</v>
      </c>
      <c r="AC24" s="1">
        <f t="shared" si="18"/>
        <v>1999.6798185960074</v>
      </c>
      <c r="AD24" s="12">
        <f t="shared" si="19"/>
        <v>-15.839216724487645</v>
      </c>
      <c r="AE24" s="1">
        <f t="shared" si="20"/>
        <v>-373.34977324500915</v>
      </c>
      <c r="AF24" s="1"/>
      <c r="AG24" s="1"/>
      <c r="AH24" s="1"/>
      <c r="AI24" s="6"/>
    </row>
    <row r="25" spans="1:35" x14ac:dyDescent="0.25">
      <c r="A25">
        <v>18</v>
      </c>
      <c r="B25">
        <v>1938</v>
      </c>
      <c r="G25" s="1">
        <f t="shared" si="15"/>
        <v>1945.25</v>
      </c>
      <c r="H25" s="1">
        <f t="shared" si="16"/>
        <v>-7.25</v>
      </c>
      <c r="I25" s="1"/>
      <c r="J25" s="1"/>
      <c r="K25" s="6"/>
      <c r="L25" s="1">
        <f t="shared" si="2"/>
        <v>1959.6940060666436</v>
      </c>
      <c r="M25" s="1">
        <f t="shared" si="3"/>
        <v>-21.694006066643624</v>
      </c>
      <c r="N25" s="1">
        <f t="shared" si="4"/>
        <v>2290.7824956986378</v>
      </c>
      <c r="O25" s="1">
        <f t="shared" si="5"/>
        <v>5919.3740034410894</v>
      </c>
      <c r="P25" s="6"/>
      <c r="Q25" s="1">
        <f t="shared" si="6"/>
        <v>1989.1967022904541</v>
      </c>
      <c r="R25" s="1">
        <f t="shared" si="7"/>
        <v>-51.196702290454141</v>
      </c>
      <c r="S25" s="1">
        <f t="shared" si="8"/>
        <v>2621.1023254173924</v>
      </c>
      <c r="T25" s="1">
        <f t="shared" si="9"/>
        <v>2337.3888401242707</v>
      </c>
      <c r="U25" s="1">
        <f t="shared" si="10"/>
        <v>5882.0889279005833</v>
      </c>
      <c r="V25" s="6"/>
      <c r="W25" s="1">
        <f t="shared" si="0"/>
        <v>1985.467107094802</v>
      </c>
      <c r="X25" s="1">
        <f t="shared" si="11"/>
        <v>-47.467107094802031</v>
      </c>
      <c r="Y25" s="1">
        <f t="shared" si="1"/>
        <v>2404.7565885391241</v>
      </c>
      <c r="Z25" s="1">
        <f t="shared" si="12"/>
        <v>5828.1947291687011</v>
      </c>
      <c r="AB25" s="1">
        <f t="shared" si="17"/>
        <v>1983.8406018715198</v>
      </c>
      <c r="AC25" s="1">
        <f t="shared" si="18"/>
        <v>1974.6724814972158</v>
      </c>
      <c r="AD25" s="12">
        <f t="shared" si="19"/>
        <v>-17.672840799348435</v>
      </c>
      <c r="AE25" s="1">
        <f t="shared" si="20"/>
        <v>-45.840601871519766</v>
      </c>
      <c r="AF25" s="1"/>
      <c r="AG25" s="1"/>
      <c r="AH25" s="1"/>
      <c r="AI25" s="6"/>
    </row>
    <row r="26" spans="1:35" x14ac:dyDescent="0.25">
      <c r="A26">
        <v>19</v>
      </c>
      <c r="B26">
        <v>2521</v>
      </c>
      <c r="G26" s="1">
        <f t="shared" si="15"/>
        <v>1923.25</v>
      </c>
      <c r="H26" s="1">
        <f t="shared" si="16"/>
        <v>597.75</v>
      </c>
      <c r="I26" s="1"/>
      <c r="J26" s="1"/>
      <c r="K26" s="6"/>
      <c r="L26" s="1">
        <f t="shared" si="2"/>
        <v>1955.3552048533152</v>
      </c>
      <c r="M26" s="1">
        <f t="shared" si="3"/>
        <v>565.64479514668483</v>
      </c>
      <c r="N26" s="1">
        <f t="shared" si="4"/>
        <v>2286.4436944853092</v>
      </c>
      <c r="O26" s="1">
        <f t="shared" si="5"/>
        <v>7316.6198223529891</v>
      </c>
      <c r="P26" s="6"/>
      <c r="Q26" s="1">
        <f t="shared" si="6"/>
        <v>1984.5889990843134</v>
      </c>
      <c r="R26" s="1">
        <f t="shared" si="7"/>
        <v>536.4110009156866</v>
      </c>
      <c r="S26" s="1">
        <f t="shared" si="8"/>
        <v>287736.76190336875</v>
      </c>
      <c r="T26" s="1">
        <f t="shared" si="9"/>
        <v>2332.78113691813</v>
      </c>
      <c r="U26" s="1">
        <f t="shared" si="10"/>
        <v>7464.8996381380157</v>
      </c>
      <c r="V26" s="6"/>
      <c r="W26" s="1">
        <f t="shared" si="0"/>
        <v>1983.6869834568436</v>
      </c>
      <c r="X26" s="1">
        <f t="shared" si="11"/>
        <v>537.31301654315644</v>
      </c>
      <c r="Y26" s="1">
        <f t="shared" si="1"/>
        <v>2402.9764649011654</v>
      </c>
      <c r="Z26" s="1">
        <f t="shared" si="12"/>
        <v>7689.5246876837291</v>
      </c>
      <c r="AB26" s="1">
        <f t="shared" si="17"/>
        <v>1956.9996406978673</v>
      </c>
      <c r="AC26" s="1">
        <f t="shared" si="18"/>
        <v>2069.7997125582942</v>
      </c>
      <c r="AD26" s="12">
        <f t="shared" si="19"/>
        <v>4.8871735727369341</v>
      </c>
      <c r="AE26" s="1">
        <f t="shared" si="20"/>
        <v>564.00035930213267</v>
      </c>
      <c r="AF26" s="1"/>
      <c r="AG26" s="1"/>
      <c r="AH26" s="1"/>
      <c r="AI26" s="6"/>
    </row>
    <row r="27" spans="1:35" x14ac:dyDescent="0.25">
      <c r="A27">
        <v>20</v>
      </c>
      <c r="B27">
        <v>2104</v>
      </c>
      <c r="G27" s="1">
        <f t="shared" si="15"/>
        <v>2001.25</v>
      </c>
      <c r="H27" s="1">
        <f t="shared" si="16"/>
        <v>102.75</v>
      </c>
      <c r="I27" s="1"/>
      <c r="J27" s="1"/>
      <c r="K27" s="6"/>
      <c r="L27" s="1">
        <f t="shared" si="2"/>
        <v>2068.484163882652</v>
      </c>
      <c r="M27" s="1">
        <f t="shared" si="3"/>
        <v>35.515836117348044</v>
      </c>
      <c r="N27" s="1">
        <f t="shared" si="4"/>
        <v>2399.5726535146459</v>
      </c>
      <c r="O27" s="1">
        <f t="shared" si="5"/>
        <v>6496.3418771882834</v>
      </c>
      <c r="P27" s="6"/>
      <c r="Q27" s="1">
        <f t="shared" si="6"/>
        <v>2032.8659891667253</v>
      </c>
      <c r="R27" s="1">
        <f t="shared" si="7"/>
        <v>71.134010833274715</v>
      </c>
      <c r="S27" s="1">
        <f t="shared" si="8"/>
        <v>5060.0474972284446</v>
      </c>
      <c r="T27" s="1">
        <f t="shared" si="9"/>
        <v>2381.0581270005418</v>
      </c>
      <c r="U27" s="1">
        <f t="shared" si="10"/>
        <v>6511.1534983995662</v>
      </c>
      <c r="V27" s="6"/>
      <c r="W27" s="1">
        <f t="shared" si="0"/>
        <v>2003.8374341641268</v>
      </c>
      <c r="X27" s="1">
        <f t="shared" si="11"/>
        <v>100.16256583587324</v>
      </c>
      <c r="Y27" s="1">
        <f t="shared" si="1"/>
        <v>2423.1269156084486</v>
      </c>
      <c r="Z27" s="1">
        <f t="shared" si="12"/>
        <v>6477.4984675132409</v>
      </c>
      <c r="AB27" s="1">
        <f t="shared" si="17"/>
        <v>2074.6868861310313</v>
      </c>
      <c r="AC27" s="1">
        <f t="shared" si="18"/>
        <v>2080.5495089048254</v>
      </c>
      <c r="AD27" s="12">
        <f t="shared" si="19"/>
        <v>6.0596981274957837</v>
      </c>
      <c r="AE27" s="1">
        <f t="shared" si="20"/>
        <v>29.313113868968685</v>
      </c>
      <c r="AF27" s="1"/>
      <c r="AG27" s="1"/>
      <c r="AH27" s="1"/>
      <c r="AI27" s="6"/>
    </row>
    <row r="28" spans="1:35" x14ac:dyDescent="0.25">
      <c r="A28">
        <v>21</v>
      </c>
      <c r="B28">
        <v>1754</v>
      </c>
      <c r="G28" s="1">
        <f t="shared" si="15"/>
        <v>2066</v>
      </c>
      <c r="H28" s="1">
        <f t="shared" si="16"/>
        <v>-312</v>
      </c>
      <c r="I28" s="1"/>
      <c r="J28" s="1"/>
      <c r="K28" s="6"/>
      <c r="L28" s="1">
        <f t="shared" si="2"/>
        <v>2075.5873311061218</v>
      </c>
      <c r="M28" s="1">
        <f t="shared" si="3"/>
        <v>-321.58733110612184</v>
      </c>
      <c r="N28" s="1">
        <f t="shared" si="4"/>
        <v>2406.6758207381158</v>
      </c>
      <c r="O28" s="1">
        <f t="shared" si="5"/>
        <v>5090.6593434095075</v>
      </c>
      <c r="P28" s="6"/>
      <c r="Q28" s="1">
        <f t="shared" si="6"/>
        <v>2039.2680501417199</v>
      </c>
      <c r="R28" s="1">
        <f t="shared" si="7"/>
        <v>-285.26805014171987</v>
      </c>
      <c r="S28" s="1">
        <f t="shared" si="8"/>
        <v>81377.860431658803</v>
      </c>
      <c r="T28" s="1">
        <f t="shared" si="9"/>
        <v>2387.4601879755364</v>
      </c>
      <c r="U28" s="1">
        <f t="shared" si="10"/>
        <v>5106.0318496195705</v>
      </c>
      <c r="V28" s="6"/>
      <c r="W28" s="1">
        <f t="shared" si="0"/>
        <v>2007.593756425917</v>
      </c>
      <c r="X28" s="1">
        <f t="shared" si="11"/>
        <v>-253.59375642591704</v>
      </c>
      <c r="Y28" s="1">
        <f t="shared" si="1"/>
        <v>2426.8832378702391</v>
      </c>
      <c r="Z28" s="1">
        <f t="shared" si="12"/>
        <v>5074.4934097038085</v>
      </c>
      <c r="AB28" s="1">
        <f t="shared" si="17"/>
        <v>2086.6092070323211</v>
      </c>
      <c r="AC28" s="1">
        <f t="shared" si="18"/>
        <v>2020.087365625857</v>
      </c>
      <c r="AD28" s="12">
        <f t="shared" si="19"/>
        <v>-7.2446701537970482</v>
      </c>
      <c r="AE28" s="1">
        <f t="shared" si="20"/>
        <v>-332.60920703232114</v>
      </c>
      <c r="AF28" s="1"/>
      <c r="AG28" s="1"/>
      <c r="AH28" s="1"/>
      <c r="AI28" s="6"/>
    </row>
    <row r="29" spans="1:35" x14ac:dyDescent="0.25">
      <c r="A29">
        <v>22</v>
      </c>
      <c r="B29">
        <v>2314</v>
      </c>
      <c r="G29" s="1">
        <f t="shared" si="15"/>
        <v>2079.25</v>
      </c>
      <c r="H29" s="1">
        <f t="shared" si="16"/>
        <v>234.75</v>
      </c>
      <c r="I29" s="1"/>
      <c r="J29" s="1"/>
      <c r="K29" s="6"/>
      <c r="L29" s="1">
        <f t="shared" si="2"/>
        <v>2011.2698648848975</v>
      </c>
      <c r="M29" s="1">
        <f t="shared" si="3"/>
        <v>302.73013511510248</v>
      </c>
      <c r="N29" s="1">
        <f t="shared" si="4"/>
        <v>2342.3583545168917</v>
      </c>
      <c r="O29" s="1">
        <f t="shared" si="5"/>
        <v>7382.113316386487</v>
      </c>
      <c r="P29" s="6"/>
      <c r="Q29" s="1">
        <f t="shared" si="6"/>
        <v>2013.5939256289651</v>
      </c>
      <c r="R29" s="1">
        <f t="shared" si="7"/>
        <v>300.40607437103495</v>
      </c>
      <c r="S29" s="1">
        <f t="shared" si="8"/>
        <v>90243.809519015776</v>
      </c>
      <c r="T29" s="1">
        <f t="shared" si="9"/>
        <v>2361.7860634627814</v>
      </c>
      <c r="U29" s="1">
        <f t="shared" si="10"/>
        <v>7366.5711492297751</v>
      </c>
      <c r="V29" s="6"/>
      <c r="W29" s="1">
        <f t="shared" si="0"/>
        <v>1998.0834182595145</v>
      </c>
      <c r="X29" s="1">
        <f t="shared" si="11"/>
        <v>315.91658174048553</v>
      </c>
      <c r="Y29" s="1">
        <f t="shared" si="1"/>
        <v>2417.3728997038365</v>
      </c>
      <c r="Z29" s="1">
        <f t="shared" si="12"/>
        <v>7322.1016802369304</v>
      </c>
      <c r="AB29" s="1">
        <f t="shared" si="17"/>
        <v>2012.8426954720601</v>
      </c>
      <c r="AC29" s="1">
        <f t="shared" si="18"/>
        <v>2073.0741563776483</v>
      </c>
      <c r="AD29" s="12">
        <f t="shared" si="19"/>
        <v>4.8016220273206027</v>
      </c>
      <c r="AE29" s="1">
        <f t="shared" si="20"/>
        <v>301.15730452793991</v>
      </c>
      <c r="AF29" s="1"/>
      <c r="AG29" s="1"/>
      <c r="AH29" s="1"/>
      <c r="AI29" s="6"/>
    </row>
    <row r="30" spans="1:35" x14ac:dyDescent="0.25">
      <c r="A30">
        <v>23</v>
      </c>
      <c r="B30">
        <v>1948</v>
      </c>
      <c r="G30" s="1">
        <f t="shared" si="15"/>
        <v>2173.25</v>
      </c>
      <c r="H30" s="1">
        <f t="shared" si="16"/>
        <v>-225.25</v>
      </c>
      <c r="I30" s="1"/>
      <c r="J30" s="1"/>
      <c r="K30" s="6"/>
      <c r="L30" s="1">
        <f t="shared" si="2"/>
        <v>2071.8158919079183</v>
      </c>
      <c r="M30" s="1">
        <f t="shared" si="3"/>
        <v>-123.81589190791829</v>
      </c>
      <c r="N30" s="1">
        <f t="shared" si="4"/>
        <v>2402.9043815399123</v>
      </c>
      <c r="O30" s="1">
        <f t="shared" si="5"/>
        <v>5869.6764947680704</v>
      </c>
      <c r="P30" s="6"/>
      <c r="Q30" s="1">
        <f t="shared" si="6"/>
        <v>2040.6304723223582</v>
      </c>
      <c r="R30" s="1">
        <f t="shared" si="7"/>
        <v>-92.630472322358173</v>
      </c>
      <c r="S30" s="1">
        <f t="shared" si="8"/>
        <v>8580.4044026631636</v>
      </c>
      <c r="T30" s="1">
        <f t="shared" si="9"/>
        <v>2388.8226101561745</v>
      </c>
      <c r="U30" s="1">
        <f t="shared" si="10"/>
        <v>5880.9419118750602</v>
      </c>
      <c r="V30" s="6"/>
      <c r="W30" s="1">
        <f t="shared" si="0"/>
        <v>2009.931003022918</v>
      </c>
      <c r="X30" s="1">
        <f t="shared" si="11"/>
        <v>-61.931003022918048</v>
      </c>
      <c r="Y30" s="1">
        <f t="shared" si="1"/>
        <v>2429.2204844672401</v>
      </c>
      <c r="Z30" s="1">
        <f t="shared" si="12"/>
        <v>5848.6236124262077</v>
      </c>
      <c r="AB30" s="1">
        <f t="shared" si="17"/>
        <v>2077.875778404969</v>
      </c>
      <c r="AC30" s="1">
        <f t="shared" si="18"/>
        <v>2051.9006227239752</v>
      </c>
      <c r="AD30" s="12">
        <f t="shared" si="19"/>
        <v>-0.39340910887813285</v>
      </c>
      <c r="AE30" s="1">
        <f t="shared" si="20"/>
        <v>-129.87577840496897</v>
      </c>
      <c r="AF30" s="1"/>
      <c r="AG30" s="1"/>
      <c r="AH30" s="1"/>
      <c r="AI30" s="6"/>
    </row>
    <row r="31" spans="1:35" x14ac:dyDescent="0.25">
      <c r="A31">
        <v>24</v>
      </c>
      <c r="B31">
        <v>2052</v>
      </c>
      <c r="G31" s="1">
        <f t="shared" si="15"/>
        <v>2030</v>
      </c>
      <c r="H31" s="1">
        <f t="shared" si="16"/>
        <v>22</v>
      </c>
      <c r="I31" s="1"/>
      <c r="J31" s="1"/>
      <c r="K31" s="6"/>
      <c r="L31" s="1">
        <f t="shared" si="2"/>
        <v>2047.0527135263346</v>
      </c>
      <c r="M31" s="1">
        <f t="shared" si="3"/>
        <v>4.9472864736653719</v>
      </c>
      <c r="N31" s="1">
        <f t="shared" si="4"/>
        <v>2378.1412031583286</v>
      </c>
      <c r="O31" s="1">
        <f t="shared" si="5"/>
        <v>6305.4870374733373</v>
      </c>
      <c r="P31" s="6"/>
      <c r="Q31" s="1">
        <f t="shared" si="6"/>
        <v>2032.2937298133459</v>
      </c>
      <c r="R31" s="1">
        <f t="shared" si="7"/>
        <v>19.706270186654137</v>
      </c>
      <c r="S31" s="1">
        <f t="shared" si="8"/>
        <v>388.33708466941368</v>
      </c>
      <c r="T31" s="1">
        <f t="shared" si="9"/>
        <v>2380.4858676471622</v>
      </c>
      <c r="U31" s="1">
        <f t="shared" si="10"/>
        <v>6303.6113058822702</v>
      </c>
      <c r="V31" s="6"/>
      <c r="W31" s="1">
        <f t="shared" si="0"/>
        <v>2007.6084506461032</v>
      </c>
      <c r="X31" s="1">
        <f t="shared" si="11"/>
        <v>44.391549353896835</v>
      </c>
      <c r="Y31" s="1">
        <f t="shared" si="1"/>
        <v>2426.897932090425</v>
      </c>
      <c r="Z31" s="1">
        <f t="shared" si="12"/>
        <v>6266.4816543276602</v>
      </c>
      <c r="AB31" s="1">
        <f t="shared" si="17"/>
        <v>2051.507213615097</v>
      </c>
      <c r="AC31" s="1">
        <f t="shared" si="18"/>
        <v>2051.6057708920775</v>
      </c>
      <c r="AD31" s="12">
        <f t="shared" si="19"/>
        <v>-0.37369765348203254</v>
      </c>
      <c r="AE31" s="1">
        <f t="shared" si="20"/>
        <v>0.49278638490295634</v>
      </c>
      <c r="AF31" s="1"/>
      <c r="AG31" s="1"/>
      <c r="AH31" s="1"/>
      <c r="AI31" s="6"/>
    </row>
    <row r="32" spans="1:35" x14ac:dyDescent="0.25">
      <c r="A32">
        <v>25</v>
      </c>
      <c r="B32">
        <v>2270</v>
      </c>
      <c r="G32" s="1">
        <f t="shared" si="15"/>
        <v>2017</v>
      </c>
      <c r="H32" s="1">
        <f t="shared" si="16"/>
        <v>253</v>
      </c>
      <c r="I32" s="1"/>
      <c r="J32" s="1"/>
      <c r="K32" s="6"/>
      <c r="L32" s="1">
        <f t="shared" si="2"/>
        <v>2048.0421708210679</v>
      </c>
      <c r="M32" s="1">
        <f t="shared" si="3"/>
        <v>221.95782917893212</v>
      </c>
      <c r="N32" s="1">
        <f t="shared" si="4"/>
        <v>2379.1306604530619</v>
      </c>
      <c r="O32" s="1">
        <f t="shared" si="5"/>
        <v>7176.6954716375503</v>
      </c>
      <c r="P32" s="6"/>
      <c r="Q32" s="1">
        <f t="shared" si="6"/>
        <v>2034.0672941301448</v>
      </c>
      <c r="R32" s="1">
        <f t="shared" si="7"/>
        <v>235.93270586985523</v>
      </c>
      <c r="S32" s="1">
        <f t="shared" si="8"/>
        <v>55664.241699071616</v>
      </c>
      <c r="T32" s="1">
        <f t="shared" si="9"/>
        <v>2382.2594319639611</v>
      </c>
      <c r="U32" s="1">
        <f t="shared" si="10"/>
        <v>7174.1924544288313</v>
      </c>
      <c r="V32" s="6"/>
      <c r="W32" s="1">
        <f t="shared" si="0"/>
        <v>2009.2732339279796</v>
      </c>
      <c r="X32" s="1">
        <f t="shared" si="11"/>
        <v>260.72676607202038</v>
      </c>
      <c r="Y32" s="1">
        <f t="shared" si="1"/>
        <v>2428.5627153723017</v>
      </c>
      <c r="Z32" s="1">
        <f t="shared" si="12"/>
        <v>7137.1498277021583</v>
      </c>
      <c r="AB32" s="1">
        <f t="shared" si="17"/>
        <v>2051.2320732385956</v>
      </c>
      <c r="AC32" s="1">
        <f t="shared" si="18"/>
        <v>2094.9856585908765</v>
      </c>
      <c r="AD32" s="12">
        <f t="shared" si="19"/>
        <v>8.3770194169741625</v>
      </c>
      <c r="AE32" s="1">
        <f t="shared" si="20"/>
        <v>218.7679267614044</v>
      </c>
      <c r="AF32" s="1"/>
      <c r="AG32" s="1"/>
      <c r="AH32" s="1"/>
      <c r="AI32" s="6"/>
    </row>
    <row r="33" spans="1:35" x14ac:dyDescent="0.25">
      <c r="A33">
        <v>26</v>
      </c>
      <c r="B33">
        <v>1613</v>
      </c>
      <c r="G33" s="1">
        <f t="shared" si="15"/>
        <v>2146</v>
      </c>
      <c r="H33" s="1">
        <f t="shared" si="16"/>
        <v>-533</v>
      </c>
      <c r="I33" s="1"/>
      <c r="J33" s="1"/>
      <c r="K33" s="6"/>
      <c r="L33" s="1">
        <f t="shared" si="2"/>
        <v>2092.4337366568543</v>
      </c>
      <c r="M33" s="1">
        <f t="shared" si="3"/>
        <v>-479.43373665685431</v>
      </c>
      <c r="N33" s="1">
        <f t="shared" si="4"/>
        <v>2423.5222262888483</v>
      </c>
      <c r="O33" s="1">
        <f t="shared" si="5"/>
        <v>4513.182218968921</v>
      </c>
      <c r="P33" s="6"/>
      <c r="Q33" s="1">
        <f t="shared" si="6"/>
        <v>2055.301237658432</v>
      </c>
      <c r="R33" s="1">
        <f t="shared" si="7"/>
        <v>-442.301237658432</v>
      </c>
      <c r="S33" s="1">
        <f t="shared" si="8"/>
        <v>195630.38483418076</v>
      </c>
      <c r="T33" s="1">
        <f t="shared" si="9"/>
        <v>2403.4933754922486</v>
      </c>
      <c r="U33" s="1">
        <f t="shared" si="10"/>
        <v>4529.2052996062012</v>
      </c>
      <c r="V33" s="6"/>
      <c r="W33" s="1">
        <f t="shared" si="0"/>
        <v>2019.0510760536069</v>
      </c>
      <c r="X33" s="1">
        <f t="shared" si="11"/>
        <v>-406.05107605360695</v>
      </c>
      <c r="Y33" s="1">
        <f t="shared" si="1"/>
        <v>2438.3405574979288</v>
      </c>
      <c r="Z33" s="1">
        <f t="shared" si="12"/>
        <v>4501.3275540016566</v>
      </c>
      <c r="AB33" s="1">
        <f t="shared" si="17"/>
        <v>2103.3626780078507</v>
      </c>
      <c r="AC33" s="1">
        <f t="shared" si="18"/>
        <v>2005.2901424062807</v>
      </c>
      <c r="AD33" s="12">
        <f t="shared" si="19"/>
        <v>-11.237487703339832</v>
      </c>
      <c r="AE33" s="1">
        <f t="shared" si="20"/>
        <v>-490.36267800785072</v>
      </c>
      <c r="AF33" s="1"/>
      <c r="AG33" s="1"/>
      <c r="AH33" s="1"/>
      <c r="AI33" s="6"/>
    </row>
    <row r="34" spans="1:35" x14ac:dyDescent="0.25">
      <c r="A34">
        <v>27</v>
      </c>
      <c r="B34">
        <v>1826</v>
      </c>
      <c r="G34" s="1">
        <f t="shared" si="15"/>
        <v>1970.75</v>
      </c>
      <c r="H34" s="1">
        <f t="shared" si="16"/>
        <v>-144.75</v>
      </c>
      <c r="I34" s="1"/>
      <c r="J34" s="1"/>
      <c r="K34" s="6"/>
      <c r="L34" s="1">
        <f t="shared" si="2"/>
        <v>1996.5469893254835</v>
      </c>
      <c r="M34" s="1">
        <f t="shared" si="3"/>
        <v>-170.54698932548354</v>
      </c>
      <c r="N34" s="1">
        <f t="shared" si="4"/>
        <v>2327.6354789574775</v>
      </c>
      <c r="O34" s="1">
        <f t="shared" si="5"/>
        <v>5441.8916168340184</v>
      </c>
      <c r="P34" s="6"/>
      <c r="Q34" s="1">
        <f t="shared" si="6"/>
        <v>2015.4941262691732</v>
      </c>
      <c r="R34" s="1">
        <f t="shared" si="7"/>
        <v>-189.49412626917319</v>
      </c>
      <c r="S34" s="1">
        <f t="shared" si="8"/>
        <v>35908.023890517354</v>
      </c>
      <c r="T34" s="1">
        <f t="shared" si="9"/>
        <v>2363.6862641029898</v>
      </c>
      <c r="U34" s="1">
        <f t="shared" si="10"/>
        <v>5413.0509887176086</v>
      </c>
      <c r="V34" s="6"/>
      <c r="W34" s="1">
        <f t="shared" si="0"/>
        <v>2003.8232443414743</v>
      </c>
      <c r="X34" s="1">
        <f t="shared" si="11"/>
        <v>-177.82324434147426</v>
      </c>
      <c r="Y34" s="1">
        <f t="shared" si="1"/>
        <v>2423.1127257857961</v>
      </c>
      <c r="Z34" s="1">
        <f t="shared" si="12"/>
        <v>5365.5098193713629</v>
      </c>
      <c r="AB34" s="1">
        <f t="shared" si="17"/>
        <v>1994.0526547029408</v>
      </c>
      <c r="AC34" s="1">
        <f t="shared" si="18"/>
        <v>1960.4421237623528</v>
      </c>
      <c r="AD34" s="12">
        <f t="shared" si="19"/>
        <v>-17.959593891457438</v>
      </c>
      <c r="AE34" s="1">
        <f t="shared" si="20"/>
        <v>-168.0526547029408</v>
      </c>
      <c r="AF34" s="1"/>
      <c r="AG34" s="1"/>
      <c r="AH34" s="1"/>
      <c r="AI34" s="6"/>
    </row>
    <row r="35" spans="1:35" x14ac:dyDescent="0.25">
      <c r="A35">
        <v>28</v>
      </c>
      <c r="B35">
        <v>2386</v>
      </c>
      <c r="G35" s="1">
        <f t="shared" si="15"/>
        <v>1940.25</v>
      </c>
      <c r="H35" s="1">
        <f t="shared" si="16"/>
        <v>445.75</v>
      </c>
      <c r="I35" s="1"/>
      <c r="J35" s="1"/>
      <c r="K35" s="6"/>
      <c r="L35" s="1">
        <f t="shared" si="2"/>
        <v>1962.437591460387</v>
      </c>
      <c r="M35" s="1">
        <f t="shared" si="3"/>
        <v>423.56240853961299</v>
      </c>
      <c r="N35" s="1">
        <f t="shared" si="4"/>
        <v>2293.526081092381</v>
      </c>
      <c r="O35" s="1">
        <f t="shared" si="5"/>
        <v>7339.2834594956194</v>
      </c>
      <c r="P35" s="6"/>
      <c r="Q35" s="1">
        <f t="shared" si="6"/>
        <v>1998.4396549049475</v>
      </c>
      <c r="R35" s="1">
        <f t="shared" si="7"/>
        <v>387.56034509505253</v>
      </c>
      <c r="S35" s="1">
        <f t="shared" si="8"/>
        <v>150203.02109019621</v>
      </c>
      <c r="T35" s="1">
        <f t="shared" si="9"/>
        <v>2346.631792738764</v>
      </c>
      <c r="U35" s="1">
        <f t="shared" si="10"/>
        <v>7509.2217367640451</v>
      </c>
      <c r="V35" s="6"/>
      <c r="W35" s="1">
        <f t="shared" si="0"/>
        <v>1997.1544713741546</v>
      </c>
      <c r="X35" s="1">
        <f t="shared" si="11"/>
        <v>388.84552862584542</v>
      </c>
      <c r="Y35" s="1">
        <f t="shared" si="1"/>
        <v>2416.4439528184766</v>
      </c>
      <c r="Z35" s="1">
        <f t="shared" si="12"/>
        <v>7610.8448377452187</v>
      </c>
      <c r="AB35" s="1">
        <f t="shared" si="17"/>
        <v>1942.4825298708954</v>
      </c>
      <c r="AC35" s="1">
        <f t="shared" si="18"/>
        <v>2031.1860238967165</v>
      </c>
      <c r="AD35" s="12">
        <f t="shared" si="19"/>
        <v>-0.21889508629321419</v>
      </c>
      <c r="AE35" s="1">
        <f t="shared" si="20"/>
        <v>443.51747012910459</v>
      </c>
      <c r="AF35" s="1"/>
      <c r="AG35" s="1"/>
      <c r="AH35" s="1"/>
      <c r="AI35" s="6"/>
    </row>
    <row r="36" spans="1:35" x14ac:dyDescent="0.25">
      <c r="A36">
        <v>29</v>
      </c>
      <c r="B36">
        <v>2391</v>
      </c>
      <c r="G36" s="1">
        <f t="shared" si="15"/>
        <v>2023.75</v>
      </c>
      <c r="H36" s="1">
        <f t="shared" si="16"/>
        <v>367.25</v>
      </c>
      <c r="I36" s="1"/>
      <c r="J36" s="1"/>
      <c r="K36" s="6"/>
      <c r="L36" s="1">
        <f t="shared" si="2"/>
        <v>2047.1500731683097</v>
      </c>
      <c r="M36" s="1">
        <f t="shared" si="3"/>
        <v>343.84992683169025</v>
      </c>
      <c r="N36" s="1">
        <f t="shared" si="4"/>
        <v>2378.238562800304</v>
      </c>
      <c r="O36" s="1">
        <f t="shared" si="5"/>
        <v>7610.3634009609723</v>
      </c>
      <c r="P36" s="6"/>
      <c r="Q36" s="1">
        <f t="shared" si="6"/>
        <v>2033.3200859635024</v>
      </c>
      <c r="R36" s="1">
        <f t="shared" si="7"/>
        <v>357.67991403649762</v>
      </c>
      <c r="S36" s="1">
        <f t="shared" si="8"/>
        <v>127934.92090515632</v>
      </c>
      <c r="T36" s="1">
        <f t="shared" si="9"/>
        <v>2381.5122237973187</v>
      </c>
      <c r="U36" s="1">
        <f t="shared" si="10"/>
        <v>7620.8391161514201</v>
      </c>
      <c r="V36" s="6"/>
      <c r="W36" s="1">
        <f t="shared" si="0"/>
        <v>2011.7370562289425</v>
      </c>
      <c r="X36" s="1">
        <f t="shared" si="11"/>
        <v>379.26294377105751</v>
      </c>
      <c r="Y36" s="1">
        <f t="shared" si="1"/>
        <v>2431.0265376732646</v>
      </c>
      <c r="Z36" s="1">
        <f t="shared" si="12"/>
        <v>7619.178769861388</v>
      </c>
      <c r="AB36" s="1">
        <f t="shared" si="17"/>
        <v>2030.9671288104232</v>
      </c>
      <c r="AC36" s="1">
        <f t="shared" si="18"/>
        <v>2102.9737030483384</v>
      </c>
      <c r="AD36" s="12">
        <f t="shared" si="19"/>
        <v>14.182419761289808</v>
      </c>
      <c r="AE36" s="1">
        <f t="shared" si="20"/>
        <v>360.03287118957678</v>
      </c>
      <c r="AF36" s="1"/>
      <c r="AG36" s="1"/>
      <c r="AH36" s="1"/>
      <c r="AI36" s="6"/>
    </row>
    <row r="37" spans="1:35" x14ac:dyDescent="0.25">
      <c r="A37">
        <v>30</v>
      </c>
      <c r="B37">
        <v>2539</v>
      </c>
      <c r="G37" s="1">
        <f t="shared" si="15"/>
        <v>2054</v>
      </c>
      <c r="H37" s="1">
        <f t="shared" si="16"/>
        <v>485</v>
      </c>
      <c r="I37" s="1"/>
      <c r="J37" s="1"/>
      <c r="K37" s="6"/>
      <c r="L37" s="1">
        <f t="shared" si="2"/>
        <v>2115.920058534648</v>
      </c>
      <c r="M37" s="1">
        <f t="shared" si="3"/>
        <v>423.07994146535202</v>
      </c>
      <c r="N37" s="1">
        <f t="shared" si="4"/>
        <v>2447.008548166642</v>
      </c>
      <c r="O37" s="1">
        <f t="shared" si="5"/>
        <v>7830.4273541332541</v>
      </c>
      <c r="P37" s="6"/>
      <c r="Q37" s="1">
        <f t="shared" si="6"/>
        <v>2065.511278226787</v>
      </c>
      <c r="R37" s="1">
        <f t="shared" si="7"/>
        <v>473.488721773213</v>
      </c>
      <c r="S37" s="1">
        <f t="shared" si="8"/>
        <v>224191.5696464311</v>
      </c>
      <c r="T37" s="1">
        <f t="shared" si="9"/>
        <v>2413.7034160606036</v>
      </c>
      <c r="U37" s="1">
        <f t="shared" si="10"/>
        <v>7723.8509313939312</v>
      </c>
      <c r="V37" s="6"/>
      <c r="W37" s="1">
        <f t="shared" si="0"/>
        <v>2025.9602725260745</v>
      </c>
      <c r="X37" s="1">
        <f t="shared" si="11"/>
        <v>513.0397274739255</v>
      </c>
      <c r="Y37" s="1">
        <f t="shared" si="1"/>
        <v>2445.2497539703963</v>
      </c>
      <c r="Z37" s="1">
        <f t="shared" si="12"/>
        <v>7824.7992127052685</v>
      </c>
      <c r="AB37" s="1">
        <f t="shared" si="17"/>
        <v>2117.1561228096284</v>
      </c>
      <c r="AC37" s="1">
        <f t="shared" si="18"/>
        <v>2201.5248982477028</v>
      </c>
      <c r="AD37" s="12">
        <f t="shared" si="19"/>
        <v>31.056174848904735</v>
      </c>
      <c r="AE37" s="1">
        <f t="shared" si="20"/>
        <v>421.84387719037159</v>
      </c>
      <c r="AF37" s="1"/>
      <c r="AG37" s="1"/>
      <c r="AH37" s="1"/>
      <c r="AI37" s="6"/>
    </row>
    <row r="38" spans="1:35" x14ac:dyDescent="0.25">
      <c r="A38">
        <v>31</v>
      </c>
      <c r="B38">
        <v>2581</v>
      </c>
      <c r="G38" s="1">
        <f t="shared" si="15"/>
        <v>2285.5</v>
      </c>
      <c r="H38" s="1">
        <f t="shared" si="16"/>
        <v>295.5</v>
      </c>
      <c r="I38" s="1"/>
      <c r="J38" s="1"/>
      <c r="K38" s="6"/>
      <c r="L38" s="1">
        <f t="shared" si="2"/>
        <v>2200.5360468277186</v>
      </c>
      <c r="M38" s="1">
        <f t="shared" si="3"/>
        <v>380.46395317228144</v>
      </c>
      <c r="N38" s="1">
        <f t="shared" si="4"/>
        <v>2531.6245364597125</v>
      </c>
      <c r="O38" s="1">
        <f t="shared" si="5"/>
        <v>8101.1985166710801</v>
      </c>
      <c r="P38" s="6"/>
      <c r="Q38" s="1">
        <f t="shared" si="6"/>
        <v>2108.1252631863763</v>
      </c>
      <c r="R38" s="1">
        <f t="shared" si="7"/>
        <v>472.87473681362371</v>
      </c>
      <c r="S38" s="1">
        <f t="shared" si="8"/>
        <v>223610.51671655389</v>
      </c>
      <c r="T38" s="1">
        <f t="shared" si="9"/>
        <v>2456.3174010201928</v>
      </c>
      <c r="U38" s="1">
        <f t="shared" si="10"/>
        <v>7860.2156832646169</v>
      </c>
      <c r="V38" s="6"/>
      <c r="W38" s="1">
        <f t="shared" si="0"/>
        <v>2045.2004201142561</v>
      </c>
      <c r="X38" s="1">
        <f t="shared" si="11"/>
        <v>535.79957988574392</v>
      </c>
      <c r="Y38" s="1">
        <f t="shared" si="1"/>
        <v>2464.4899015585779</v>
      </c>
      <c r="Z38" s="1">
        <f t="shared" si="12"/>
        <v>7886.3676849874491</v>
      </c>
      <c r="AB38" s="1">
        <f t="shared" si="17"/>
        <v>2232.5810730966077</v>
      </c>
      <c r="AC38" s="1">
        <f t="shared" si="18"/>
        <v>2302.264858477286</v>
      </c>
      <c r="AD38" s="12">
        <f t="shared" si="19"/>
        <v>44.992931925040423</v>
      </c>
      <c r="AE38" s="1">
        <f t="shared" si="20"/>
        <v>348.41892690339228</v>
      </c>
      <c r="AF38" s="1"/>
      <c r="AG38" s="1"/>
      <c r="AH38" s="1"/>
      <c r="AI38" s="6"/>
    </row>
    <row r="39" spans="1:35" x14ac:dyDescent="0.25">
      <c r="A39">
        <v>32</v>
      </c>
      <c r="B39">
        <v>2063</v>
      </c>
      <c r="G39" s="1">
        <f t="shared" si="15"/>
        <v>2474.25</v>
      </c>
      <c r="H39" s="1">
        <f t="shared" si="16"/>
        <v>-411.25</v>
      </c>
      <c r="I39" s="1"/>
      <c r="J39" s="1"/>
      <c r="K39" s="6"/>
      <c r="L39" s="1">
        <f t="shared" si="2"/>
        <v>2276.6288374621749</v>
      </c>
      <c r="M39" s="1">
        <f t="shared" si="3"/>
        <v>-213.62883746217494</v>
      </c>
      <c r="N39" s="1">
        <f t="shared" si="4"/>
        <v>2607.7173270941689</v>
      </c>
      <c r="O39" s="1">
        <f t="shared" si="5"/>
        <v>6165.8261383246645</v>
      </c>
      <c r="P39" s="6"/>
      <c r="Q39" s="1">
        <f t="shared" si="6"/>
        <v>2150.6839894996024</v>
      </c>
      <c r="R39" s="1">
        <f t="shared" si="7"/>
        <v>-87.683989499602376</v>
      </c>
      <c r="S39" s="1">
        <f t="shared" si="8"/>
        <v>7688.4820145663798</v>
      </c>
      <c r="T39" s="1">
        <f t="shared" si="9"/>
        <v>2498.8761273334189</v>
      </c>
      <c r="U39" s="1">
        <f t="shared" si="10"/>
        <v>6252.8990981332645</v>
      </c>
      <c r="V39" s="6"/>
      <c r="W39" s="1">
        <f t="shared" si="0"/>
        <v>2065.2941135314222</v>
      </c>
      <c r="X39" s="1">
        <f t="shared" si="11"/>
        <v>-2.2941135314222265</v>
      </c>
      <c r="Y39" s="1">
        <f t="shared" si="1"/>
        <v>2484.5835949757443</v>
      </c>
      <c r="Z39" s="1">
        <f t="shared" si="12"/>
        <v>6264.3331240194047</v>
      </c>
      <c r="AB39" s="1">
        <f t="shared" si="17"/>
        <v>2347.2577904023265</v>
      </c>
      <c r="AC39" s="1">
        <f t="shared" si="18"/>
        <v>2290.4062323218614</v>
      </c>
      <c r="AD39" s="12">
        <f t="shared" si="19"/>
        <v>33.622620308947411</v>
      </c>
      <c r="AE39" s="1">
        <f t="shared" si="20"/>
        <v>-284.25779040232646</v>
      </c>
      <c r="AF39" s="1"/>
      <c r="AG39" s="1"/>
      <c r="AH39" s="1"/>
      <c r="AI39" s="6"/>
    </row>
    <row r="40" spans="1:35" x14ac:dyDescent="0.25">
      <c r="A40">
        <v>33</v>
      </c>
      <c r="B40">
        <v>1901</v>
      </c>
      <c r="G40" s="1">
        <f t="shared" si="15"/>
        <v>2393.5</v>
      </c>
      <c r="H40" s="1">
        <f t="shared" si="16"/>
        <v>-492.5</v>
      </c>
      <c r="I40" s="1"/>
      <c r="J40" s="1"/>
      <c r="K40" s="6"/>
      <c r="L40" s="1">
        <f t="shared" si="2"/>
        <v>2233.90306996974</v>
      </c>
      <c r="M40" s="1">
        <f t="shared" si="3"/>
        <v>-332.90306996974005</v>
      </c>
      <c r="N40" s="1">
        <f t="shared" si="4"/>
        <v>2564.991559601734</v>
      </c>
      <c r="O40" s="1">
        <f t="shared" si="5"/>
        <v>5552.0067523186126</v>
      </c>
      <c r="P40" s="6"/>
      <c r="Q40" s="1">
        <f t="shared" si="6"/>
        <v>2142.7924304446383</v>
      </c>
      <c r="R40" s="1">
        <f t="shared" si="7"/>
        <v>-241.79243044463828</v>
      </c>
      <c r="S40" s="1">
        <f t="shared" si="8"/>
        <v>58463.579420325244</v>
      </c>
      <c r="T40" s="1">
        <f t="shared" si="9"/>
        <v>2490.9845682784548</v>
      </c>
      <c r="U40" s="1">
        <f t="shared" si="10"/>
        <v>5611.2123453772365</v>
      </c>
      <c r="V40" s="6"/>
      <c r="W40" s="1">
        <f t="shared" si="0"/>
        <v>2065.2080790967284</v>
      </c>
      <c r="X40" s="1">
        <f t="shared" si="11"/>
        <v>-164.2080790967284</v>
      </c>
      <c r="Y40" s="1">
        <f t="shared" si="1"/>
        <v>2484.4975605410505</v>
      </c>
      <c r="Z40" s="1">
        <f t="shared" si="12"/>
        <v>5616.4019515671598</v>
      </c>
      <c r="AB40" s="1">
        <f t="shared" si="17"/>
        <v>2324.0288526308086</v>
      </c>
      <c r="AC40" s="1">
        <f t="shared" si="18"/>
        <v>2239.4230821046467</v>
      </c>
      <c r="AD40" s="12">
        <f t="shared" si="19"/>
        <v>16.701466203715</v>
      </c>
      <c r="AE40" s="1">
        <f t="shared" si="20"/>
        <v>-423.02885263080861</v>
      </c>
      <c r="AF40" s="1"/>
      <c r="AG40" s="1"/>
      <c r="AH40" s="1"/>
      <c r="AI40" s="6"/>
    </row>
    <row r="41" spans="1:35" x14ac:dyDescent="0.25">
      <c r="A41">
        <v>34</v>
      </c>
      <c r="B41">
        <v>1661</v>
      </c>
      <c r="G41" s="1">
        <f t="shared" si="15"/>
        <v>2271</v>
      </c>
      <c r="H41" s="1">
        <f t="shared" si="16"/>
        <v>-610</v>
      </c>
      <c r="I41" s="1"/>
      <c r="J41" s="1"/>
      <c r="K41" s="6"/>
      <c r="L41" s="1">
        <f t="shared" si="2"/>
        <v>2167.3224559757919</v>
      </c>
      <c r="M41" s="1">
        <f t="shared" si="3"/>
        <v>-506.32245597579185</v>
      </c>
      <c r="N41" s="1">
        <f t="shared" si="4"/>
        <v>2498.4109456077858</v>
      </c>
      <c r="O41" s="1">
        <f t="shared" si="5"/>
        <v>4645.271243513771</v>
      </c>
      <c r="P41" s="6"/>
      <c r="Q41" s="1">
        <f t="shared" si="6"/>
        <v>2121.0311117046208</v>
      </c>
      <c r="R41" s="1">
        <f t="shared" si="7"/>
        <v>-460.0311117046208</v>
      </c>
      <c r="S41" s="1">
        <f t="shared" si="8"/>
        <v>211628.6237361893</v>
      </c>
      <c r="T41" s="1">
        <f t="shared" si="9"/>
        <v>2469.2232495384374</v>
      </c>
      <c r="U41" s="1">
        <f t="shared" si="10"/>
        <v>4668.6214003692503</v>
      </c>
      <c r="V41" s="6"/>
      <c r="W41" s="1">
        <f t="shared" si="0"/>
        <v>2059.0499055522569</v>
      </c>
      <c r="X41" s="1">
        <f t="shared" si="11"/>
        <v>-398.04990555225686</v>
      </c>
      <c r="Y41" s="1">
        <f t="shared" si="1"/>
        <v>2478.3393869965789</v>
      </c>
      <c r="Z41" s="1">
        <f t="shared" si="12"/>
        <v>4661.3284904027369</v>
      </c>
      <c r="AB41" s="1">
        <f t="shared" si="17"/>
        <v>2256.1245483083617</v>
      </c>
      <c r="AC41" s="1">
        <f t="shared" si="18"/>
        <v>2137.0996386466895</v>
      </c>
      <c r="AD41" s="12">
        <f t="shared" si="19"/>
        <v>-7.1035157286194366</v>
      </c>
      <c r="AE41" s="1">
        <f t="shared" si="20"/>
        <v>-595.12454830836168</v>
      </c>
      <c r="AF41" s="1"/>
      <c r="AG41" s="1"/>
      <c r="AH41" s="1"/>
      <c r="AI41" s="6"/>
    </row>
    <row r="42" spans="1:35" x14ac:dyDescent="0.25">
      <c r="A42">
        <v>35</v>
      </c>
      <c r="B42">
        <v>1836</v>
      </c>
      <c r="G42" s="1">
        <f t="shared" si="15"/>
        <v>2051.5</v>
      </c>
      <c r="H42" s="1">
        <f t="shared" si="16"/>
        <v>-215.5</v>
      </c>
      <c r="I42" s="1"/>
      <c r="J42" s="1"/>
      <c r="K42" s="6"/>
      <c r="L42" s="1">
        <f t="shared" si="2"/>
        <v>2066.0579647806335</v>
      </c>
      <c r="M42" s="1">
        <f t="shared" si="3"/>
        <v>-230.05796478063348</v>
      </c>
      <c r="N42" s="1">
        <f t="shared" si="4"/>
        <v>2397.1464544126275</v>
      </c>
      <c r="O42" s="1">
        <f t="shared" si="5"/>
        <v>5426.282836469898</v>
      </c>
      <c r="P42" s="6"/>
      <c r="Q42" s="1">
        <f t="shared" si="6"/>
        <v>2079.628311651205</v>
      </c>
      <c r="R42" s="1">
        <f t="shared" si="7"/>
        <v>-243.62831165120497</v>
      </c>
      <c r="S42" s="1">
        <f t="shared" si="8"/>
        <v>59354.754238016656</v>
      </c>
      <c r="T42" s="1">
        <f t="shared" si="9"/>
        <v>2427.8204494850215</v>
      </c>
      <c r="U42" s="1">
        <f t="shared" si="10"/>
        <v>5401.7436404119826</v>
      </c>
      <c r="V42" s="6"/>
      <c r="W42" s="1">
        <f t="shared" si="0"/>
        <v>2044.122135790652</v>
      </c>
      <c r="X42" s="1">
        <f t="shared" si="11"/>
        <v>-208.12213579065201</v>
      </c>
      <c r="Y42" s="1">
        <f t="shared" si="1"/>
        <v>2463.4116172349741</v>
      </c>
      <c r="Z42" s="1">
        <f t="shared" si="12"/>
        <v>5373.2707062120207</v>
      </c>
      <c r="AB42" s="1">
        <f t="shared" si="17"/>
        <v>2129.9961229180699</v>
      </c>
      <c r="AC42" s="1">
        <f t="shared" si="18"/>
        <v>2071.1968983344559</v>
      </c>
      <c r="AD42" s="12">
        <f t="shared" si="19"/>
        <v>-18.863360645342276</v>
      </c>
      <c r="AE42" s="1">
        <f t="shared" si="20"/>
        <v>-293.99612291806989</v>
      </c>
      <c r="AF42" s="1"/>
      <c r="AG42" s="1"/>
      <c r="AH42" s="1"/>
      <c r="AI42" s="6"/>
    </row>
    <row r="43" spans="1:35" x14ac:dyDescent="0.25">
      <c r="A43">
        <v>36</v>
      </c>
      <c r="B43">
        <v>1740</v>
      </c>
      <c r="G43" s="1">
        <f t="shared" si="15"/>
        <v>1865.25</v>
      </c>
      <c r="H43" s="1">
        <f t="shared" si="16"/>
        <v>-125.25</v>
      </c>
      <c r="I43" s="1"/>
      <c r="J43" s="1"/>
      <c r="K43" s="6"/>
      <c r="L43" s="1">
        <f t="shared" si="2"/>
        <v>2020.0463718245069</v>
      </c>
      <c r="M43" s="1">
        <f t="shared" si="3"/>
        <v>-280.04637182450688</v>
      </c>
      <c r="N43" s="1">
        <f t="shared" si="4"/>
        <v>2351.1348614565009</v>
      </c>
      <c r="O43" s="1">
        <f t="shared" si="5"/>
        <v>5079.0921108347993</v>
      </c>
      <c r="P43" s="6"/>
      <c r="Q43" s="1">
        <f t="shared" si="6"/>
        <v>2057.7017636025967</v>
      </c>
      <c r="R43" s="1">
        <f t="shared" si="7"/>
        <v>-317.70176360259666</v>
      </c>
      <c r="S43" s="1">
        <f t="shared" si="8"/>
        <v>100934.41059620021</v>
      </c>
      <c r="T43" s="1">
        <f t="shared" si="9"/>
        <v>2405.8939014364132</v>
      </c>
      <c r="U43" s="1">
        <f t="shared" si="10"/>
        <v>5035.2848788508691</v>
      </c>
      <c r="V43" s="6"/>
      <c r="W43" s="1">
        <f t="shared" si="0"/>
        <v>2036.3170860166397</v>
      </c>
      <c r="X43" s="1">
        <f t="shared" si="11"/>
        <v>-296.31708601663968</v>
      </c>
      <c r="Y43" s="1">
        <f t="shared" si="1"/>
        <v>2455.6065674609617</v>
      </c>
      <c r="Z43" s="1">
        <f t="shared" si="12"/>
        <v>4995.514746031231</v>
      </c>
      <c r="AB43" s="1">
        <f t="shared" si="17"/>
        <v>2052.3335376891137</v>
      </c>
      <c r="AC43" s="1">
        <f t="shared" si="18"/>
        <v>1989.866830151291</v>
      </c>
      <c r="AD43" s="12">
        <f t="shared" si="19"/>
        <v>-31.356702152906809</v>
      </c>
      <c r="AE43" s="1">
        <f t="shared" si="20"/>
        <v>-312.33353768911365</v>
      </c>
      <c r="AF43" s="1"/>
      <c r="AG43" s="1"/>
      <c r="AH43" s="1"/>
      <c r="AI43" s="6"/>
    </row>
    <row r="44" spans="1:35" x14ac:dyDescent="0.25">
      <c r="A44">
        <v>37</v>
      </c>
      <c r="B44">
        <v>2119</v>
      </c>
      <c r="G44" s="1">
        <f t="shared" si="15"/>
        <v>1784.5</v>
      </c>
      <c r="H44" s="1">
        <f t="shared" si="16"/>
        <v>334.5</v>
      </c>
      <c r="I44" s="1"/>
      <c r="J44" s="1"/>
      <c r="K44" s="6"/>
      <c r="L44" s="1">
        <f t="shared" si="2"/>
        <v>1964.0370974596055</v>
      </c>
      <c r="M44" s="1">
        <f t="shared" si="3"/>
        <v>154.96290254039445</v>
      </c>
      <c r="N44" s="1">
        <f t="shared" si="4"/>
        <v>2295.1255870915998</v>
      </c>
      <c r="O44" s="1">
        <f t="shared" si="5"/>
        <v>6639.8995303267202</v>
      </c>
      <c r="P44" s="6"/>
      <c r="Q44" s="1">
        <f t="shared" si="6"/>
        <v>2029.1086048783629</v>
      </c>
      <c r="R44" s="1">
        <f t="shared" si="7"/>
        <v>89.891395121637061</v>
      </c>
      <c r="S44" s="1">
        <f t="shared" si="8"/>
        <v>8080.4629169142754</v>
      </c>
      <c r="T44" s="1">
        <f t="shared" si="9"/>
        <v>2377.3007427121793</v>
      </c>
      <c r="U44" s="1">
        <f t="shared" si="10"/>
        <v>6574.1594058302562</v>
      </c>
      <c r="V44" s="6"/>
      <c r="W44" s="1">
        <f t="shared" si="0"/>
        <v>2025.2045265742524</v>
      </c>
      <c r="X44" s="1">
        <f t="shared" si="11"/>
        <v>93.795473425747559</v>
      </c>
      <c r="Y44" s="1">
        <f t="shared" si="1"/>
        <v>2444.4940080185743</v>
      </c>
      <c r="Z44" s="1">
        <f t="shared" si="12"/>
        <v>6520.4047935851404</v>
      </c>
      <c r="AB44" s="1">
        <f t="shared" si="17"/>
        <v>1958.5101279983842</v>
      </c>
      <c r="AC44" s="1">
        <f t="shared" si="18"/>
        <v>1990.6081023987074</v>
      </c>
      <c r="AD44" s="12">
        <f t="shared" si="19"/>
        <v>-24.937107272842166</v>
      </c>
      <c r="AE44" s="1">
        <f t="shared" si="20"/>
        <v>160.48987200161582</v>
      </c>
      <c r="AF44" s="1"/>
      <c r="AG44" s="1"/>
      <c r="AH44" s="1"/>
      <c r="AI44" s="6"/>
    </row>
    <row r="45" spans="1:35" x14ac:dyDescent="0.25">
      <c r="A45">
        <v>38</v>
      </c>
      <c r="B45">
        <v>1770</v>
      </c>
      <c r="G45" s="1">
        <f t="shared" si="15"/>
        <v>1839</v>
      </c>
      <c r="H45" s="1">
        <f t="shared" si="16"/>
        <v>-69</v>
      </c>
      <c r="I45" s="1"/>
      <c r="J45" s="1"/>
      <c r="K45" s="6"/>
      <c r="L45" s="1">
        <f t="shared" si="2"/>
        <v>1995.0296779676844</v>
      </c>
      <c r="M45" s="1">
        <f t="shared" si="3"/>
        <v>-225.02967796768439</v>
      </c>
      <c r="N45" s="1">
        <f t="shared" si="4"/>
        <v>2326.1181675996786</v>
      </c>
      <c r="O45" s="1">
        <f t="shared" si="5"/>
        <v>5219.1054659202573</v>
      </c>
      <c r="P45" s="6"/>
      <c r="Q45" s="1">
        <f t="shared" si="6"/>
        <v>2037.1988304393103</v>
      </c>
      <c r="R45" s="1">
        <f t="shared" si="7"/>
        <v>-267.19883043931031</v>
      </c>
      <c r="S45" s="1">
        <f t="shared" si="8"/>
        <v>71395.214988135311</v>
      </c>
      <c r="T45" s="1">
        <f t="shared" si="9"/>
        <v>2385.3909682731269</v>
      </c>
      <c r="U45" s="1">
        <f t="shared" si="10"/>
        <v>5171.6872253814981</v>
      </c>
      <c r="V45" s="6"/>
      <c r="W45" s="1">
        <f t="shared" si="0"/>
        <v>2028.7220685016591</v>
      </c>
      <c r="X45" s="1">
        <f t="shared" si="11"/>
        <v>-258.72206850165912</v>
      </c>
      <c r="Y45" s="1">
        <f t="shared" si="1"/>
        <v>2448.0115499459812</v>
      </c>
      <c r="Z45" s="1">
        <f t="shared" si="12"/>
        <v>5121.5907600432147</v>
      </c>
      <c r="AB45" s="1">
        <f t="shared" si="17"/>
        <v>1965.6709951258651</v>
      </c>
      <c r="AC45" s="1">
        <f t="shared" si="18"/>
        <v>1926.5367961006923</v>
      </c>
      <c r="AD45" s="12">
        <f t="shared" si="19"/>
        <v>-32.76394707787675</v>
      </c>
      <c r="AE45" s="1">
        <f t="shared" si="20"/>
        <v>-195.67099512586515</v>
      </c>
      <c r="AF45" s="1"/>
      <c r="AG45" s="1"/>
      <c r="AH45" s="1"/>
      <c r="AI45" s="6"/>
    </row>
    <row r="46" spans="1:35" x14ac:dyDescent="0.25">
      <c r="A46">
        <v>39</v>
      </c>
      <c r="B46">
        <v>2292</v>
      </c>
      <c r="G46" s="1">
        <f t="shared" si="15"/>
        <v>1866.25</v>
      </c>
      <c r="H46" s="1">
        <f t="shared" si="16"/>
        <v>425.75</v>
      </c>
      <c r="I46" s="1"/>
      <c r="J46" s="1"/>
      <c r="K46" s="6"/>
      <c r="L46" s="1">
        <f t="shared" si="2"/>
        <v>1950.0237423741476</v>
      </c>
      <c r="M46" s="1">
        <f t="shared" si="3"/>
        <v>341.97625762585244</v>
      </c>
      <c r="N46" s="1">
        <f t="shared" si="4"/>
        <v>2281.1122320061418</v>
      </c>
      <c r="O46" s="1">
        <f t="shared" si="5"/>
        <v>7299.5591424196537</v>
      </c>
      <c r="P46" s="6"/>
      <c r="Q46" s="1">
        <f t="shared" si="6"/>
        <v>2013.1509356997724</v>
      </c>
      <c r="R46" s="1">
        <f t="shared" si="7"/>
        <v>278.84906430022761</v>
      </c>
      <c r="S46" s="1">
        <f t="shared" si="8"/>
        <v>77756.800661112473</v>
      </c>
      <c r="T46" s="1">
        <f t="shared" si="9"/>
        <v>2361.3430735335887</v>
      </c>
      <c r="U46" s="1">
        <f t="shared" si="10"/>
        <v>7278.9255411731292</v>
      </c>
      <c r="V46" s="6"/>
      <c r="W46" s="1">
        <f t="shared" si="0"/>
        <v>2019.019407059043</v>
      </c>
      <c r="X46" s="1">
        <f t="shared" si="11"/>
        <v>272.98059294095697</v>
      </c>
      <c r="Y46" s="1">
        <f t="shared" si="1"/>
        <v>2438.3088885033649</v>
      </c>
      <c r="Z46" s="1">
        <f t="shared" si="12"/>
        <v>7217.3528891973083</v>
      </c>
      <c r="AB46" s="1">
        <f t="shared" si="17"/>
        <v>1893.7728490228155</v>
      </c>
      <c r="AC46" s="1">
        <f t="shared" si="18"/>
        <v>1973.4182792182526</v>
      </c>
      <c r="AD46" s="12">
        <f t="shared" si="19"/>
        <v>-16.834861038789349</v>
      </c>
      <c r="AE46" s="1">
        <f t="shared" si="20"/>
        <v>398.22715097718446</v>
      </c>
      <c r="AF46" s="1"/>
      <c r="AG46" s="1"/>
      <c r="AH46" s="1"/>
      <c r="AI46" s="6"/>
    </row>
    <row r="47" spans="1:35" x14ac:dyDescent="0.25">
      <c r="A47">
        <v>40</v>
      </c>
      <c r="B47">
        <v>1669</v>
      </c>
      <c r="G47" s="1">
        <f t="shared" si="15"/>
        <v>1980.25</v>
      </c>
      <c r="H47" s="1">
        <f t="shared" si="16"/>
        <v>-311.25</v>
      </c>
      <c r="I47" s="1"/>
      <c r="J47" s="1"/>
      <c r="K47" s="6"/>
      <c r="L47" s="1">
        <f t="shared" si="2"/>
        <v>2018.4189938993181</v>
      </c>
      <c r="M47" s="1">
        <f t="shared" si="3"/>
        <v>-349.41899389931814</v>
      </c>
      <c r="N47" s="1">
        <f t="shared" si="4"/>
        <v>2349.5074835313121</v>
      </c>
      <c r="O47" s="1">
        <f t="shared" si="5"/>
        <v>4796.3940131749505</v>
      </c>
      <c r="P47" s="6"/>
      <c r="Q47" s="1">
        <f t="shared" si="6"/>
        <v>2038.2473514867929</v>
      </c>
      <c r="R47" s="1">
        <f t="shared" si="7"/>
        <v>-369.24735148679292</v>
      </c>
      <c r="S47" s="1">
        <f t="shared" si="8"/>
        <v>136343.6065800112</v>
      </c>
      <c r="T47" s="1">
        <f t="shared" si="9"/>
        <v>2386.4394893206095</v>
      </c>
      <c r="U47" s="1">
        <f t="shared" si="10"/>
        <v>4766.8484085435121</v>
      </c>
      <c r="V47" s="6"/>
      <c r="W47" s="1">
        <f t="shared" si="0"/>
        <v>2029.2567953462108</v>
      </c>
      <c r="X47" s="1">
        <f t="shared" si="11"/>
        <v>-360.25679534621077</v>
      </c>
      <c r="Y47" s="1">
        <f t="shared" si="1"/>
        <v>2448.5462767905328</v>
      </c>
      <c r="Z47" s="1">
        <f t="shared" si="12"/>
        <v>4717.1629785675741</v>
      </c>
      <c r="AB47" s="1">
        <f t="shared" si="17"/>
        <v>1956.5834181794633</v>
      </c>
      <c r="AC47" s="1">
        <f t="shared" si="18"/>
        <v>1899.0667345435706</v>
      </c>
      <c r="AD47" s="12">
        <f t="shared" si="19"/>
        <v>-28.338197765967863</v>
      </c>
      <c r="AE47" s="1">
        <f t="shared" si="20"/>
        <v>-287.58341817946325</v>
      </c>
      <c r="AF47" s="1"/>
      <c r="AG47" s="1"/>
      <c r="AH47" s="1"/>
      <c r="AI47" s="6"/>
    </row>
    <row r="48" spans="1:35" x14ac:dyDescent="0.25">
      <c r="A48">
        <v>41</v>
      </c>
      <c r="B48">
        <v>2143</v>
      </c>
      <c r="G48" s="1">
        <f t="shared" si="15"/>
        <v>1962.5</v>
      </c>
      <c r="H48" s="1">
        <f t="shared" si="16"/>
        <v>180.5</v>
      </c>
      <c r="I48" s="1"/>
      <c r="J48" s="1"/>
      <c r="K48" s="6"/>
      <c r="L48" s="1">
        <f t="shared" si="2"/>
        <v>1948.5351951194546</v>
      </c>
      <c r="M48" s="1">
        <f t="shared" si="3"/>
        <v>194.46480488054544</v>
      </c>
      <c r="N48" s="1">
        <f t="shared" si="4"/>
        <v>2279.6236847514488</v>
      </c>
      <c r="O48" s="1">
        <f t="shared" si="5"/>
        <v>6748.3010521988408</v>
      </c>
      <c r="P48" s="6"/>
      <c r="Q48" s="1">
        <f t="shared" si="6"/>
        <v>2005.0150898529816</v>
      </c>
      <c r="R48" s="1">
        <f t="shared" si="7"/>
        <v>137.98491014701835</v>
      </c>
      <c r="S48" s="1">
        <f t="shared" si="8"/>
        <v>19039.83542828073</v>
      </c>
      <c r="T48" s="1">
        <f t="shared" si="9"/>
        <v>2353.207227686798</v>
      </c>
      <c r="U48" s="1">
        <f t="shared" si="10"/>
        <v>6689.4342178505613</v>
      </c>
      <c r="V48" s="6"/>
      <c r="W48" s="1">
        <f t="shared" si="0"/>
        <v>2015.7463525073397</v>
      </c>
      <c r="X48" s="1">
        <f t="shared" si="11"/>
        <v>127.25364749266032</v>
      </c>
      <c r="Y48" s="1">
        <f t="shared" si="1"/>
        <v>2435.0358339516615</v>
      </c>
      <c r="Z48" s="1">
        <f t="shared" si="12"/>
        <v>6623.9713328386706</v>
      </c>
      <c r="AB48" s="1">
        <f t="shared" si="17"/>
        <v>1870.7285367776028</v>
      </c>
      <c r="AC48" s="1">
        <f t="shared" si="18"/>
        <v>1925.1828294220822</v>
      </c>
      <c r="AD48" s="12">
        <f t="shared" si="19"/>
        <v>-17.447339237071972</v>
      </c>
      <c r="AE48" s="1">
        <f t="shared" si="20"/>
        <v>272.27146322239719</v>
      </c>
      <c r="AF48" s="1"/>
      <c r="AG48" s="1"/>
      <c r="AH48" s="1"/>
      <c r="AI48" s="6"/>
    </row>
    <row r="49" spans="1:35" x14ac:dyDescent="0.25">
      <c r="A49">
        <v>42</v>
      </c>
      <c r="B49">
        <v>2153</v>
      </c>
      <c r="G49" s="1">
        <f t="shared" si="15"/>
        <v>1968.5</v>
      </c>
      <c r="H49" s="1">
        <f t="shared" si="16"/>
        <v>184.5</v>
      </c>
      <c r="I49" s="1"/>
      <c r="J49" s="1"/>
      <c r="K49" s="6"/>
      <c r="L49" s="1">
        <f t="shared" si="2"/>
        <v>1987.4281560955637</v>
      </c>
      <c r="M49" s="1">
        <f t="shared" si="3"/>
        <v>165.57184390443626</v>
      </c>
      <c r="N49" s="1">
        <f t="shared" si="4"/>
        <v>2318.5166457275577</v>
      </c>
      <c r="O49" s="1">
        <f t="shared" si="5"/>
        <v>6757.1866834179536</v>
      </c>
      <c r="P49" s="6"/>
      <c r="Q49" s="1">
        <f t="shared" si="6"/>
        <v>2017.4337317662134</v>
      </c>
      <c r="R49" s="1">
        <f t="shared" si="7"/>
        <v>135.56626823378656</v>
      </c>
      <c r="S49" s="1">
        <f t="shared" si="8"/>
        <v>18378.213082834965</v>
      </c>
      <c r="T49" s="1">
        <f t="shared" si="9"/>
        <v>2365.62586960003</v>
      </c>
      <c r="U49" s="1">
        <f t="shared" si="10"/>
        <v>6719.4993043199756</v>
      </c>
      <c r="V49" s="6"/>
      <c r="W49" s="1">
        <f t="shared" si="0"/>
        <v>2020.5186514693487</v>
      </c>
      <c r="X49" s="1">
        <f t="shared" si="11"/>
        <v>132.4813485306513</v>
      </c>
      <c r="Y49" s="1">
        <f t="shared" si="1"/>
        <v>2439.8081329136708</v>
      </c>
      <c r="Z49" s="1">
        <f t="shared" si="12"/>
        <v>6660.1534936690632</v>
      </c>
      <c r="AB49" s="1">
        <f t="shared" si="17"/>
        <v>1907.7354901850103</v>
      </c>
      <c r="AC49" s="1">
        <f t="shared" si="18"/>
        <v>1956.7883921480084</v>
      </c>
      <c r="AD49" s="12">
        <f t="shared" si="19"/>
        <v>-7.6367588444723538</v>
      </c>
      <c r="AE49" s="1">
        <f t="shared" si="20"/>
        <v>245.26450981498965</v>
      </c>
      <c r="AF49" s="1"/>
      <c r="AG49" s="1"/>
      <c r="AH49" s="1"/>
      <c r="AI49" s="6"/>
    </row>
    <row r="50" spans="1:35" x14ac:dyDescent="0.25">
      <c r="A50">
        <v>43</v>
      </c>
      <c r="B50">
        <v>2302</v>
      </c>
      <c r="G50" s="1">
        <f t="shared" si="15"/>
        <v>2064.25</v>
      </c>
      <c r="H50" s="1">
        <f t="shared" si="16"/>
        <v>237.75</v>
      </c>
      <c r="I50" s="1"/>
      <c r="J50" s="1"/>
      <c r="K50" s="6"/>
      <c r="L50" s="1">
        <f t="shared" si="2"/>
        <v>2020.5425248764509</v>
      </c>
      <c r="M50" s="1">
        <f t="shared" si="3"/>
        <v>281.4574751235491</v>
      </c>
      <c r="N50" s="1">
        <f t="shared" si="4"/>
        <v>2351.6310145084449</v>
      </c>
      <c r="O50" s="1">
        <f t="shared" si="5"/>
        <v>7326.6951883932443</v>
      </c>
      <c r="P50" s="6"/>
      <c r="Q50" s="1">
        <f t="shared" si="6"/>
        <v>2029.6346959072544</v>
      </c>
      <c r="R50" s="1">
        <f t="shared" si="7"/>
        <v>272.36530409274565</v>
      </c>
      <c r="S50" s="1">
        <f t="shared" si="8"/>
        <v>74182.858873533813</v>
      </c>
      <c r="T50" s="1">
        <f t="shared" si="9"/>
        <v>2377.8268337410709</v>
      </c>
      <c r="U50" s="1">
        <f t="shared" si="10"/>
        <v>7305.7385330071429</v>
      </c>
      <c r="V50" s="6"/>
      <c r="W50" s="1">
        <f t="shared" si="0"/>
        <v>2025.4870010179527</v>
      </c>
      <c r="X50" s="1">
        <f t="shared" si="11"/>
        <v>276.51299898204729</v>
      </c>
      <c r="Y50" s="1">
        <f t="shared" si="1"/>
        <v>2444.7764824622745</v>
      </c>
      <c r="Z50" s="1">
        <f t="shared" si="12"/>
        <v>7252.1788140301805</v>
      </c>
      <c r="AB50" s="1">
        <f t="shared" si="17"/>
        <v>1949.1516333035361</v>
      </c>
      <c r="AC50" s="1">
        <f t="shared" si="18"/>
        <v>2019.7213066428289</v>
      </c>
      <c r="AD50" s="12">
        <f t="shared" si="19"/>
        <v>6.4771758233862338</v>
      </c>
      <c r="AE50" s="1">
        <f t="shared" si="20"/>
        <v>352.84836669646393</v>
      </c>
      <c r="AF50" s="1"/>
      <c r="AG50" s="1"/>
      <c r="AH50" s="1"/>
      <c r="AI50" s="6"/>
    </row>
    <row r="51" spans="1:35" x14ac:dyDescent="0.25">
      <c r="A51">
        <v>44</v>
      </c>
      <c r="B51">
        <v>2132</v>
      </c>
      <c r="G51" s="1">
        <f t="shared" si="15"/>
        <v>2066.75</v>
      </c>
      <c r="H51" s="1">
        <f t="shared" si="16"/>
        <v>65.25</v>
      </c>
      <c r="I51" s="1"/>
      <c r="J51" s="1"/>
      <c r="K51" s="6"/>
      <c r="L51" s="1">
        <f t="shared" si="2"/>
        <v>2076.8340199011609</v>
      </c>
      <c r="M51" s="1">
        <f t="shared" si="3"/>
        <v>55.1659800988391</v>
      </c>
      <c r="N51" s="1">
        <f t="shared" si="4"/>
        <v>2407.9225095331549</v>
      </c>
      <c r="O51" s="1">
        <f t="shared" si="5"/>
        <v>6601.6619923734761</v>
      </c>
      <c r="P51" s="6"/>
      <c r="Q51" s="1">
        <f t="shared" si="6"/>
        <v>2054.1475732756016</v>
      </c>
      <c r="R51" s="1">
        <f t="shared" si="7"/>
        <v>77.852426724398356</v>
      </c>
      <c r="S51" s="1">
        <f t="shared" si="8"/>
        <v>6061.000346877815</v>
      </c>
      <c r="T51" s="1">
        <f t="shared" si="9"/>
        <v>2402.3397111094182</v>
      </c>
      <c r="U51" s="1">
        <f t="shared" si="10"/>
        <v>6606.1282311124651</v>
      </c>
      <c r="V51" s="6"/>
      <c r="W51" s="1">
        <f t="shared" si="0"/>
        <v>2035.8568625034566</v>
      </c>
      <c r="X51" s="1">
        <f t="shared" si="11"/>
        <v>96.143137496543432</v>
      </c>
      <c r="Y51" s="1">
        <f t="shared" si="1"/>
        <v>2455.1463439477784</v>
      </c>
      <c r="Z51" s="1">
        <f t="shared" si="12"/>
        <v>6563.8829248417769</v>
      </c>
      <c r="AB51" s="1">
        <f t="shared" si="17"/>
        <v>2026.1984824662152</v>
      </c>
      <c r="AC51" s="1">
        <f t="shared" si="18"/>
        <v>2047.3587859729723</v>
      </c>
      <c r="AD51" s="12">
        <f t="shared" si="19"/>
        <v>10.709236524737664</v>
      </c>
      <c r="AE51" s="1">
        <f t="shared" si="20"/>
        <v>105.80151753378482</v>
      </c>
      <c r="AF51" s="1"/>
      <c r="AG51" s="1"/>
      <c r="AH51" s="1"/>
      <c r="AI51" s="6"/>
    </row>
    <row r="52" spans="1:35" x14ac:dyDescent="0.25">
      <c r="A52">
        <v>45</v>
      </c>
      <c r="B52">
        <v>2409</v>
      </c>
      <c r="G52" s="1">
        <f t="shared" si="15"/>
        <v>2182.5</v>
      </c>
      <c r="H52" s="1">
        <f t="shared" si="16"/>
        <v>226.5</v>
      </c>
      <c r="I52" s="1"/>
      <c r="J52" s="1"/>
      <c r="K52" s="6"/>
      <c r="L52" s="1">
        <f t="shared" si="2"/>
        <v>2087.8672159209286</v>
      </c>
      <c r="M52" s="1">
        <f t="shared" si="3"/>
        <v>321.13278407907137</v>
      </c>
      <c r="N52" s="1">
        <f t="shared" si="4"/>
        <v>2418.9557055529226</v>
      </c>
      <c r="O52" s="1">
        <f t="shared" si="5"/>
        <v>7700.8354355576621</v>
      </c>
      <c r="P52" s="6"/>
      <c r="Q52" s="1">
        <f t="shared" si="6"/>
        <v>2061.1542916807975</v>
      </c>
      <c r="R52" s="1">
        <f t="shared" si="7"/>
        <v>347.84570831920246</v>
      </c>
      <c r="S52" s="1">
        <f t="shared" si="8"/>
        <v>120996.63679608768</v>
      </c>
      <c r="T52" s="1">
        <f t="shared" si="9"/>
        <v>2409.3464295146141</v>
      </c>
      <c r="U52" s="1">
        <f t="shared" si="10"/>
        <v>7708.5228563883084</v>
      </c>
      <c r="V52" s="6"/>
      <c r="W52" s="1">
        <f t="shared" si="0"/>
        <v>2039.462447131634</v>
      </c>
      <c r="X52" s="1">
        <f t="shared" si="11"/>
        <v>369.53755286836599</v>
      </c>
      <c r="Y52" s="1">
        <f t="shared" si="1"/>
        <v>2458.7519285759558</v>
      </c>
      <c r="Z52" s="1">
        <f t="shared" si="12"/>
        <v>7668.9984571392351</v>
      </c>
      <c r="AB52" s="1">
        <f t="shared" si="17"/>
        <v>2058.06802249771</v>
      </c>
      <c r="AC52" s="1">
        <f t="shared" si="18"/>
        <v>2128.2544179981683</v>
      </c>
      <c r="AD52" s="12">
        <f t="shared" si="19"/>
        <v>24.746515624829321</v>
      </c>
      <c r="AE52" s="1">
        <f t="shared" si="20"/>
        <v>350.93197750229001</v>
      </c>
      <c r="AF52" s="1"/>
      <c r="AG52" s="1"/>
      <c r="AH52" s="1"/>
      <c r="AI52" s="6"/>
    </row>
    <row r="53" spans="1:35" x14ac:dyDescent="0.25">
      <c r="A53">
        <v>46</v>
      </c>
      <c r="B53">
        <v>2192</v>
      </c>
      <c r="G53" s="1">
        <f t="shared" si="15"/>
        <v>2249</v>
      </c>
      <c r="H53" s="1">
        <f t="shared" si="16"/>
        <v>-57</v>
      </c>
      <c r="I53" s="1"/>
      <c r="J53" s="1"/>
      <c r="K53" s="6"/>
      <c r="L53" s="1">
        <f t="shared" si="2"/>
        <v>2152.0937727367432</v>
      </c>
      <c r="M53" s="1">
        <f t="shared" si="3"/>
        <v>39.906227263256824</v>
      </c>
      <c r="N53" s="1">
        <f t="shared" si="4"/>
        <v>2483.1822623687372</v>
      </c>
      <c r="O53" s="1">
        <f t="shared" si="5"/>
        <v>6781.4541901050106</v>
      </c>
      <c r="P53" s="6"/>
      <c r="Q53" s="1">
        <f t="shared" si="6"/>
        <v>2092.460405429526</v>
      </c>
      <c r="R53" s="1">
        <f t="shared" si="7"/>
        <v>99.539594570474037</v>
      </c>
      <c r="S53" s="1">
        <f t="shared" si="8"/>
        <v>9908.130887254345</v>
      </c>
      <c r="T53" s="1">
        <f t="shared" si="9"/>
        <v>2440.6525432633425</v>
      </c>
      <c r="U53" s="1">
        <f t="shared" si="10"/>
        <v>6815.4779653893256</v>
      </c>
      <c r="V53" s="6"/>
      <c r="W53" s="1">
        <f t="shared" si="0"/>
        <v>2053.320939322035</v>
      </c>
      <c r="X53" s="1">
        <f t="shared" si="11"/>
        <v>138.67906067796503</v>
      </c>
      <c r="Y53" s="1">
        <f t="shared" si="1"/>
        <v>2472.610420766357</v>
      </c>
      <c r="Z53" s="1">
        <f t="shared" si="12"/>
        <v>6789.9116633869144</v>
      </c>
      <c r="AB53" s="1">
        <f t="shared" si="17"/>
        <v>2153.0009336229978</v>
      </c>
      <c r="AC53" s="1">
        <f t="shared" si="18"/>
        <v>2160.8007468983983</v>
      </c>
      <c r="AD53" s="12">
        <f t="shared" si="19"/>
        <v>26.306478279909467</v>
      </c>
      <c r="AE53" s="1">
        <f t="shared" si="20"/>
        <v>38.999066377002237</v>
      </c>
      <c r="AF53" s="1"/>
      <c r="AG53" s="1"/>
      <c r="AH53" s="1"/>
      <c r="AI53" s="6"/>
    </row>
    <row r="54" spans="1:35" x14ac:dyDescent="0.25">
      <c r="A54">
        <v>47</v>
      </c>
      <c r="B54">
        <v>2508</v>
      </c>
      <c r="G54" s="1">
        <f t="shared" si="15"/>
        <v>2258.75</v>
      </c>
      <c r="H54" s="1">
        <f t="shared" si="16"/>
        <v>249.25</v>
      </c>
      <c r="I54" s="1"/>
      <c r="J54" s="1"/>
      <c r="K54" s="6"/>
      <c r="L54" s="1">
        <f t="shared" si="2"/>
        <v>2160.0750181893945</v>
      </c>
      <c r="M54" s="1">
        <f t="shared" si="3"/>
        <v>347.92498181060546</v>
      </c>
      <c r="N54" s="1">
        <f t="shared" si="4"/>
        <v>2491.1635078213885</v>
      </c>
      <c r="O54" s="1">
        <f t="shared" si="5"/>
        <v>7971.7232250284433</v>
      </c>
      <c r="P54" s="6"/>
      <c r="Q54" s="1">
        <f t="shared" si="6"/>
        <v>2101.4189689408686</v>
      </c>
      <c r="R54" s="1">
        <f t="shared" si="7"/>
        <v>406.58103105913142</v>
      </c>
      <c r="S54" s="1">
        <f t="shared" si="8"/>
        <v>165308.13481710639</v>
      </c>
      <c r="T54" s="1">
        <f t="shared" si="9"/>
        <v>2449.6111067746851</v>
      </c>
      <c r="U54" s="1">
        <f t="shared" si="10"/>
        <v>7838.7555416789928</v>
      </c>
      <c r="V54" s="6"/>
      <c r="W54" s="1">
        <f t="shared" si="0"/>
        <v>2058.5217170629167</v>
      </c>
      <c r="X54" s="1">
        <f t="shared" si="11"/>
        <v>449.47828293708335</v>
      </c>
      <c r="Y54" s="1">
        <f t="shared" si="1"/>
        <v>2477.8111985072387</v>
      </c>
      <c r="Z54" s="1">
        <f t="shared" si="12"/>
        <v>7928.9958352231642</v>
      </c>
      <c r="AB54" s="1">
        <f t="shared" si="17"/>
        <v>2187.1072251783075</v>
      </c>
      <c r="AC54" s="1">
        <f t="shared" si="18"/>
        <v>2251.2857801426462</v>
      </c>
      <c r="AD54" s="12">
        <f t="shared" si="19"/>
        <v>39.142189272777159</v>
      </c>
      <c r="AE54" s="1">
        <f t="shared" si="20"/>
        <v>320.89277482169246</v>
      </c>
      <c r="AF54" s="1"/>
      <c r="AG54" s="1"/>
      <c r="AH54" s="1"/>
      <c r="AI54" s="6"/>
    </row>
    <row r="55" spans="1:35" x14ac:dyDescent="0.25">
      <c r="A55">
        <v>48</v>
      </c>
      <c r="B55">
        <v>2120</v>
      </c>
      <c r="G55" s="1">
        <f t="shared" si="15"/>
        <v>2310.25</v>
      </c>
      <c r="H55" s="1">
        <f t="shared" si="16"/>
        <v>-190.25</v>
      </c>
      <c r="I55" s="1"/>
      <c r="J55" s="1"/>
      <c r="K55" s="6"/>
      <c r="L55" s="1">
        <f t="shared" si="2"/>
        <v>2229.6600145515158</v>
      </c>
      <c r="M55" s="1">
        <f t="shared" si="3"/>
        <v>-109.66001455151581</v>
      </c>
      <c r="N55" s="1">
        <f t="shared" si="4"/>
        <v>2560.7485041835098</v>
      </c>
      <c r="O55" s="1">
        <f t="shared" si="5"/>
        <v>6431.4011966531925</v>
      </c>
      <c r="P55" s="6"/>
      <c r="Q55" s="1">
        <f t="shared" si="6"/>
        <v>2138.0112617361906</v>
      </c>
      <c r="R55" s="1">
        <f t="shared" si="7"/>
        <v>-18.01126173619059</v>
      </c>
      <c r="S55" s="1">
        <f t="shared" si="8"/>
        <v>324.40554932956326</v>
      </c>
      <c r="T55" s="1">
        <f t="shared" si="9"/>
        <v>2486.2033995700072</v>
      </c>
      <c r="U55" s="1">
        <f t="shared" si="10"/>
        <v>6491.0372803439941</v>
      </c>
      <c r="V55" s="6"/>
      <c r="W55" s="1">
        <f t="shared" si="0"/>
        <v>2075.3781670379949</v>
      </c>
      <c r="X55" s="1">
        <f t="shared" si="11"/>
        <v>44.621832962005101</v>
      </c>
      <c r="Y55" s="1">
        <f t="shared" si="1"/>
        <v>2494.667648482317</v>
      </c>
      <c r="Z55" s="1">
        <f t="shared" si="12"/>
        <v>6484.2658812141462</v>
      </c>
      <c r="AB55" s="1">
        <f t="shared" si="17"/>
        <v>2290.4279694154234</v>
      </c>
      <c r="AC55" s="1">
        <f t="shared" si="18"/>
        <v>2256.3423755323388</v>
      </c>
      <c r="AD55" s="12">
        <f t="shared" si="19"/>
        <v>32.325070496160244</v>
      </c>
      <c r="AE55" s="1">
        <f t="shared" si="20"/>
        <v>-170.42796941542338</v>
      </c>
      <c r="AF55" s="1"/>
      <c r="AG55" s="1"/>
      <c r="AH55" s="1"/>
      <c r="AI55" s="6"/>
    </row>
    <row r="56" spans="1:35" x14ac:dyDescent="0.25">
      <c r="A56">
        <v>49</v>
      </c>
      <c r="B56">
        <v>1918</v>
      </c>
      <c r="G56" s="1">
        <f t="shared" si="15"/>
        <v>2307.25</v>
      </c>
      <c r="H56" s="1">
        <f t="shared" si="16"/>
        <v>-389.25</v>
      </c>
      <c r="I56" s="1"/>
      <c r="J56" s="1"/>
      <c r="K56" s="6"/>
      <c r="L56" s="1">
        <f t="shared" si="2"/>
        <v>2207.728011641213</v>
      </c>
      <c r="M56" s="1">
        <f t="shared" si="3"/>
        <v>-289.72801164121302</v>
      </c>
      <c r="N56" s="1">
        <f t="shared" si="4"/>
        <v>2538.816501273207</v>
      </c>
      <c r="O56" s="1">
        <f t="shared" si="5"/>
        <v>5640.9467989814348</v>
      </c>
      <c r="P56" s="6"/>
      <c r="Q56" s="1">
        <f t="shared" si="6"/>
        <v>2136.3902481799337</v>
      </c>
      <c r="R56" s="1">
        <f t="shared" si="7"/>
        <v>-218.39024817993368</v>
      </c>
      <c r="S56" s="1">
        <f t="shared" si="8"/>
        <v>47694.300500093028</v>
      </c>
      <c r="T56" s="1">
        <f t="shared" si="9"/>
        <v>2484.5823860137502</v>
      </c>
      <c r="U56" s="1">
        <f t="shared" si="10"/>
        <v>5684.334091189</v>
      </c>
      <c r="V56" s="6"/>
      <c r="W56" s="1">
        <f t="shared" si="0"/>
        <v>2077.0515864748704</v>
      </c>
      <c r="X56" s="1">
        <f t="shared" si="11"/>
        <v>-159.05158647487042</v>
      </c>
      <c r="Y56" s="1">
        <f t="shared" si="1"/>
        <v>2496.3410679191925</v>
      </c>
      <c r="Z56" s="1">
        <f t="shared" si="12"/>
        <v>5674.9271456646456</v>
      </c>
      <c r="AB56" s="1">
        <f t="shared" si="17"/>
        <v>2288.6674460284989</v>
      </c>
      <c r="AC56" s="1">
        <f t="shared" si="18"/>
        <v>2214.5339568227992</v>
      </c>
      <c r="AD56" s="12">
        <f t="shared" si="19"/>
        <v>17.498372655020269</v>
      </c>
      <c r="AE56" s="1">
        <f t="shared" si="20"/>
        <v>-370.66744602849894</v>
      </c>
      <c r="AF56" s="1"/>
      <c r="AG56" s="1"/>
      <c r="AH56" s="1"/>
      <c r="AI56" s="6"/>
    </row>
    <row r="57" spans="1:35" x14ac:dyDescent="0.25">
      <c r="A57">
        <v>50</v>
      </c>
      <c r="B57">
        <v>1951</v>
      </c>
      <c r="G57" s="1">
        <f t="shared" si="15"/>
        <v>2184.5</v>
      </c>
      <c r="H57" s="1">
        <f t="shared" si="16"/>
        <v>-233.5</v>
      </c>
      <c r="I57" s="1"/>
      <c r="J57" s="1"/>
      <c r="K57" s="6"/>
      <c r="L57" s="1">
        <f t="shared" si="2"/>
        <v>2149.7824093129707</v>
      </c>
      <c r="M57" s="1">
        <f t="shared" si="3"/>
        <v>-198.78240931297069</v>
      </c>
      <c r="N57" s="1">
        <f t="shared" si="4"/>
        <v>2480.8708989449647</v>
      </c>
      <c r="O57" s="1">
        <f t="shared" si="5"/>
        <v>5819.3032808440284</v>
      </c>
      <c r="P57" s="6"/>
      <c r="Q57" s="1">
        <f t="shared" si="6"/>
        <v>2116.7351258437398</v>
      </c>
      <c r="R57" s="1">
        <f t="shared" si="7"/>
        <v>-165.73512584373975</v>
      </c>
      <c r="S57" s="1">
        <f t="shared" si="8"/>
        <v>27468.131938440252</v>
      </c>
      <c r="T57" s="1">
        <f t="shared" si="9"/>
        <v>2464.9272636775563</v>
      </c>
      <c r="U57" s="1">
        <f t="shared" si="10"/>
        <v>5832.0581890579551</v>
      </c>
      <c r="V57" s="6"/>
      <c r="W57" s="1">
        <f t="shared" si="0"/>
        <v>2071.0867930406885</v>
      </c>
      <c r="X57" s="1">
        <f t="shared" si="11"/>
        <v>-120.08679304068846</v>
      </c>
      <c r="Y57" s="1">
        <f t="shared" si="1"/>
        <v>2490.3762744850105</v>
      </c>
      <c r="Z57" s="1">
        <f t="shared" si="12"/>
        <v>5811.6989804119912</v>
      </c>
      <c r="AB57" s="1">
        <f t="shared" si="17"/>
        <v>2232.0323294778195</v>
      </c>
      <c r="AC57" s="1">
        <f t="shared" si="18"/>
        <v>2175.8258635822558</v>
      </c>
      <c r="AD57" s="12">
        <f t="shared" si="19"/>
        <v>6.2570794759075454</v>
      </c>
      <c r="AE57" s="1">
        <f t="shared" si="20"/>
        <v>-281.03232947781953</v>
      </c>
      <c r="AF57" s="1"/>
      <c r="AG57" s="1"/>
      <c r="AH57" s="1"/>
      <c r="AI57" s="6"/>
    </row>
    <row r="58" spans="1:35" x14ac:dyDescent="0.25">
      <c r="A58">
        <v>51</v>
      </c>
      <c r="B58">
        <v>2277</v>
      </c>
      <c r="G58" s="1">
        <f t="shared" si="15"/>
        <v>2124.25</v>
      </c>
      <c r="H58" s="1">
        <f t="shared" si="16"/>
        <v>152.75</v>
      </c>
      <c r="I58" s="1"/>
      <c r="J58" s="1"/>
      <c r="K58" s="6"/>
      <c r="L58" s="1">
        <f t="shared" si="2"/>
        <v>2110.0259274503769</v>
      </c>
      <c r="M58" s="1">
        <f t="shared" si="3"/>
        <v>166.97407254962309</v>
      </c>
      <c r="N58" s="1">
        <f t="shared" si="4"/>
        <v>2441.1144170823709</v>
      </c>
      <c r="O58" s="1">
        <f t="shared" si="5"/>
        <v>7155.1084663341035</v>
      </c>
      <c r="P58" s="6"/>
      <c r="Q58" s="1">
        <f t="shared" si="6"/>
        <v>2101.8189645178031</v>
      </c>
      <c r="R58" s="1">
        <f t="shared" si="7"/>
        <v>175.18103548219688</v>
      </c>
      <c r="S58" s="1">
        <f t="shared" si="8"/>
        <v>30688.39519261472</v>
      </c>
      <c r="T58" s="1">
        <f t="shared" si="9"/>
        <v>2450.0111023516197</v>
      </c>
      <c r="U58" s="1">
        <f t="shared" si="10"/>
        <v>7147.9911181187044</v>
      </c>
      <c r="V58" s="6"/>
      <c r="W58" s="1">
        <f t="shared" si="0"/>
        <v>2066.5832672945039</v>
      </c>
      <c r="X58" s="1">
        <f t="shared" si="11"/>
        <v>210.41673270549609</v>
      </c>
      <c r="Y58" s="1">
        <f t="shared" si="1"/>
        <v>2485.872748738826</v>
      </c>
      <c r="Z58" s="1">
        <f t="shared" si="12"/>
        <v>7119.301801008939</v>
      </c>
      <c r="AB58" s="1">
        <f t="shared" si="17"/>
        <v>2182.0829430581634</v>
      </c>
      <c r="AC58" s="1">
        <f t="shared" si="18"/>
        <v>2201.066354446531</v>
      </c>
      <c r="AD58" s="12">
        <f t="shared" si="19"/>
        <v>10.05376175358108</v>
      </c>
      <c r="AE58" s="1">
        <f t="shared" si="20"/>
        <v>94.917056941836563</v>
      </c>
      <c r="AF58" s="1"/>
      <c r="AG58" s="1"/>
      <c r="AH58" s="1"/>
      <c r="AI58" s="6"/>
    </row>
    <row r="59" spans="1:35" x14ac:dyDescent="0.25">
      <c r="A59">
        <v>52</v>
      </c>
      <c r="B59">
        <v>2507</v>
      </c>
      <c r="G59" s="1">
        <f t="shared" si="15"/>
        <v>2066.5</v>
      </c>
      <c r="H59" s="1">
        <f t="shared" si="16"/>
        <v>440.5</v>
      </c>
      <c r="I59" s="1"/>
      <c r="J59" s="1"/>
      <c r="K59" s="6"/>
      <c r="L59" s="1">
        <f t="shared" si="2"/>
        <v>2143.4207419603017</v>
      </c>
      <c r="M59" s="1">
        <f t="shared" si="3"/>
        <v>363.57925803969829</v>
      </c>
      <c r="N59" s="1">
        <f t="shared" si="4"/>
        <v>2474.5092315922957</v>
      </c>
      <c r="O59" s="1">
        <f t="shared" si="5"/>
        <v>7918.4295410953464</v>
      </c>
      <c r="P59" s="6"/>
      <c r="Q59" s="1">
        <f t="shared" si="6"/>
        <v>2117.5852577112009</v>
      </c>
      <c r="R59" s="1">
        <f t="shared" si="7"/>
        <v>389.41474228879906</v>
      </c>
      <c r="S59" s="1">
        <f t="shared" si="8"/>
        <v>151643.84151185179</v>
      </c>
      <c r="T59" s="1">
        <f t="shared" si="9"/>
        <v>2465.7773955450175</v>
      </c>
      <c r="U59" s="1">
        <f t="shared" si="10"/>
        <v>7890.4876657440564</v>
      </c>
      <c r="V59" s="6"/>
      <c r="W59" s="1">
        <f t="shared" si="0"/>
        <v>2074.4743696311789</v>
      </c>
      <c r="X59" s="1">
        <f t="shared" si="11"/>
        <v>432.52563036882111</v>
      </c>
      <c r="Y59" s="1">
        <f t="shared" si="1"/>
        <v>2493.763851075501</v>
      </c>
      <c r="Z59" s="1">
        <f t="shared" si="12"/>
        <v>7980.0443234416034</v>
      </c>
      <c r="AB59" s="1">
        <f t="shared" si="17"/>
        <v>2211.1201162001121</v>
      </c>
      <c r="AC59" s="1">
        <f t="shared" si="18"/>
        <v>2270.2960929600899</v>
      </c>
      <c r="AD59" s="12">
        <f t="shared" si="19"/>
        <v>21.888957105576647</v>
      </c>
      <c r="AE59" s="1">
        <f t="shared" si="20"/>
        <v>295.87988379988792</v>
      </c>
      <c r="AF59" s="1"/>
      <c r="AG59" s="1"/>
      <c r="AH59" s="1"/>
      <c r="AI59" s="6"/>
    </row>
    <row r="60" spans="1:35" x14ac:dyDescent="0.25">
      <c r="A60">
        <v>53</v>
      </c>
      <c r="B60">
        <v>2205</v>
      </c>
      <c r="G60" s="1">
        <f t="shared" si="15"/>
        <v>2163.25</v>
      </c>
      <c r="H60" s="1">
        <f t="shared" si="16"/>
        <v>41.75</v>
      </c>
      <c r="I60" s="1"/>
      <c r="J60" s="1"/>
      <c r="K60" s="6"/>
      <c r="L60" s="1">
        <f t="shared" si="2"/>
        <v>2216.1365935682416</v>
      </c>
      <c r="M60" s="1">
        <f t="shared" si="3"/>
        <v>-11.136593568241551</v>
      </c>
      <c r="N60" s="1">
        <f t="shared" si="4"/>
        <v>2547.2250832002355</v>
      </c>
      <c r="O60" s="1">
        <f t="shared" si="5"/>
        <v>6782.2199334398119</v>
      </c>
      <c r="P60" s="6"/>
      <c r="Q60" s="1">
        <f t="shared" si="6"/>
        <v>2152.6325845171928</v>
      </c>
      <c r="R60" s="1">
        <f t="shared" si="7"/>
        <v>52.367415482807246</v>
      </c>
      <c r="S60" s="1">
        <f t="shared" si="8"/>
        <v>2742.3462043489599</v>
      </c>
      <c r="T60" s="1">
        <f t="shared" si="9"/>
        <v>2500.8247223510093</v>
      </c>
      <c r="U60" s="1">
        <f t="shared" si="10"/>
        <v>6819.3402221191927</v>
      </c>
      <c r="V60" s="6"/>
      <c r="W60" s="1">
        <f t="shared" si="0"/>
        <v>2090.6950568768666</v>
      </c>
      <c r="X60" s="1">
        <f t="shared" si="11"/>
        <v>114.3049431231334</v>
      </c>
      <c r="Y60" s="1">
        <f t="shared" si="1"/>
        <v>2509.9845383211887</v>
      </c>
      <c r="Z60" s="1">
        <f t="shared" si="12"/>
        <v>6812.0123693430487</v>
      </c>
      <c r="AB60" s="1">
        <f t="shared" si="17"/>
        <v>2292.1850500656665</v>
      </c>
      <c r="AC60" s="1">
        <f t="shared" si="18"/>
        <v>2274.7480400525333</v>
      </c>
      <c r="AD60" s="12">
        <f t="shared" si="19"/>
        <v>18.401555102949985</v>
      </c>
      <c r="AE60" s="1">
        <f t="shared" si="20"/>
        <v>-87.185050065666474</v>
      </c>
      <c r="AF60" s="1"/>
      <c r="AG60" s="1"/>
      <c r="AH60" s="1"/>
      <c r="AI60" s="6"/>
    </row>
    <row r="61" spans="1:35" x14ac:dyDescent="0.25">
      <c r="A61">
        <v>54</v>
      </c>
      <c r="B61">
        <v>1800</v>
      </c>
      <c r="G61" s="1">
        <f t="shared" si="15"/>
        <v>2235</v>
      </c>
      <c r="H61" s="1">
        <f t="shared" si="16"/>
        <v>-435</v>
      </c>
      <c r="I61" s="1"/>
      <c r="J61" s="1"/>
      <c r="K61" s="6"/>
      <c r="L61" s="1">
        <f t="shared" si="2"/>
        <v>2213.9092748545936</v>
      </c>
      <c r="M61" s="1">
        <f t="shared" si="3"/>
        <v>-413.9092748545936</v>
      </c>
      <c r="N61" s="1">
        <f t="shared" si="4"/>
        <v>2544.9977644865876</v>
      </c>
      <c r="O61" s="1">
        <f t="shared" si="5"/>
        <v>5164.0017884107301</v>
      </c>
      <c r="P61" s="6"/>
      <c r="Q61" s="1">
        <f t="shared" si="6"/>
        <v>2157.3456519106453</v>
      </c>
      <c r="R61" s="1">
        <f t="shared" si="7"/>
        <v>-357.3456519106453</v>
      </c>
      <c r="S61" s="1">
        <f t="shared" si="8"/>
        <v>127695.91493944408</v>
      </c>
      <c r="T61" s="1">
        <f t="shared" si="9"/>
        <v>2505.5377897444619</v>
      </c>
      <c r="U61" s="1">
        <f t="shared" si="10"/>
        <v>5195.5697682044301</v>
      </c>
      <c r="V61" s="6"/>
      <c r="W61" s="1">
        <f t="shared" si="0"/>
        <v>2094.9817502028909</v>
      </c>
      <c r="X61" s="1">
        <f t="shared" si="11"/>
        <v>-294.98175020289091</v>
      </c>
      <c r="Y61" s="1">
        <f t="shared" si="1"/>
        <v>2514.271231647213</v>
      </c>
      <c r="Z61" s="1">
        <f t="shared" si="12"/>
        <v>5188.58301468223</v>
      </c>
      <c r="AB61" s="1">
        <f t="shared" si="17"/>
        <v>2293.1495951554834</v>
      </c>
      <c r="AC61" s="1">
        <f t="shared" si="18"/>
        <v>2194.5196761243869</v>
      </c>
      <c r="AD61" s="12">
        <f t="shared" si="19"/>
        <v>-1.3244287032692803</v>
      </c>
      <c r="AE61" s="1">
        <f t="shared" si="20"/>
        <v>-493.14959515548344</v>
      </c>
      <c r="AF61" s="1"/>
      <c r="AG61" s="1"/>
      <c r="AH61" s="1"/>
      <c r="AI61" s="6"/>
    </row>
    <row r="62" spans="1:35" x14ac:dyDescent="0.25">
      <c r="A62">
        <v>55</v>
      </c>
      <c r="B62">
        <v>1723</v>
      </c>
      <c r="G62" s="1">
        <f t="shared" si="15"/>
        <v>2197.25</v>
      </c>
      <c r="H62" s="1">
        <f t="shared" si="16"/>
        <v>-474.25</v>
      </c>
      <c r="I62" s="1"/>
      <c r="J62" s="1"/>
      <c r="K62" s="6"/>
      <c r="L62" s="1">
        <f t="shared" si="2"/>
        <v>2131.127419883675</v>
      </c>
      <c r="M62" s="1">
        <f t="shared" si="3"/>
        <v>-408.12741988367497</v>
      </c>
      <c r="N62" s="1">
        <f t="shared" si="4"/>
        <v>2462.215909515669</v>
      </c>
      <c r="O62" s="1">
        <f t="shared" si="5"/>
        <v>4922.2272723874648</v>
      </c>
      <c r="P62" s="6"/>
      <c r="Q62" s="1">
        <f t="shared" si="6"/>
        <v>2125.1845432386872</v>
      </c>
      <c r="R62" s="1">
        <f t="shared" si="7"/>
        <v>-402.18454323868718</v>
      </c>
      <c r="S62" s="1">
        <f t="shared" si="8"/>
        <v>161752.40682011144</v>
      </c>
      <c r="T62" s="1">
        <f t="shared" si="9"/>
        <v>2473.3766810725037</v>
      </c>
      <c r="U62" s="1">
        <f t="shared" si="10"/>
        <v>4913.2986551419972</v>
      </c>
      <c r="V62" s="6"/>
      <c r="W62" s="1">
        <f t="shared" si="0"/>
        <v>2083.9192688670528</v>
      </c>
      <c r="X62" s="1">
        <f t="shared" si="11"/>
        <v>-360.91926886705278</v>
      </c>
      <c r="Y62" s="1">
        <f t="shared" si="1"/>
        <v>2503.2087503113748</v>
      </c>
      <c r="Z62" s="1">
        <f t="shared" si="12"/>
        <v>4889.4329997509003</v>
      </c>
      <c r="AB62" s="1">
        <f t="shared" si="17"/>
        <v>2193.1952474211175</v>
      </c>
      <c r="AC62" s="1">
        <f t="shared" si="18"/>
        <v>2099.1561979368939</v>
      </c>
      <c r="AD62" s="12">
        <f t="shared" si="19"/>
        <v>-20.132238600114025</v>
      </c>
      <c r="AE62" s="1">
        <f t="shared" si="20"/>
        <v>-470.19524742111753</v>
      </c>
      <c r="AF62" s="1"/>
      <c r="AG62" s="1"/>
      <c r="AH62" s="1"/>
      <c r="AI62" s="6"/>
    </row>
    <row r="63" spans="1:35" x14ac:dyDescent="0.25">
      <c r="A63">
        <v>56</v>
      </c>
      <c r="B63">
        <v>1889</v>
      </c>
      <c r="G63" s="1">
        <f t="shared" si="15"/>
        <v>2058.75</v>
      </c>
      <c r="H63" s="1">
        <f t="shared" si="16"/>
        <v>-169.75</v>
      </c>
      <c r="I63" s="1"/>
      <c r="J63" s="1"/>
      <c r="K63" s="6"/>
      <c r="L63" s="1">
        <f t="shared" si="2"/>
        <v>2049.5019359069402</v>
      </c>
      <c r="M63" s="1">
        <f t="shared" si="3"/>
        <v>-160.50193590694016</v>
      </c>
      <c r="N63" s="1">
        <f t="shared" si="4"/>
        <v>2380.5904255389341</v>
      </c>
      <c r="O63" s="1">
        <f t="shared" si="5"/>
        <v>5651.5276595688529</v>
      </c>
      <c r="P63" s="6"/>
      <c r="Q63" s="1">
        <f t="shared" si="6"/>
        <v>2088.9879343472053</v>
      </c>
      <c r="R63" s="1">
        <f t="shared" si="7"/>
        <v>-199.98793434720528</v>
      </c>
      <c r="S63" s="1">
        <f t="shared" si="8"/>
        <v>39995.173884462092</v>
      </c>
      <c r="T63" s="1">
        <f t="shared" si="9"/>
        <v>2437.1800721810218</v>
      </c>
      <c r="U63" s="1">
        <f t="shared" si="10"/>
        <v>5606.2559422551822</v>
      </c>
      <c r="V63" s="6"/>
      <c r="W63" s="1">
        <f t="shared" si="0"/>
        <v>2070.3839817761059</v>
      </c>
      <c r="X63" s="1">
        <f t="shared" si="11"/>
        <v>-181.38398177610588</v>
      </c>
      <c r="Y63" s="1">
        <f t="shared" si="1"/>
        <v>2489.6734632204279</v>
      </c>
      <c r="Z63" s="1">
        <f t="shared" si="12"/>
        <v>5564.2612294236578</v>
      </c>
      <c r="AB63" s="1">
        <f t="shared" si="17"/>
        <v>2079.0239593367801</v>
      </c>
      <c r="AC63" s="1">
        <f t="shared" si="18"/>
        <v>2041.019167469424</v>
      </c>
      <c r="AD63" s="12">
        <f t="shared" si="19"/>
        <v>-27.733196973585201</v>
      </c>
      <c r="AE63" s="1">
        <f t="shared" si="20"/>
        <v>-190.02395933678008</v>
      </c>
      <c r="AF63" s="1"/>
      <c r="AG63" s="1"/>
      <c r="AH63" s="1"/>
      <c r="AI63" s="6"/>
    </row>
    <row r="64" spans="1:35" x14ac:dyDescent="0.25">
      <c r="A64">
        <v>57</v>
      </c>
      <c r="B64">
        <v>2103</v>
      </c>
      <c r="G64" s="1">
        <f t="shared" si="15"/>
        <v>1904.25</v>
      </c>
      <c r="H64" s="1">
        <f t="shared" si="16"/>
        <v>198.75</v>
      </c>
      <c r="I64" s="1"/>
      <c r="J64" s="1"/>
      <c r="K64" s="6"/>
      <c r="L64" s="1">
        <f t="shared" si="2"/>
        <v>2017.4015487255522</v>
      </c>
      <c r="M64" s="1">
        <f t="shared" si="3"/>
        <v>85.598451274447825</v>
      </c>
      <c r="N64" s="1">
        <f t="shared" si="4"/>
        <v>2348.4900383575464</v>
      </c>
      <c r="O64" s="1">
        <f t="shared" si="5"/>
        <v>6533.2079693139631</v>
      </c>
      <c r="P64" s="6"/>
      <c r="Q64" s="1">
        <f t="shared" si="6"/>
        <v>2070.9890202559568</v>
      </c>
      <c r="R64" s="1">
        <f t="shared" si="7"/>
        <v>32.010979744043198</v>
      </c>
      <c r="S64" s="1">
        <f t="shared" si="8"/>
        <v>1024.7028241735438</v>
      </c>
      <c r="T64" s="1">
        <f t="shared" si="9"/>
        <v>2419.1811580897734</v>
      </c>
      <c r="U64" s="1">
        <f t="shared" si="10"/>
        <v>6476.6550735281817</v>
      </c>
      <c r="V64" s="6"/>
      <c r="W64" s="1">
        <f t="shared" si="0"/>
        <v>2063.5816731192549</v>
      </c>
      <c r="X64" s="1">
        <f t="shared" si="11"/>
        <v>39.418326880745099</v>
      </c>
      <c r="Y64" s="1">
        <f t="shared" si="1"/>
        <v>2482.871154563577</v>
      </c>
      <c r="Z64" s="1">
        <f t="shared" si="12"/>
        <v>6425.7030763491384</v>
      </c>
      <c r="AB64" s="1">
        <f t="shared" si="17"/>
        <v>2013.2859704958389</v>
      </c>
      <c r="AC64" s="1">
        <f t="shared" si="18"/>
        <v>2031.228776396671</v>
      </c>
      <c r="AD64" s="12">
        <f t="shared" si="19"/>
        <v>-24.144635793418757</v>
      </c>
      <c r="AE64" s="1">
        <f t="shared" si="20"/>
        <v>89.71402950416109</v>
      </c>
      <c r="AF64" s="1"/>
      <c r="AG64" s="1"/>
      <c r="AH64" s="1"/>
      <c r="AI64" s="6"/>
    </row>
    <row r="65" spans="1:35" x14ac:dyDescent="0.25">
      <c r="A65">
        <v>58</v>
      </c>
      <c r="B65">
        <v>1869</v>
      </c>
      <c r="G65" s="1">
        <f t="shared" si="15"/>
        <v>1878.75</v>
      </c>
      <c r="H65" s="1">
        <f t="shared" si="16"/>
        <v>-9.75</v>
      </c>
      <c r="I65" s="1"/>
      <c r="J65" s="1"/>
      <c r="K65" s="6"/>
      <c r="L65" s="1">
        <f t="shared" si="2"/>
        <v>2034.5212389804419</v>
      </c>
      <c r="M65" s="1">
        <f t="shared" si="3"/>
        <v>-165.52123898044192</v>
      </c>
      <c r="N65" s="1">
        <f t="shared" si="4"/>
        <v>2365.6097286124359</v>
      </c>
      <c r="O65" s="1">
        <f t="shared" si="5"/>
        <v>5583.5122171100511</v>
      </c>
      <c r="P65" s="6"/>
      <c r="Q65" s="1">
        <f t="shared" si="6"/>
        <v>2073.8700084329207</v>
      </c>
      <c r="R65" s="1">
        <f t="shared" si="7"/>
        <v>-204.87000843292071</v>
      </c>
      <c r="S65" s="1">
        <f t="shared" si="8"/>
        <v>41971.720355305006</v>
      </c>
      <c r="T65" s="1">
        <f t="shared" si="9"/>
        <v>2422.0621462667373</v>
      </c>
      <c r="U65" s="1">
        <f t="shared" si="10"/>
        <v>5538.3502829866102</v>
      </c>
      <c r="V65" s="6"/>
      <c r="W65" s="1">
        <f t="shared" si="0"/>
        <v>2065.0599493350151</v>
      </c>
      <c r="X65" s="1">
        <f t="shared" si="11"/>
        <v>-196.05994933501506</v>
      </c>
      <c r="Y65" s="1">
        <f t="shared" si="1"/>
        <v>2484.3494307793371</v>
      </c>
      <c r="Z65" s="1">
        <f t="shared" si="12"/>
        <v>5488.5204553765307</v>
      </c>
      <c r="AB65" s="1">
        <f t="shared" si="17"/>
        <v>2007.0841406032523</v>
      </c>
      <c r="AC65" s="1">
        <f t="shared" si="18"/>
        <v>1979.467312482602</v>
      </c>
      <c r="AD65" s="12">
        <f t="shared" si="19"/>
        <v>-29.668001417548819</v>
      </c>
      <c r="AE65" s="1">
        <f t="shared" si="20"/>
        <v>-138.08414060325231</v>
      </c>
      <c r="AF65" s="1"/>
      <c r="AG65" s="1"/>
      <c r="AH65" s="1"/>
      <c r="AI65" s="6"/>
    </row>
    <row r="66" spans="1:35" x14ac:dyDescent="0.25">
      <c r="A66">
        <v>59</v>
      </c>
      <c r="B66">
        <v>2485</v>
      </c>
      <c r="G66" s="1">
        <f t="shared" si="15"/>
        <v>1896</v>
      </c>
      <c r="H66" s="1">
        <f t="shared" si="16"/>
        <v>589</v>
      </c>
      <c r="I66" s="1"/>
      <c r="J66" s="1"/>
      <c r="K66" s="6"/>
      <c r="L66" s="1">
        <f t="shared" si="2"/>
        <v>2001.4169911843535</v>
      </c>
      <c r="M66" s="1">
        <f t="shared" si="3"/>
        <v>483.58300881564651</v>
      </c>
      <c r="N66" s="1">
        <f t="shared" si="4"/>
        <v>2332.5054808163477</v>
      </c>
      <c r="O66" s="1">
        <f t="shared" si="5"/>
        <v>7464.0175386123128</v>
      </c>
      <c r="P66" s="6"/>
      <c r="Q66" s="1">
        <f t="shared" si="6"/>
        <v>2055.431707673958</v>
      </c>
      <c r="R66" s="1">
        <f t="shared" si="7"/>
        <v>429.56829232604196</v>
      </c>
      <c r="S66" s="1">
        <f t="shared" si="8"/>
        <v>184528.91777191183</v>
      </c>
      <c r="T66" s="1">
        <f t="shared" si="9"/>
        <v>2403.6238455077746</v>
      </c>
      <c r="U66" s="1">
        <f t="shared" si="10"/>
        <v>7691.5963056248784</v>
      </c>
      <c r="V66" s="6"/>
      <c r="W66" s="1">
        <f t="shared" si="0"/>
        <v>2057.7072587745579</v>
      </c>
      <c r="X66" s="1">
        <f t="shared" si="11"/>
        <v>427.29274122544211</v>
      </c>
      <c r="Y66" s="1">
        <f t="shared" si="1"/>
        <v>2476.9967402188799</v>
      </c>
      <c r="Z66" s="1">
        <f t="shared" si="12"/>
        <v>7926.389568700416</v>
      </c>
      <c r="AB66" s="1">
        <f t="shared" si="17"/>
        <v>1949.7993110650532</v>
      </c>
      <c r="AC66" s="1">
        <f t="shared" si="18"/>
        <v>2056.8394488520426</v>
      </c>
      <c r="AD66" s="12">
        <f t="shared" si="19"/>
        <v>-8.2599738601509429</v>
      </c>
      <c r="AE66" s="1">
        <f t="shared" si="20"/>
        <v>535.20068893494681</v>
      </c>
      <c r="AF66" s="1"/>
      <c r="AG66" s="1"/>
      <c r="AH66" s="1"/>
      <c r="AI66" s="6"/>
    </row>
    <row r="67" spans="1:35" x14ac:dyDescent="0.25">
      <c r="A67">
        <v>60</v>
      </c>
      <c r="B67">
        <v>2162</v>
      </c>
      <c r="G67" s="1">
        <f t="shared" si="15"/>
        <v>2086.5</v>
      </c>
      <c r="H67" s="1">
        <f t="shared" si="16"/>
        <v>75.5</v>
      </c>
      <c r="I67" s="1"/>
      <c r="J67" s="1"/>
      <c r="K67" s="6"/>
      <c r="L67" s="1">
        <f t="shared" si="2"/>
        <v>2098.1335929474826</v>
      </c>
      <c r="M67" s="1">
        <f t="shared" si="3"/>
        <v>63.866407052517388</v>
      </c>
      <c r="N67" s="1">
        <f t="shared" si="4"/>
        <v>2429.2220825794766</v>
      </c>
      <c r="O67" s="1">
        <f t="shared" si="5"/>
        <v>6704.6223339364187</v>
      </c>
      <c r="P67" s="6"/>
      <c r="Q67" s="1">
        <f t="shared" si="6"/>
        <v>2094.0928539833017</v>
      </c>
      <c r="R67" s="1">
        <f t="shared" si="7"/>
        <v>67.907146016698334</v>
      </c>
      <c r="S67" s="1">
        <f t="shared" si="8"/>
        <v>4611.380480133188</v>
      </c>
      <c r="T67" s="1">
        <f t="shared" si="9"/>
        <v>2442.2849918171182</v>
      </c>
      <c r="U67" s="1">
        <f t="shared" si="10"/>
        <v>6694.1720065463051</v>
      </c>
      <c r="V67" s="6"/>
      <c r="W67" s="1">
        <f t="shared" si="0"/>
        <v>2073.7317008679902</v>
      </c>
      <c r="X67" s="1">
        <f t="shared" si="11"/>
        <v>88.268299132009815</v>
      </c>
      <c r="Y67" s="1">
        <f t="shared" si="1"/>
        <v>2493.0211823123122</v>
      </c>
      <c r="Z67" s="1">
        <f t="shared" si="12"/>
        <v>6653.58305415015</v>
      </c>
      <c r="AB67" s="1">
        <f t="shared" si="17"/>
        <v>2048.5794749918914</v>
      </c>
      <c r="AC67" s="1">
        <f t="shared" si="18"/>
        <v>2071.2635799935133</v>
      </c>
      <c r="AD67" s="12">
        <f t="shared" si="19"/>
        <v>-3.7231528598266039</v>
      </c>
      <c r="AE67" s="1">
        <f t="shared" si="20"/>
        <v>113.4205250081086</v>
      </c>
      <c r="AF67" s="1"/>
      <c r="AG67" s="1"/>
      <c r="AH67" s="1"/>
      <c r="AI67" s="6"/>
    </row>
    <row r="68" spans="1:35" x14ac:dyDescent="0.25">
      <c r="A68">
        <v>61</v>
      </c>
      <c r="B68">
        <v>2418</v>
      </c>
      <c r="G68" s="1">
        <f t="shared" si="15"/>
        <v>2154.75</v>
      </c>
      <c r="H68" s="1">
        <f t="shared" si="16"/>
        <v>263.25</v>
      </c>
      <c r="I68" s="1"/>
      <c r="J68" s="1"/>
      <c r="K68" s="6"/>
      <c r="L68" s="1">
        <f t="shared" si="2"/>
        <v>2110.906874357986</v>
      </c>
      <c r="M68" s="1">
        <f t="shared" si="3"/>
        <v>307.093125642014</v>
      </c>
      <c r="N68" s="1">
        <f t="shared" si="4"/>
        <v>2441.99536398998</v>
      </c>
      <c r="O68" s="1">
        <f t="shared" si="5"/>
        <v>7718.4037088080158</v>
      </c>
      <c r="P68" s="6"/>
      <c r="Q68" s="1">
        <f t="shared" si="6"/>
        <v>2100.2044971248047</v>
      </c>
      <c r="R68" s="1">
        <f t="shared" si="7"/>
        <v>317.79550287519533</v>
      </c>
      <c r="S68" s="1">
        <f t="shared" si="8"/>
        <v>100993.98164769828</v>
      </c>
      <c r="T68" s="1">
        <f t="shared" si="9"/>
        <v>2448.3966349586212</v>
      </c>
      <c r="U68" s="1">
        <f t="shared" si="10"/>
        <v>7713.2826920331026</v>
      </c>
      <c r="V68" s="6"/>
      <c r="W68" s="1">
        <f t="shared" si="0"/>
        <v>2077.0419612858714</v>
      </c>
      <c r="X68" s="1">
        <f t="shared" si="11"/>
        <v>340.95803871412863</v>
      </c>
      <c r="Y68" s="1">
        <f t="shared" si="1"/>
        <v>2496.3314427301934</v>
      </c>
      <c r="Z68" s="1">
        <f t="shared" si="12"/>
        <v>7674.9348458158456</v>
      </c>
      <c r="AB68" s="1">
        <f t="shared" si="17"/>
        <v>2067.5404271336865</v>
      </c>
      <c r="AC68" s="1">
        <f t="shared" si="18"/>
        <v>2137.6323417069493</v>
      </c>
      <c r="AD68" s="12">
        <f t="shared" si="19"/>
        <v>10.29523005482592</v>
      </c>
      <c r="AE68" s="1">
        <f t="shared" si="20"/>
        <v>350.45957286631347</v>
      </c>
      <c r="AF68" s="1"/>
      <c r="AG68" s="1"/>
      <c r="AH68" s="1"/>
      <c r="AI68" s="6"/>
    </row>
    <row r="69" spans="1:35" x14ac:dyDescent="0.25">
      <c r="A69">
        <v>62</v>
      </c>
      <c r="B69">
        <v>1872</v>
      </c>
      <c r="G69" s="1">
        <f t="shared" si="15"/>
        <v>2233.5</v>
      </c>
      <c r="H69" s="1">
        <f t="shared" si="16"/>
        <v>-361.5</v>
      </c>
      <c r="I69" s="1"/>
      <c r="J69" s="1"/>
      <c r="K69" s="6"/>
      <c r="L69" s="1">
        <f t="shared" si="2"/>
        <v>2172.3254994863887</v>
      </c>
      <c r="M69" s="1">
        <f t="shared" si="3"/>
        <v>-300.32549948638871</v>
      </c>
      <c r="N69" s="1">
        <f t="shared" si="4"/>
        <v>2503.4139891183827</v>
      </c>
      <c r="O69" s="1">
        <f t="shared" si="5"/>
        <v>5485.2688087052938</v>
      </c>
      <c r="P69" s="6"/>
      <c r="Q69" s="1">
        <f t="shared" si="6"/>
        <v>2128.8060923835724</v>
      </c>
      <c r="R69" s="1">
        <f t="shared" si="7"/>
        <v>-256.80609238357238</v>
      </c>
      <c r="S69" s="1">
        <f t="shared" si="8"/>
        <v>65949.369085319908</v>
      </c>
      <c r="T69" s="1">
        <f t="shared" si="9"/>
        <v>2476.9982302173889</v>
      </c>
      <c r="U69" s="1">
        <f t="shared" si="10"/>
        <v>5506.4014158260889</v>
      </c>
      <c r="V69" s="6"/>
      <c r="W69" s="1">
        <f t="shared" si="0"/>
        <v>2089.8286571983631</v>
      </c>
      <c r="X69" s="1">
        <f t="shared" si="11"/>
        <v>-217.82865719836309</v>
      </c>
      <c r="Y69" s="1">
        <f t="shared" si="1"/>
        <v>2509.1181386426852</v>
      </c>
      <c r="Z69" s="1">
        <f t="shared" si="12"/>
        <v>5480.7054890858517</v>
      </c>
      <c r="AB69" s="1">
        <f t="shared" si="17"/>
        <v>2147.9275717617752</v>
      </c>
      <c r="AC69" s="1">
        <f t="shared" si="18"/>
        <v>2092.7420574094203</v>
      </c>
      <c r="AD69" s="12">
        <f t="shared" si="19"/>
        <v>-0.7418728156450598</v>
      </c>
      <c r="AE69" s="1">
        <f t="shared" si="20"/>
        <v>-275.9275717617752</v>
      </c>
      <c r="AF69" s="1"/>
      <c r="AG69" s="1"/>
      <c r="AH69" s="1"/>
      <c r="AI69" s="6"/>
    </row>
    <row r="70" spans="1:35" x14ac:dyDescent="0.25">
      <c r="A70">
        <v>63</v>
      </c>
      <c r="B70">
        <v>1948</v>
      </c>
      <c r="G70" s="1">
        <f t="shared" si="15"/>
        <v>2234.25</v>
      </c>
      <c r="H70" s="1">
        <f t="shared" si="16"/>
        <v>-286.25</v>
      </c>
      <c r="I70" s="1"/>
      <c r="J70" s="1"/>
      <c r="K70" s="6"/>
      <c r="L70" s="1">
        <f t="shared" si="2"/>
        <v>2112.2603995891109</v>
      </c>
      <c r="M70" s="1">
        <f t="shared" si="3"/>
        <v>-164.26039958911088</v>
      </c>
      <c r="N70" s="1">
        <f t="shared" si="4"/>
        <v>2443.3488892211049</v>
      </c>
      <c r="O70" s="1">
        <f t="shared" si="5"/>
        <v>5837.3208886231159</v>
      </c>
      <c r="P70" s="6"/>
      <c r="Q70" s="1">
        <f t="shared" si="6"/>
        <v>2105.6935440690509</v>
      </c>
      <c r="R70" s="1">
        <f t="shared" si="7"/>
        <v>-157.69354406905086</v>
      </c>
      <c r="S70" s="1">
        <f t="shared" si="8"/>
        <v>24867.253841057685</v>
      </c>
      <c r="T70" s="1">
        <f t="shared" si="9"/>
        <v>2453.8856819028674</v>
      </c>
      <c r="U70" s="1">
        <f t="shared" si="10"/>
        <v>5828.8914544777062</v>
      </c>
      <c r="V70" s="6"/>
      <c r="W70" s="1">
        <f t="shared" si="0"/>
        <v>2081.6595909662651</v>
      </c>
      <c r="X70" s="1">
        <f t="shared" si="11"/>
        <v>-133.65959096626511</v>
      </c>
      <c r="Y70" s="1">
        <f t="shared" si="1"/>
        <v>2500.9490724105872</v>
      </c>
      <c r="Z70" s="1">
        <f t="shared" si="12"/>
        <v>5791.2407420715299</v>
      </c>
      <c r="AB70" s="1">
        <f t="shared" si="17"/>
        <v>2092.0001845937754</v>
      </c>
      <c r="AC70" s="1">
        <f t="shared" si="18"/>
        <v>2063.2001476750206</v>
      </c>
      <c r="AD70" s="12">
        <f t="shared" si="19"/>
        <v>-6.5018801993959929</v>
      </c>
      <c r="AE70" s="1">
        <f t="shared" si="20"/>
        <v>-144.00018459377543</v>
      </c>
      <c r="AF70" s="1"/>
      <c r="AG70" s="1"/>
      <c r="AH70" s="1"/>
      <c r="AI70" s="6"/>
    </row>
    <row r="71" spans="1:35" x14ac:dyDescent="0.25">
      <c r="A71">
        <v>64</v>
      </c>
      <c r="B71">
        <v>1816</v>
      </c>
      <c r="G71" s="1">
        <f t="shared" si="15"/>
        <v>2100</v>
      </c>
      <c r="H71" s="1">
        <f t="shared" si="16"/>
        <v>-284</v>
      </c>
      <c r="I71" s="1"/>
      <c r="J71" s="1"/>
      <c r="K71" s="6"/>
      <c r="L71" s="1">
        <f t="shared" si="2"/>
        <v>2079.4083196712886</v>
      </c>
      <c r="M71" s="1">
        <f t="shared" si="3"/>
        <v>-263.40831967128861</v>
      </c>
      <c r="N71" s="1">
        <f t="shared" si="4"/>
        <v>2410.4968093032826</v>
      </c>
      <c r="O71" s="1">
        <f t="shared" si="5"/>
        <v>5335.6025525573741</v>
      </c>
      <c r="P71" s="6"/>
      <c r="Q71" s="1">
        <f t="shared" si="6"/>
        <v>2091.5011251028363</v>
      </c>
      <c r="R71" s="1">
        <f t="shared" si="7"/>
        <v>-275.50112510283634</v>
      </c>
      <c r="S71" s="1">
        <f t="shared" si="8"/>
        <v>75900.869932928676</v>
      </c>
      <c r="T71" s="1">
        <f t="shared" si="9"/>
        <v>2439.6932629366529</v>
      </c>
      <c r="U71" s="1">
        <f t="shared" si="10"/>
        <v>5312.2453896506777</v>
      </c>
      <c r="V71" s="6"/>
      <c r="W71" s="1">
        <f t="shared" si="0"/>
        <v>2076.647054667314</v>
      </c>
      <c r="X71" s="1">
        <f t="shared" si="11"/>
        <v>-260.64705466731402</v>
      </c>
      <c r="Y71" s="1">
        <f t="shared" si="1"/>
        <v>2495.9365361116361</v>
      </c>
      <c r="Z71" s="1">
        <f t="shared" si="12"/>
        <v>5267.2507711106909</v>
      </c>
      <c r="AB71" s="1">
        <f t="shared" si="17"/>
        <v>2056.6982674756246</v>
      </c>
      <c r="AC71" s="1">
        <f t="shared" si="18"/>
        <v>2008.5586139804998</v>
      </c>
      <c r="AD71" s="12">
        <f t="shared" si="19"/>
        <v>-16.129810898420963</v>
      </c>
      <c r="AE71" s="1">
        <f t="shared" si="20"/>
        <v>-240.69826747562456</v>
      </c>
      <c r="AF71" s="1"/>
      <c r="AG71" s="1"/>
      <c r="AH71" s="1"/>
      <c r="AI71" s="6"/>
    </row>
    <row r="72" spans="1:35" x14ac:dyDescent="0.25">
      <c r="A72">
        <v>65</v>
      </c>
      <c r="B72">
        <v>2697</v>
      </c>
      <c r="G72" s="1">
        <f t="shared" si="15"/>
        <v>2013.5</v>
      </c>
      <c r="H72" s="1">
        <f t="shared" si="16"/>
        <v>683.5</v>
      </c>
      <c r="I72" s="1"/>
      <c r="J72" s="1"/>
      <c r="K72" s="6"/>
      <c r="L72" s="1">
        <f t="shared" si="2"/>
        <v>2026.726655737031</v>
      </c>
      <c r="M72" s="1">
        <f t="shared" si="3"/>
        <v>670.27334426296898</v>
      </c>
      <c r="N72" s="1">
        <f t="shared" si="4"/>
        <v>2357.8151453690252</v>
      </c>
      <c r="O72" s="1">
        <f t="shared" si="5"/>
        <v>7545.0084651808811</v>
      </c>
      <c r="P72" s="6"/>
      <c r="Q72" s="1">
        <f t="shared" si="6"/>
        <v>2066.7060238435811</v>
      </c>
      <c r="R72" s="1">
        <f t="shared" si="7"/>
        <v>630.29397615641892</v>
      </c>
      <c r="S72" s="1">
        <f t="shared" si="8"/>
        <v>397270.49637906841</v>
      </c>
      <c r="T72" s="1">
        <f t="shared" si="9"/>
        <v>2414.8981616773976</v>
      </c>
      <c r="U72" s="1">
        <f t="shared" si="10"/>
        <v>7727.6741173676728</v>
      </c>
      <c r="V72" s="6"/>
      <c r="W72" s="1">
        <f t="shared" si="0"/>
        <v>2066.8722018992526</v>
      </c>
      <c r="X72" s="1">
        <f t="shared" si="11"/>
        <v>630.12779810074744</v>
      </c>
      <c r="Y72" s="1">
        <f t="shared" si="1"/>
        <v>2486.1616833435746</v>
      </c>
      <c r="Z72" s="1">
        <f t="shared" si="12"/>
        <v>7955.717386699439</v>
      </c>
      <c r="AB72" s="1">
        <f t="shared" si="17"/>
        <v>1992.4288030820787</v>
      </c>
      <c r="AC72" s="1">
        <f t="shared" si="18"/>
        <v>2133.3430424656631</v>
      </c>
      <c r="AD72" s="12">
        <f t="shared" si="19"/>
        <v>12.053036978295889</v>
      </c>
      <c r="AE72" s="1">
        <f t="shared" si="20"/>
        <v>704.57119691792127</v>
      </c>
      <c r="AF72" s="1"/>
      <c r="AG72" s="1"/>
      <c r="AH72" s="1"/>
      <c r="AI72" s="6"/>
    </row>
    <row r="73" spans="1:35" x14ac:dyDescent="0.25">
      <c r="A73">
        <v>66</v>
      </c>
      <c r="B73">
        <v>2629</v>
      </c>
      <c r="G73" s="1">
        <f t="shared" si="15"/>
        <v>2083.25</v>
      </c>
      <c r="H73" s="1">
        <f t="shared" si="16"/>
        <v>545.75</v>
      </c>
      <c r="I73" s="1"/>
      <c r="J73" s="1"/>
      <c r="K73" s="6"/>
      <c r="L73" s="1">
        <f t="shared" si="2"/>
        <v>2160.781324589625</v>
      </c>
      <c r="M73" s="1">
        <f t="shared" si="3"/>
        <v>468.218675410375</v>
      </c>
      <c r="N73" s="1">
        <f t="shared" si="4"/>
        <v>2491.869814221619</v>
      </c>
      <c r="O73" s="1">
        <f t="shared" si="5"/>
        <v>7973.9834055091806</v>
      </c>
      <c r="P73" s="6"/>
      <c r="Q73" s="1">
        <f t="shared" si="6"/>
        <v>2123.4324816976587</v>
      </c>
      <c r="R73" s="1">
        <f t="shared" si="7"/>
        <v>505.56751830234134</v>
      </c>
      <c r="S73" s="1">
        <f t="shared" si="8"/>
        <v>255598.51556238826</v>
      </c>
      <c r="T73" s="1">
        <f t="shared" si="9"/>
        <v>2471.6246195314752</v>
      </c>
      <c r="U73" s="1">
        <f t="shared" si="10"/>
        <v>7909.1987825007209</v>
      </c>
      <c r="V73" s="6"/>
      <c r="W73" s="1">
        <f t="shared" ref="W73:W136" si="21">$X$3*B72+(1-$X$3)*W72</f>
        <v>2090.5034163756995</v>
      </c>
      <c r="X73" s="1">
        <f t="shared" si="11"/>
        <v>538.49658362430046</v>
      </c>
      <c r="Y73" s="1">
        <f t="shared" ref="Y73:Y136" si="22">W73+PERCENTILE($X$9:$X$307,$B$3)</f>
        <v>2509.7928978200216</v>
      </c>
      <c r="Z73" s="1">
        <f t="shared" si="12"/>
        <v>8031.337273024069</v>
      </c>
      <c r="AB73" s="1">
        <f t="shared" si="17"/>
        <v>2145.396079443959</v>
      </c>
      <c r="AC73" s="1">
        <f t="shared" si="18"/>
        <v>2242.1168635551676</v>
      </c>
      <c r="AD73" s="12">
        <f t="shared" si="19"/>
        <v>31.397193800537615</v>
      </c>
      <c r="AE73" s="1">
        <f t="shared" si="20"/>
        <v>483.60392055604098</v>
      </c>
      <c r="AF73" s="1"/>
      <c r="AG73" s="1"/>
      <c r="AH73" s="1"/>
      <c r="AI73" s="6"/>
    </row>
    <row r="74" spans="1:35" x14ac:dyDescent="0.25">
      <c r="A74">
        <v>67</v>
      </c>
      <c r="B74">
        <v>2733</v>
      </c>
      <c r="G74" s="1">
        <f t="shared" si="15"/>
        <v>2272.5</v>
      </c>
      <c r="H74" s="1">
        <f t="shared" si="16"/>
        <v>460.5</v>
      </c>
      <c r="I74" s="1"/>
      <c r="J74" s="1"/>
      <c r="K74" s="6"/>
      <c r="L74" s="1">
        <f t="shared" ref="L74:L137" si="23">$M$3*B73+(1-$M$3)*L73</f>
        <v>2254.4250596717002</v>
      </c>
      <c r="M74" s="1">
        <f t="shared" ref="M74:M137" si="24">B74-L74</f>
        <v>478.57494032829982</v>
      </c>
      <c r="N74" s="1">
        <f t="shared" ref="N74:N137" si="25">L74+PERCENTILE($M$9:$M$307,$B$3)</f>
        <v>2585.5135493036942</v>
      </c>
      <c r="O74" s="1">
        <f t="shared" ref="O74:O137" si="26">4*MIN(N74,B74)-0.8*N74</f>
        <v>8273.6433577718217</v>
      </c>
      <c r="P74" s="6"/>
      <c r="Q74" s="1">
        <f t="shared" ref="Q74:Q137" si="27">$R$3*B73+(1-$R$3)*Q73</f>
        <v>2168.9335583448697</v>
      </c>
      <c r="R74" s="1">
        <f t="shared" ref="R74:R137" si="28">B74-Q74</f>
        <v>564.06644165513035</v>
      </c>
      <c r="S74" s="1">
        <f t="shared" ref="S74:S137" si="29">R74^2</f>
        <v>318170.95060148055</v>
      </c>
      <c r="T74" s="1">
        <f t="shared" ref="T74:T137" si="30">Q74+PERCENTILE($R$9:$R$307,$B$3)</f>
        <v>2517.1256961786862</v>
      </c>
      <c r="U74" s="1">
        <f t="shared" ref="U74:U137" si="31">4*MIN(B74,T74)-0.8*T74</f>
        <v>8054.8022277717955</v>
      </c>
      <c r="V74" s="6"/>
      <c r="W74" s="1">
        <f t="shared" si="21"/>
        <v>2110.6982535195534</v>
      </c>
      <c r="X74" s="1">
        <f t="shared" ref="X74:X137" si="32">$B74-W74</f>
        <v>622.30174648044658</v>
      </c>
      <c r="Y74" s="1">
        <f t="shared" si="22"/>
        <v>2529.9877349638755</v>
      </c>
      <c r="Z74" s="1">
        <f t="shared" ref="Z74:Z137" si="33">4*MIN($B74,Y74)-0.8*Y74</f>
        <v>8095.9607518844014</v>
      </c>
      <c r="AB74" s="1">
        <f t="shared" si="17"/>
        <v>2273.5140573557051</v>
      </c>
      <c r="AC74" s="1">
        <f t="shared" si="18"/>
        <v>2365.4112458845643</v>
      </c>
      <c r="AD74" s="12">
        <f t="shared" si="19"/>
        <v>49.776631506309442</v>
      </c>
      <c r="AE74" s="1">
        <f t="shared" si="20"/>
        <v>459.48594264429494</v>
      </c>
      <c r="AF74" s="1"/>
      <c r="AG74" s="1"/>
      <c r="AH74" s="1"/>
      <c r="AI74" s="6"/>
    </row>
    <row r="75" spans="1:35" x14ac:dyDescent="0.25">
      <c r="A75">
        <v>68</v>
      </c>
      <c r="B75">
        <v>2694</v>
      </c>
      <c r="G75" s="1">
        <f t="shared" si="15"/>
        <v>2468.75</v>
      </c>
      <c r="H75" s="1">
        <f t="shared" si="16"/>
        <v>225.25</v>
      </c>
      <c r="I75" s="1"/>
      <c r="J75" s="1"/>
      <c r="K75" s="6"/>
      <c r="L75" s="1">
        <f t="shared" si="23"/>
        <v>2350.1400477373604</v>
      </c>
      <c r="M75" s="1">
        <f t="shared" si="24"/>
        <v>343.85995226263958</v>
      </c>
      <c r="N75" s="1">
        <f t="shared" si="25"/>
        <v>2681.2285373693544</v>
      </c>
      <c r="O75" s="1">
        <f t="shared" si="26"/>
        <v>8579.9313195819341</v>
      </c>
      <c r="P75" s="6"/>
      <c r="Q75" s="1">
        <f t="shared" si="27"/>
        <v>2219.6995380938315</v>
      </c>
      <c r="R75" s="1">
        <f t="shared" si="28"/>
        <v>474.30046190616849</v>
      </c>
      <c r="S75" s="1">
        <f t="shared" si="29"/>
        <v>224960.92816440479</v>
      </c>
      <c r="T75" s="1">
        <f t="shared" si="30"/>
        <v>2567.8916759276481</v>
      </c>
      <c r="U75" s="1">
        <f t="shared" si="31"/>
        <v>8217.2533629684731</v>
      </c>
      <c r="V75" s="6"/>
      <c r="W75" s="1">
        <f t="shared" si="21"/>
        <v>2134.0359733987134</v>
      </c>
      <c r="X75" s="1">
        <f t="shared" si="32"/>
        <v>559.96402660128661</v>
      </c>
      <c r="Y75" s="1">
        <f t="shared" si="22"/>
        <v>2553.3254548430355</v>
      </c>
      <c r="Z75" s="1">
        <f t="shared" si="33"/>
        <v>8170.6414554977137</v>
      </c>
      <c r="AB75" s="1">
        <f t="shared" si="17"/>
        <v>2415.1878773908738</v>
      </c>
      <c r="AC75" s="1">
        <f t="shared" si="18"/>
        <v>2470.9503019126992</v>
      </c>
      <c r="AD75" s="12">
        <f t="shared" si="19"/>
        <v>60.929116410674524</v>
      </c>
      <c r="AE75" s="1">
        <f t="shared" si="20"/>
        <v>278.81212260912616</v>
      </c>
      <c r="AF75" s="1"/>
      <c r="AG75" s="1"/>
      <c r="AH75" s="1"/>
      <c r="AI75" s="6"/>
    </row>
    <row r="76" spans="1:35" x14ac:dyDescent="0.25">
      <c r="A76">
        <v>69</v>
      </c>
      <c r="B76">
        <v>1976</v>
      </c>
      <c r="G76" s="1">
        <f t="shared" ref="G76:G139" si="34">AVERAGE(B72:B75)</f>
        <v>2688.25</v>
      </c>
      <c r="H76" s="1">
        <f t="shared" ref="H76:H139" si="35">B76-G76</f>
        <v>-712.25</v>
      </c>
      <c r="I76" s="1"/>
      <c r="J76" s="1"/>
      <c r="K76" s="6"/>
      <c r="L76" s="1">
        <f t="shared" si="23"/>
        <v>2418.9120381898883</v>
      </c>
      <c r="M76" s="1">
        <f t="shared" si="24"/>
        <v>-442.91203818988834</v>
      </c>
      <c r="N76" s="1">
        <f t="shared" si="25"/>
        <v>2750.0005278218823</v>
      </c>
      <c r="O76" s="1">
        <f t="shared" si="26"/>
        <v>5703.9995777424938</v>
      </c>
      <c r="P76" s="6"/>
      <c r="Q76" s="1">
        <f t="shared" si="27"/>
        <v>2262.3865796653868</v>
      </c>
      <c r="R76" s="1">
        <f t="shared" si="28"/>
        <v>-286.38657966538676</v>
      </c>
      <c r="S76" s="1">
        <f t="shared" si="29"/>
        <v>82017.27301243892</v>
      </c>
      <c r="T76" s="1">
        <f t="shared" si="30"/>
        <v>2610.5787174992033</v>
      </c>
      <c r="U76" s="1">
        <f t="shared" si="31"/>
        <v>5815.5370260006366</v>
      </c>
      <c r="V76" s="6"/>
      <c r="W76" s="1">
        <f t="shared" si="21"/>
        <v>2155.0358881010866</v>
      </c>
      <c r="X76" s="1">
        <f t="shared" si="32"/>
        <v>-179.03588810108658</v>
      </c>
      <c r="Y76" s="1">
        <f t="shared" si="22"/>
        <v>2574.3253695454086</v>
      </c>
      <c r="Z76" s="1">
        <f t="shared" si="33"/>
        <v>5844.5397043636731</v>
      </c>
      <c r="AB76" s="1">
        <f t="shared" si="17"/>
        <v>2531.8794183233736</v>
      </c>
      <c r="AC76" s="1">
        <f t="shared" si="18"/>
        <v>2420.703534658699</v>
      </c>
      <c r="AD76" s="12">
        <f t="shared" si="19"/>
        <v>38.693939677739593</v>
      </c>
      <c r="AE76" s="1">
        <f t="shared" si="20"/>
        <v>-555.87941832337356</v>
      </c>
      <c r="AF76" s="1"/>
      <c r="AG76" s="1"/>
      <c r="AH76" s="1"/>
      <c r="AI76" s="6"/>
    </row>
    <row r="77" spans="1:35" x14ac:dyDescent="0.25">
      <c r="A77">
        <v>70</v>
      </c>
      <c r="B77">
        <v>2430</v>
      </c>
      <c r="G77" s="1">
        <f t="shared" si="34"/>
        <v>2508</v>
      </c>
      <c r="H77" s="1">
        <f t="shared" si="35"/>
        <v>-78</v>
      </c>
      <c r="I77" s="1"/>
      <c r="J77" s="1"/>
      <c r="K77" s="6"/>
      <c r="L77" s="1">
        <f t="shared" si="23"/>
        <v>2330.3296305519107</v>
      </c>
      <c r="M77" s="1">
        <f t="shared" si="24"/>
        <v>99.670369448089332</v>
      </c>
      <c r="N77" s="1">
        <f t="shared" si="25"/>
        <v>2661.4181201839046</v>
      </c>
      <c r="O77" s="1">
        <f t="shared" si="26"/>
        <v>7590.8655038528759</v>
      </c>
      <c r="P77" s="6"/>
      <c r="Q77" s="1">
        <f t="shared" si="27"/>
        <v>2236.6117874955021</v>
      </c>
      <c r="R77" s="1">
        <f t="shared" si="28"/>
        <v>193.38821250449791</v>
      </c>
      <c r="S77" s="1">
        <f t="shared" si="29"/>
        <v>37399.000735684844</v>
      </c>
      <c r="T77" s="1">
        <f t="shared" si="30"/>
        <v>2584.8039253293186</v>
      </c>
      <c r="U77" s="1">
        <f t="shared" si="31"/>
        <v>7652.1568597365449</v>
      </c>
      <c r="V77" s="6"/>
      <c r="W77" s="1">
        <f t="shared" si="21"/>
        <v>2148.3216382561345</v>
      </c>
      <c r="X77" s="1">
        <f t="shared" si="32"/>
        <v>281.67836174386548</v>
      </c>
      <c r="Y77" s="1">
        <f t="shared" si="22"/>
        <v>2567.6111197004566</v>
      </c>
      <c r="Z77" s="1">
        <f t="shared" si="33"/>
        <v>7665.9111042396344</v>
      </c>
      <c r="AB77" s="1">
        <f t="shared" ref="AB77:AB140" si="36">AC76+AD76</f>
        <v>2459.3974743364388</v>
      </c>
      <c r="AC77" s="1">
        <f t="shared" ref="AC77:AC140" si="37">$AC$2*B77+(1-$AC$2)*AB77</f>
        <v>2453.5179794691512</v>
      </c>
      <c r="AD77" s="12">
        <f t="shared" ref="AD77:AD140" si="38">$AC$3*(AC77-AC76)+(1-$AC$3)*AD76</f>
        <v>37.518040704282114</v>
      </c>
      <c r="AE77" s="1">
        <f t="shared" ref="AE77:AE140" si="39">B77-AB77</f>
        <v>-29.39747433643879</v>
      </c>
      <c r="AF77" s="1"/>
      <c r="AG77" s="1"/>
      <c r="AH77" s="1"/>
      <c r="AI77" s="6"/>
    </row>
    <row r="78" spans="1:35" x14ac:dyDescent="0.25">
      <c r="A78">
        <v>71</v>
      </c>
      <c r="B78">
        <v>2126</v>
      </c>
      <c r="G78" s="1">
        <f t="shared" si="34"/>
        <v>2458.25</v>
      </c>
      <c r="H78" s="1">
        <f t="shared" si="35"/>
        <v>-332.25</v>
      </c>
      <c r="I78" s="1"/>
      <c r="J78" s="1"/>
      <c r="K78" s="6"/>
      <c r="L78" s="1">
        <f t="shared" si="23"/>
        <v>2350.2637044415287</v>
      </c>
      <c r="M78" s="1">
        <f t="shared" si="24"/>
        <v>-224.26370444152872</v>
      </c>
      <c r="N78" s="1">
        <f t="shared" si="25"/>
        <v>2681.3521940735227</v>
      </c>
      <c r="O78" s="1">
        <f t="shared" si="26"/>
        <v>6358.9182447411822</v>
      </c>
      <c r="P78" s="6"/>
      <c r="Q78" s="1">
        <f t="shared" si="27"/>
        <v>2254.0167266209069</v>
      </c>
      <c r="R78" s="1">
        <f t="shared" si="28"/>
        <v>-128.01672662090687</v>
      </c>
      <c r="S78" s="1">
        <f t="shared" si="29"/>
        <v>16388.282294732006</v>
      </c>
      <c r="T78" s="1">
        <f t="shared" si="30"/>
        <v>2602.2088644547234</v>
      </c>
      <c r="U78" s="1">
        <f t="shared" si="31"/>
        <v>6422.2329084362209</v>
      </c>
      <c r="V78" s="6"/>
      <c r="W78" s="1">
        <f t="shared" si="21"/>
        <v>2158.8852125021945</v>
      </c>
      <c r="X78" s="1">
        <f t="shared" si="32"/>
        <v>-32.885212502194463</v>
      </c>
      <c r="Y78" s="1">
        <f t="shared" si="22"/>
        <v>2578.1746939465165</v>
      </c>
      <c r="Z78" s="1">
        <f t="shared" si="33"/>
        <v>6441.4602448427868</v>
      </c>
      <c r="AB78" s="1">
        <f t="shared" si="36"/>
        <v>2491.0360201734334</v>
      </c>
      <c r="AC78" s="1">
        <f t="shared" si="37"/>
        <v>2418.0288161387471</v>
      </c>
      <c r="AD78" s="12">
        <f t="shared" si="38"/>
        <v>22.916599897344863</v>
      </c>
      <c r="AE78" s="1">
        <f t="shared" si="39"/>
        <v>-365.03602017343337</v>
      </c>
      <c r="AF78" s="1"/>
      <c r="AG78" s="1"/>
      <c r="AH78" s="1"/>
      <c r="AI78" s="6"/>
    </row>
    <row r="79" spans="1:35" x14ac:dyDescent="0.25">
      <c r="A79">
        <v>72</v>
      </c>
      <c r="B79">
        <v>1926</v>
      </c>
      <c r="G79" s="1">
        <f t="shared" si="34"/>
        <v>2306.5</v>
      </c>
      <c r="H79" s="1">
        <f t="shared" si="35"/>
        <v>-380.5</v>
      </c>
      <c r="I79" s="1"/>
      <c r="J79" s="1"/>
      <c r="K79" s="6"/>
      <c r="L79" s="1">
        <f t="shared" si="23"/>
        <v>2305.4109635532232</v>
      </c>
      <c r="M79" s="1">
        <f t="shared" si="24"/>
        <v>-379.41096355322316</v>
      </c>
      <c r="N79" s="1">
        <f t="shared" si="25"/>
        <v>2636.4994531852171</v>
      </c>
      <c r="O79" s="1">
        <f t="shared" si="26"/>
        <v>5594.8004374518259</v>
      </c>
      <c r="P79" s="6"/>
      <c r="Q79" s="1">
        <f t="shared" si="27"/>
        <v>2242.4952212250255</v>
      </c>
      <c r="R79" s="1">
        <f t="shared" si="28"/>
        <v>-316.49522122502549</v>
      </c>
      <c r="S79" s="1">
        <f t="shared" si="29"/>
        <v>100169.22505827782</v>
      </c>
      <c r="T79" s="1">
        <f t="shared" si="30"/>
        <v>2590.687359058842</v>
      </c>
      <c r="U79" s="1">
        <f t="shared" si="31"/>
        <v>5631.4501127529256</v>
      </c>
      <c r="V79" s="6"/>
      <c r="W79" s="1">
        <f t="shared" si="21"/>
        <v>2157.651942819306</v>
      </c>
      <c r="X79" s="1">
        <f t="shared" si="32"/>
        <v>-231.65194281930599</v>
      </c>
      <c r="Y79" s="1">
        <f t="shared" si="22"/>
        <v>2576.9414242636281</v>
      </c>
      <c r="Z79" s="1">
        <f t="shared" si="33"/>
        <v>5642.4468605890979</v>
      </c>
      <c r="AB79" s="1">
        <f t="shared" si="36"/>
        <v>2440.945416036092</v>
      </c>
      <c r="AC79" s="1">
        <f t="shared" si="37"/>
        <v>2337.9563328288737</v>
      </c>
      <c r="AD79" s="12">
        <f t="shared" si="38"/>
        <v>2.3187832559012094</v>
      </c>
      <c r="AE79" s="1">
        <f t="shared" si="39"/>
        <v>-514.94541603609196</v>
      </c>
      <c r="AF79" s="1"/>
      <c r="AG79" s="1"/>
      <c r="AH79" s="1"/>
      <c r="AI79" s="6"/>
    </row>
    <row r="80" spans="1:35" x14ac:dyDescent="0.25">
      <c r="A80">
        <v>73</v>
      </c>
      <c r="B80">
        <v>1963</v>
      </c>
      <c r="G80" s="1">
        <f t="shared" si="34"/>
        <v>2114.5</v>
      </c>
      <c r="H80" s="1">
        <f t="shared" si="35"/>
        <v>-151.5</v>
      </c>
      <c r="I80" s="1"/>
      <c r="J80" s="1"/>
      <c r="K80" s="6"/>
      <c r="L80" s="1">
        <f t="shared" si="23"/>
        <v>2229.5287708425785</v>
      </c>
      <c r="M80" s="1">
        <f t="shared" si="24"/>
        <v>-266.52877084257852</v>
      </c>
      <c r="N80" s="1">
        <f t="shared" si="25"/>
        <v>2560.6172604745725</v>
      </c>
      <c r="O80" s="1">
        <f t="shared" si="26"/>
        <v>5803.5061916203413</v>
      </c>
      <c r="P80" s="6"/>
      <c r="Q80" s="1">
        <f t="shared" si="27"/>
        <v>2214.0106513147734</v>
      </c>
      <c r="R80" s="1">
        <f t="shared" si="28"/>
        <v>-251.01065131477344</v>
      </c>
      <c r="S80" s="1">
        <f t="shared" si="29"/>
        <v>63006.347073466772</v>
      </c>
      <c r="T80" s="1">
        <f t="shared" si="30"/>
        <v>2562.20278914859</v>
      </c>
      <c r="U80" s="1">
        <f t="shared" si="31"/>
        <v>5802.2377686811278</v>
      </c>
      <c r="V80" s="6"/>
      <c r="W80" s="1">
        <f t="shared" si="21"/>
        <v>2148.9644721805744</v>
      </c>
      <c r="X80" s="1">
        <f t="shared" si="32"/>
        <v>-185.96447218057438</v>
      </c>
      <c r="Y80" s="1">
        <f t="shared" si="22"/>
        <v>2568.2539536248964</v>
      </c>
      <c r="Z80" s="1">
        <f t="shared" si="33"/>
        <v>5797.3968371000828</v>
      </c>
      <c r="AB80" s="1">
        <f t="shared" si="36"/>
        <v>2340.2751160847747</v>
      </c>
      <c r="AC80" s="1">
        <f t="shared" si="37"/>
        <v>2264.8200928678198</v>
      </c>
      <c r="AD80" s="12">
        <f t="shared" si="38"/>
        <v>-12.772221387489811</v>
      </c>
      <c r="AE80" s="1">
        <f t="shared" si="39"/>
        <v>-377.27511608477471</v>
      </c>
      <c r="AF80" s="1"/>
      <c r="AG80" s="1"/>
      <c r="AH80" s="1"/>
      <c r="AI80" s="6"/>
    </row>
    <row r="81" spans="1:35" x14ac:dyDescent="0.25">
      <c r="A81">
        <v>74</v>
      </c>
      <c r="B81">
        <v>2274</v>
      </c>
      <c r="G81" s="1">
        <f t="shared" si="34"/>
        <v>2111.25</v>
      </c>
      <c r="H81" s="1">
        <f t="shared" si="35"/>
        <v>162.75</v>
      </c>
      <c r="I81" s="1"/>
      <c r="J81" s="1"/>
      <c r="K81" s="6"/>
      <c r="L81" s="1">
        <f t="shared" si="23"/>
        <v>2176.2230166740628</v>
      </c>
      <c r="M81" s="1">
        <f t="shared" si="24"/>
        <v>97.776983325937181</v>
      </c>
      <c r="N81" s="1">
        <f t="shared" si="25"/>
        <v>2507.3115063060568</v>
      </c>
      <c r="O81" s="1">
        <f t="shared" si="26"/>
        <v>7090.1507949551542</v>
      </c>
      <c r="P81" s="6"/>
      <c r="Q81" s="1">
        <f t="shared" si="27"/>
        <v>2191.4196926964437</v>
      </c>
      <c r="R81" s="1">
        <f t="shared" si="28"/>
        <v>82.58030730355631</v>
      </c>
      <c r="S81" s="1">
        <f t="shared" si="29"/>
        <v>6819.5071543497961</v>
      </c>
      <c r="T81" s="1">
        <f t="shared" si="30"/>
        <v>2539.6118305302602</v>
      </c>
      <c r="U81" s="1">
        <f t="shared" si="31"/>
        <v>7064.3105355757916</v>
      </c>
      <c r="V81" s="6"/>
      <c r="W81" s="1">
        <f t="shared" si="21"/>
        <v>2141.9903847964852</v>
      </c>
      <c r="X81" s="1">
        <f t="shared" si="32"/>
        <v>132.00961520351484</v>
      </c>
      <c r="Y81" s="1">
        <f t="shared" si="22"/>
        <v>2561.2798662408072</v>
      </c>
      <c r="Z81" s="1">
        <f t="shared" si="33"/>
        <v>7046.9761070073546</v>
      </c>
      <c r="AB81" s="1">
        <f t="shared" si="36"/>
        <v>2252.0478714803298</v>
      </c>
      <c r="AC81" s="1">
        <f t="shared" si="37"/>
        <v>2256.4382971842642</v>
      </c>
      <c r="AD81" s="12">
        <f t="shared" si="38"/>
        <v>-11.894136246702958</v>
      </c>
      <c r="AE81" s="1">
        <f t="shared" si="39"/>
        <v>21.952128519670168</v>
      </c>
      <c r="AF81" s="1"/>
      <c r="AG81" s="1"/>
      <c r="AH81" s="1"/>
      <c r="AI81" s="6"/>
    </row>
    <row r="82" spans="1:35" x14ac:dyDescent="0.25">
      <c r="A82">
        <v>75</v>
      </c>
      <c r="B82">
        <v>1873</v>
      </c>
      <c r="G82" s="1">
        <f t="shared" si="34"/>
        <v>2072.25</v>
      </c>
      <c r="H82" s="1">
        <f t="shared" si="35"/>
        <v>-199.25</v>
      </c>
      <c r="I82" s="1"/>
      <c r="J82" s="1"/>
      <c r="K82" s="6"/>
      <c r="L82" s="1">
        <f t="shared" si="23"/>
        <v>2195.7784133392506</v>
      </c>
      <c r="M82" s="1">
        <f t="shared" si="24"/>
        <v>-322.77841333925062</v>
      </c>
      <c r="N82" s="1">
        <f t="shared" si="25"/>
        <v>2526.8669029712446</v>
      </c>
      <c r="O82" s="1">
        <f t="shared" si="26"/>
        <v>5470.5064776230047</v>
      </c>
      <c r="P82" s="6"/>
      <c r="Q82" s="1">
        <f t="shared" si="27"/>
        <v>2198.8519203537639</v>
      </c>
      <c r="R82" s="1">
        <f t="shared" si="28"/>
        <v>-325.85192035376394</v>
      </c>
      <c r="S82" s="1">
        <f t="shared" si="29"/>
        <v>106179.47399823573</v>
      </c>
      <c r="T82" s="1">
        <f t="shared" si="30"/>
        <v>2547.0440581875805</v>
      </c>
      <c r="U82" s="1">
        <f t="shared" si="31"/>
        <v>5454.364753449936</v>
      </c>
      <c r="V82" s="6"/>
      <c r="W82" s="1">
        <f t="shared" si="21"/>
        <v>2146.9410432807322</v>
      </c>
      <c r="X82" s="1">
        <f t="shared" si="32"/>
        <v>-273.94104328073217</v>
      </c>
      <c r="Y82" s="1">
        <f t="shared" si="22"/>
        <v>2566.2305247250542</v>
      </c>
      <c r="Z82" s="1">
        <f t="shared" si="33"/>
        <v>5439.015580219957</v>
      </c>
      <c r="AB82" s="1">
        <f t="shared" si="36"/>
        <v>2244.5441609375612</v>
      </c>
      <c r="AC82" s="1">
        <f t="shared" si="37"/>
        <v>2170.2353287500491</v>
      </c>
      <c r="AD82" s="12">
        <f t="shared" si="38"/>
        <v>-26.755902684205388</v>
      </c>
      <c r="AE82" s="1">
        <f t="shared" si="39"/>
        <v>-371.54416093756117</v>
      </c>
      <c r="AF82" s="1"/>
      <c r="AG82" s="1"/>
      <c r="AH82" s="1"/>
      <c r="AI82" s="6"/>
    </row>
    <row r="83" spans="1:35" x14ac:dyDescent="0.25">
      <c r="A83">
        <v>76</v>
      </c>
      <c r="B83">
        <v>1811</v>
      </c>
      <c r="G83" s="1">
        <f t="shared" si="34"/>
        <v>2009</v>
      </c>
      <c r="H83" s="1">
        <f t="shared" si="35"/>
        <v>-198</v>
      </c>
      <c r="I83" s="1"/>
      <c r="J83" s="1"/>
      <c r="K83" s="6"/>
      <c r="L83" s="1">
        <f t="shared" si="23"/>
        <v>2131.2227306714008</v>
      </c>
      <c r="M83" s="1">
        <f t="shared" si="24"/>
        <v>-320.22273067140077</v>
      </c>
      <c r="N83" s="1">
        <f t="shared" si="25"/>
        <v>2462.3112203033947</v>
      </c>
      <c r="O83" s="1">
        <f t="shared" si="26"/>
        <v>5274.1510237572838</v>
      </c>
      <c r="P83" s="6"/>
      <c r="Q83" s="1">
        <f t="shared" si="27"/>
        <v>2169.5252475219254</v>
      </c>
      <c r="R83" s="1">
        <f t="shared" si="28"/>
        <v>-358.52524752192539</v>
      </c>
      <c r="S83" s="1">
        <f t="shared" si="29"/>
        <v>128540.35311065787</v>
      </c>
      <c r="T83" s="1">
        <f t="shared" si="30"/>
        <v>2517.717385355742</v>
      </c>
      <c r="U83" s="1">
        <f t="shared" si="31"/>
        <v>5229.8260917154066</v>
      </c>
      <c r="V83" s="6"/>
      <c r="W83" s="1">
        <f t="shared" si="21"/>
        <v>2136.6676359383159</v>
      </c>
      <c r="X83" s="1">
        <f t="shared" si="32"/>
        <v>-325.66763593831593</v>
      </c>
      <c r="Y83" s="1">
        <f t="shared" si="22"/>
        <v>2555.957117382638</v>
      </c>
      <c r="Z83" s="1">
        <f t="shared" si="33"/>
        <v>5199.2343060938892</v>
      </c>
      <c r="AB83" s="1">
        <f t="shared" si="36"/>
        <v>2143.4794260658437</v>
      </c>
      <c r="AC83" s="1">
        <f t="shared" si="37"/>
        <v>2076.9835408526751</v>
      </c>
      <c r="AD83" s="12">
        <f t="shared" si="38"/>
        <v>-40.055079726839111</v>
      </c>
      <c r="AE83" s="1">
        <f t="shared" si="39"/>
        <v>-332.47942606584365</v>
      </c>
      <c r="AF83" s="1"/>
      <c r="AG83" s="1"/>
      <c r="AH83" s="1"/>
      <c r="AI83" s="6"/>
    </row>
    <row r="84" spans="1:35" x14ac:dyDescent="0.25">
      <c r="A84">
        <v>77</v>
      </c>
      <c r="B84">
        <v>2180</v>
      </c>
      <c r="G84" s="1">
        <f t="shared" si="34"/>
        <v>1980.25</v>
      </c>
      <c r="H84" s="1">
        <f t="shared" si="35"/>
        <v>199.75</v>
      </c>
      <c r="I84" s="1"/>
      <c r="J84" s="1"/>
      <c r="K84" s="6"/>
      <c r="L84" s="1">
        <f t="shared" si="23"/>
        <v>2067.1781845371206</v>
      </c>
      <c r="M84" s="1">
        <f t="shared" si="24"/>
        <v>112.82181546287939</v>
      </c>
      <c r="N84" s="1">
        <f t="shared" si="25"/>
        <v>2398.2666741691146</v>
      </c>
      <c r="O84" s="1">
        <f t="shared" si="26"/>
        <v>6801.386660664708</v>
      </c>
      <c r="P84" s="6"/>
      <c r="Q84" s="1">
        <f t="shared" si="27"/>
        <v>2137.2579752449519</v>
      </c>
      <c r="R84" s="1">
        <f t="shared" si="28"/>
        <v>42.742024755048078</v>
      </c>
      <c r="S84" s="1">
        <f t="shared" si="29"/>
        <v>1826.8806801611427</v>
      </c>
      <c r="T84" s="1">
        <f t="shared" si="30"/>
        <v>2485.4501130787685</v>
      </c>
      <c r="U84" s="1">
        <f t="shared" si="31"/>
        <v>6731.6399095369852</v>
      </c>
      <c r="V84" s="6"/>
      <c r="W84" s="1">
        <f t="shared" si="21"/>
        <v>2124.4543646366974</v>
      </c>
      <c r="X84" s="1">
        <f t="shared" si="32"/>
        <v>55.545635363302608</v>
      </c>
      <c r="Y84" s="1">
        <f t="shared" si="22"/>
        <v>2543.7438460810195</v>
      </c>
      <c r="Z84" s="1">
        <f t="shared" si="33"/>
        <v>6685.0049231351841</v>
      </c>
      <c r="AB84" s="1">
        <f t="shared" si="36"/>
        <v>2036.9284611258361</v>
      </c>
      <c r="AC84" s="1">
        <f t="shared" si="37"/>
        <v>2065.5427689006692</v>
      </c>
      <c r="AD84" s="12">
        <f t="shared" si="38"/>
        <v>-34.332218171872462</v>
      </c>
      <c r="AE84" s="1">
        <f t="shared" si="39"/>
        <v>143.07153887416393</v>
      </c>
      <c r="AF84" s="1"/>
      <c r="AG84" s="1"/>
      <c r="AH84" s="1"/>
      <c r="AI84" s="6"/>
    </row>
    <row r="85" spans="1:35" x14ac:dyDescent="0.25">
      <c r="A85">
        <v>78</v>
      </c>
      <c r="B85">
        <v>1861</v>
      </c>
      <c r="G85" s="1">
        <f t="shared" si="34"/>
        <v>2034.5</v>
      </c>
      <c r="H85" s="1">
        <f t="shared" si="35"/>
        <v>-173.5</v>
      </c>
      <c r="I85" s="1"/>
      <c r="J85" s="1"/>
      <c r="K85" s="6"/>
      <c r="L85" s="1">
        <f t="shared" si="23"/>
        <v>2089.7425476296967</v>
      </c>
      <c r="M85" s="1">
        <f t="shared" si="24"/>
        <v>-228.74254762969667</v>
      </c>
      <c r="N85" s="1">
        <f t="shared" si="25"/>
        <v>2420.8310372616907</v>
      </c>
      <c r="O85" s="1">
        <f t="shared" si="26"/>
        <v>5507.3351701906477</v>
      </c>
      <c r="P85" s="6"/>
      <c r="Q85" s="1">
        <f t="shared" si="27"/>
        <v>2141.1047574729064</v>
      </c>
      <c r="R85" s="1">
        <f t="shared" si="28"/>
        <v>-280.10475747290639</v>
      </c>
      <c r="S85" s="1">
        <f t="shared" si="29"/>
        <v>78458.67515895571</v>
      </c>
      <c r="T85" s="1">
        <f t="shared" si="30"/>
        <v>2489.2968953067229</v>
      </c>
      <c r="U85" s="1">
        <f t="shared" si="31"/>
        <v>5452.562483754622</v>
      </c>
      <c r="V85" s="6"/>
      <c r="W85" s="1">
        <f t="shared" si="21"/>
        <v>2126.5374513160295</v>
      </c>
      <c r="X85" s="1">
        <f t="shared" si="32"/>
        <v>-265.53745131602955</v>
      </c>
      <c r="Y85" s="1">
        <f t="shared" si="22"/>
        <v>2545.8269327603516</v>
      </c>
      <c r="Z85" s="1">
        <f t="shared" si="33"/>
        <v>5407.3384537917191</v>
      </c>
      <c r="AB85" s="1">
        <f t="shared" si="36"/>
        <v>2031.2105507287968</v>
      </c>
      <c r="AC85" s="1">
        <f t="shared" si="37"/>
        <v>1997.1684405830376</v>
      </c>
      <c r="AD85" s="12">
        <f t="shared" si="38"/>
        <v>-41.14064020102429</v>
      </c>
      <c r="AE85" s="1">
        <f t="shared" si="39"/>
        <v>-170.21055072879676</v>
      </c>
      <c r="AF85" s="1"/>
      <c r="AG85" s="1"/>
      <c r="AH85" s="1"/>
      <c r="AI85" s="6"/>
    </row>
    <row r="86" spans="1:35" x14ac:dyDescent="0.25">
      <c r="A86">
        <v>79</v>
      </c>
      <c r="B86">
        <v>2436</v>
      </c>
      <c r="G86" s="1">
        <f t="shared" si="34"/>
        <v>1931.25</v>
      </c>
      <c r="H86" s="1">
        <f t="shared" si="35"/>
        <v>504.75</v>
      </c>
      <c r="I86" s="1"/>
      <c r="J86" s="1"/>
      <c r="K86" s="6"/>
      <c r="L86" s="1">
        <f t="shared" si="23"/>
        <v>2043.9940381037575</v>
      </c>
      <c r="M86" s="1">
        <f t="shared" si="24"/>
        <v>392.00596189624252</v>
      </c>
      <c r="N86" s="1">
        <f t="shared" si="25"/>
        <v>2375.0825277357517</v>
      </c>
      <c r="O86" s="1">
        <f t="shared" si="26"/>
        <v>7600.2640887544057</v>
      </c>
      <c r="P86" s="6"/>
      <c r="Q86" s="1">
        <f t="shared" si="27"/>
        <v>2115.8953293003447</v>
      </c>
      <c r="R86" s="1">
        <f t="shared" si="28"/>
        <v>320.10467069965534</v>
      </c>
      <c r="S86" s="1">
        <f t="shared" si="29"/>
        <v>102467.00020373479</v>
      </c>
      <c r="T86" s="1">
        <f t="shared" si="30"/>
        <v>2464.0874671341612</v>
      </c>
      <c r="U86" s="1">
        <f t="shared" si="31"/>
        <v>7772.730026292671</v>
      </c>
      <c r="V86" s="6"/>
      <c r="W86" s="1">
        <f t="shared" si="21"/>
        <v>2116.5791976371861</v>
      </c>
      <c r="X86" s="1">
        <f t="shared" si="32"/>
        <v>319.4208023628139</v>
      </c>
      <c r="Y86" s="1">
        <f t="shared" si="22"/>
        <v>2535.8686790815082</v>
      </c>
      <c r="Z86" s="1">
        <f t="shared" si="33"/>
        <v>7715.3050567347937</v>
      </c>
      <c r="AB86" s="1">
        <f t="shared" si="36"/>
        <v>1956.0278003820133</v>
      </c>
      <c r="AC86" s="1">
        <f t="shared" si="37"/>
        <v>2052.0222403056105</v>
      </c>
      <c r="AD86" s="12">
        <f t="shared" si="38"/>
        <v>-21.941752216304863</v>
      </c>
      <c r="AE86" s="1">
        <f t="shared" si="39"/>
        <v>479.97219961798669</v>
      </c>
      <c r="AF86" s="1"/>
      <c r="AG86" s="1"/>
      <c r="AH86" s="1"/>
      <c r="AI86" s="6"/>
    </row>
    <row r="87" spans="1:35" x14ac:dyDescent="0.25">
      <c r="A87">
        <v>80</v>
      </c>
      <c r="B87">
        <v>1902</v>
      </c>
      <c r="G87" s="1">
        <f t="shared" si="34"/>
        <v>2072</v>
      </c>
      <c r="H87" s="1">
        <f t="shared" si="35"/>
        <v>-170</v>
      </c>
      <c r="I87" s="1"/>
      <c r="J87" s="1"/>
      <c r="K87" s="6"/>
      <c r="L87" s="1">
        <f t="shared" si="23"/>
        <v>2122.3952304830063</v>
      </c>
      <c r="M87" s="1">
        <f t="shared" si="24"/>
        <v>-220.39523048300634</v>
      </c>
      <c r="N87" s="1">
        <f t="shared" si="25"/>
        <v>2453.4837201150003</v>
      </c>
      <c r="O87" s="1">
        <f t="shared" si="26"/>
        <v>5645.2130239079997</v>
      </c>
      <c r="P87" s="6"/>
      <c r="Q87" s="1">
        <f t="shared" si="27"/>
        <v>2144.7047496633136</v>
      </c>
      <c r="R87" s="1">
        <f t="shared" si="28"/>
        <v>-242.70474966331358</v>
      </c>
      <c r="S87" s="1">
        <f t="shared" si="29"/>
        <v>58905.595509131716</v>
      </c>
      <c r="T87" s="1">
        <f t="shared" si="30"/>
        <v>2492.8968874971301</v>
      </c>
      <c r="U87" s="1">
        <f t="shared" si="31"/>
        <v>5613.6824900022957</v>
      </c>
      <c r="V87" s="6"/>
      <c r="W87" s="1">
        <f t="shared" si="21"/>
        <v>2128.5581985821145</v>
      </c>
      <c r="X87" s="1">
        <f t="shared" si="32"/>
        <v>-226.55819858211453</v>
      </c>
      <c r="Y87" s="1">
        <f t="shared" si="22"/>
        <v>2547.8476800264366</v>
      </c>
      <c r="Z87" s="1">
        <f t="shared" si="33"/>
        <v>5569.7218559788507</v>
      </c>
      <c r="AB87" s="1">
        <f t="shared" si="36"/>
        <v>2030.0804880893056</v>
      </c>
      <c r="AC87" s="1">
        <f t="shared" si="37"/>
        <v>2004.4643904714446</v>
      </c>
      <c r="AD87" s="12">
        <f t="shared" si="38"/>
        <v>-27.064971739877059</v>
      </c>
      <c r="AE87" s="1">
        <f t="shared" si="39"/>
        <v>-128.08048808930562</v>
      </c>
      <c r="AF87" s="1"/>
      <c r="AG87" s="1"/>
      <c r="AH87" s="1"/>
      <c r="AI87" s="6"/>
    </row>
    <row r="88" spans="1:35" x14ac:dyDescent="0.25">
      <c r="A88">
        <v>81</v>
      </c>
      <c r="B88">
        <v>1838</v>
      </c>
      <c r="G88" s="1">
        <f t="shared" si="34"/>
        <v>2094.75</v>
      </c>
      <c r="H88" s="1">
        <f t="shared" si="35"/>
        <v>-256.75</v>
      </c>
      <c r="I88" s="1"/>
      <c r="J88" s="1"/>
      <c r="K88" s="6"/>
      <c r="L88" s="1">
        <f t="shared" si="23"/>
        <v>2078.316184386405</v>
      </c>
      <c r="M88" s="1">
        <f t="shared" si="24"/>
        <v>-240.31618438640498</v>
      </c>
      <c r="N88" s="1">
        <f t="shared" si="25"/>
        <v>2409.404674018399</v>
      </c>
      <c r="O88" s="1">
        <f t="shared" si="26"/>
        <v>5424.4762607852808</v>
      </c>
      <c r="P88" s="6"/>
      <c r="Q88" s="1">
        <f t="shared" si="27"/>
        <v>2122.8613221936153</v>
      </c>
      <c r="R88" s="1">
        <f t="shared" si="28"/>
        <v>-284.86132219361525</v>
      </c>
      <c r="S88" s="1">
        <f t="shared" si="29"/>
        <v>81145.972881894675</v>
      </c>
      <c r="T88" s="1">
        <f t="shared" si="30"/>
        <v>2471.0534600274318</v>
      </c>
      <c r="U88" s="1">
        <f t="shared" si="31"/>
        <v>5375.1572319780544</v>
      </c>
      <c r="V88" s="6"/>
      <c r="W88" s="1">
        <f t="shared" si="21"/>
        <v>2120.0617548476398</v>
      </c>
      <c r="X88" s="1">
        <f t="shared" si="32"/>
        <v>-282.0617548476398</v>
      </c>
      <c r="Y88" s="1">
        <f t="shared" si="22"/>
        <v>2539.3512362919619</v>
      </c>
      <c r="Z88" s="1">
        <f t="shared" si="33"/>
        <v>5320.5190109664309</v>
      </c>
      <c r="AB88" s="1">
        <f t="shared" si="36"/>
        <v>1977.3994187315675</v>
      </c>
      <c r="AC88" s="1">
        <f t="shared" si="37"/>
        <v>1949.5195349852543</v>
      </c>
      <c r="AD88" s="12">
        <f t="shared" si="38"/>
        <v>-32.640948489139724</v>
      </c>
      <c r="AE88" s="1">
        <f t="shared" si="39"/>
        <v>-139.39941873156749</v>
      </c>
      <c r="AF88" s="1"/>
      <c r="AG88" s="1"/>
      <c r="AH88" s="1"/>
      <c r="AI88" s="6"/>
    </row>
    <row r="89" spans="1:35" x14ac:dyDescent="0.25">
      <c r="A89">
        <v>82</v>
      </c>
      <c r="B89">
        <v>2422</v>
      </c>
      <c r="G89" s="1">
        <f t="shared" si="34"/>
        <v>2009.25</v>
      </c>
      <c r="H89" s="1">
        <f t="shared" si="35"/>
        <v>412.75</v>
      </c>
      <c r="I89" s="1"/>
      <c r="J89" s="1"/>
      <c r="K89" s="6"/>
      <c r="L89" s="1">
        <f t="shared" si="23"/>
        <v>2030.2529475091242</v>
      </c>
      <c r="M89" s="1">
        <f t="shared" si="24"/>
        <v>391.74705249087583</v>
      </c>
      <c r="N89" s="1">
        <f t="shared" si="25"/>
        <v>2361.3414371411181</v>
      </c>
      <c r="O89" s="1">
        <f t="shared" si="26"/>
        <v>7556.2925988515781</v>
      </c>
      <c r="P89" s="6"/>
      <c r="Q89" s="1">
        <f t="shared" si="27"/>
        <v>2097.2238031961897</v>
      </c>
      <c r="R89" s="1">
        <f t="shared" si="28"/>
        <v>324.77619680381031</v>
      </c>
      <c r="S89" s="1">
        <f t="shared" si="29"/>
        <v>105479.57801034732</v>
      </c>
      <c r="T89" s="1">
        <f t="shared" si="30"/>
        <v>2445.4159410300063</v>
      </c>
      <c r="U89" s="1">
        <f t="shared" si="31"/>
        <v>7731.6672471759948</v>
      </c>
      <c r="V89" s="6"/>
      <c r="W89" s="1">
        <f t="shared" si="21"/>
        <v>2109.4838024949618</v>
      </c>
      <c r="X89" s="1">
        <f t="shared" si="32"/>
        <v>312.51619750503824</v>
      </c>
      <c r="Y89" s="1">
        <f t="shared" si="22"/>
        <v>2528.7732839392838</v>
      </c>
      <c r="Z89" s="1">
        <f t="shared" si="33"/>
        <v>7664.9813728485733</v>
      </c>
      <c r="AB89" s="1">
        <f t="shared" si="36"/>
        <v>1916.8785864961146</v>
      </c>
      <c r="AC89" s="1">
        <f t="shared" si="37"/>
        <v>2017.902869196892</v>
      </c>
      <c r="AD89" s="12">
        <f t="shared" si="38"/>
        <v>-12.436091948984238</v>
      </c>
      <c r="AE89" s="1">
        <f t="shared" si="39"/>
        <v>505.12141350388538</v>
      </c>
      <c r="AF89" s="1"/>
      <c r="AG89" s="1"/>
      <c r="AH89" s="1"/>
      <c r="AI89" s="6"/>
    </row>
    <row r="90" spans="1:35" x14ac:dyDescent="0.25">
      <c r="A90">
        <v>83</v>
      </c>
      <c r="B90">
        <v>2361</v>
      </c>
      <c r="G90" s="1">
        <f t="shared" si="34"/>
        <v>2149.5</v>
      </c>
      <c r="H90" s="1">
        <f t="shared" si="35"/>
        <v>211.5</v>
      </c>
      <c r="I90" s="1"/>
      <c r="J90" s="1"/>
      <c r="K90" s="6"/>
      <c r="L90" s="1">
        <f t="shared" si="23"/>
        <v>2108.6023580072992</v>
      </c>
      <c r="M90" s="1">
        <f t="shared" si="24"/>
        <v>252.39764199270076</v>
      </c>
      <c r="N90" s="1">
        <f t="shared" si="25"/>
        <v>2439.6908476392932</v>
      </c>
      <c r="O90" s="1">
        <f t="shared" si="26"/>
        <v>7492.2473218885652</v>
      </c>
      <c r="P90" s="6"/>
      <c r="Q90" s="1">
        <f t="shared" si="27"/>
        <v>2126.4536609085326</v>
      </c>
      <c r="R90" s="1">
        <f t="shared" si="28"/>
        <v>234.54633909146742</v>
      </c>
      <c r="S90" s="1">
        <f t="shared" si="29"/>
        <v>55011.985181209617</v>
      </c>
      <c r="T90" s="1">
        <f t="shared" si="30"/>
        <v>2474.6457987423491</v>
      </c>
      <c r="U90" s="1">
        <f t="shared" si="31"/>
        <v>7464.2833610061207</v>
      </c>
      <c r="V90" s="6"/>
      <c r="W90" s="1">
        <f t="shared" si="21"/>
        <v>2121.2038651756825</v>
      </c>
      <c r="X90" s="1">
        <f t="shared" si="32"/>
        <v>239.79613482431751</v>
      </c>
      <c r="Y90" s="1">
        <f t="shared" si="22"/>
        <v>2540.4933466200046</v>
      </c>
      <c r="Z90" s="1">
        <f t="shared" si="33"/>
        <v>7411.6053227039965</v>
      </c>
      <c r="AB90" s="1">
        <f t="shared" si="36"/>
        <v>2005.4667772479077</v>
      </c>
      <c r="AC90" s="1">
        <f t="shared" si="37"/>
        <v>2076.5734217983263</v>
      </c>
      <c r="AD90" s="12">
        <f t="shared" si="38"/>
        <v>1.7852369610994785</v>
      </c>
      <c r="AE90" s="1">
        <f t="shared" si="39"/>
        <v>355.53322275209234</v>
      </c>
      <c r="AF90" s="1"/>
      <c r="AG90" s="1"/>
      <c r="AH90" s="1"/>
      <c r="AI90" s="6"/>
    </row>
    <row r="91" spans="1:35" x14ac:dyDescent="0.25">
      <c r="A91">
        <v>84</v>
      </c>
      <c r="B91">
        <v>2083</v>
      </c>
      <c r="G91" s="1">
        <f t="shared" si="34"/>
        <v>2130.75</v>
      </c>
      <c r="H91" s="1">
        <f t="shared" si="35"/>
        <v>-47.75</v>
      </c>
      <c r="I91" s="1"/>
      <c r="J91" s="1"/>
      <c r="K91" s="6"/>
      <c r="L91" s="1">
        <f t="shared" si="23"/>
        <v>2159.0818864058392</v>
      </c>
      <c r="M91" s="1">
        <f t="shared" si="24"/>
        <v>-76.081886405839214</v>
      </c>
      <c r="N91" s="1">
        <f t="shared" si="25"/>
        <v>2490.1703760378332</v>
      </c>
      <c r="O91" s="1">
        <f t="shared" si="26"/>
        <v>6339.8636991697331</v>
      </c>
      <c r="P91" s="6"/>
      <c r="Q91" s="1">
        <f t="shared" si="27"/>
        <v>2147.5628314267647</v>
      </c>
      <c r="R91" s="1">
        <f t="shared" si="28"/>
        <v>-64.56283142676466</v>
      </c>
      <c r="S91" s="1">
        <f t="shared" si="29"/>
        <v>4168.3592018408308</v>
      </c>
      <c r="T91" s="1">
        <f t="shared" si="30"/>
        <v>2495.7549692605812</v>
      </c>
      <c r="U91" s="1">
        <f t="shared" si="31"/>
        <v>6335.396024591535</v>
      </c>
      <c r="V91" s="6"/>
      <c r="W91" s="1">
        <f t="shared" si="21"/>
        <v>2130.1967613940942</v>
      </c>
      <c r="X91" s="1">
        <f t="shared" si="32"/>
        <v>-47.19676139409421</v>
      </c>
      <c r="Y91" s="1">
        <f t="shared" si="22"/>
        <v>2549.4862428384163</v>
      </c>
      <c r="Z91" s="1">
        <f t="shared" si="33"/>
        <v>6292.4110057292673</v>
      </c>
      <c r="AB91" s="1">
        <f t="shared" si="36"/>
        <v>2078.3586587594259</v>
      </c>
      <c r="AC91" s="1">
        <f t="shared" si="37"/>
        <v>2079.2869270075407</v>
      </c>
      <c r="AD91" s="12">
        <f t="shared" si="38"/>
        <v>1.9708906107224666</v>
      </c>
      <c r="AE91" s="1">
        <f t="shared" si="39"/>
        <v>4.6413412405740928</v>
      </c>
      <c r="AF91" s="1"/>
      <c r="AG91" s="1"/>
      <c r="AH91" s="1"/>
      <c r="AI91" s="6"/>
    </row>
    <row r="92" spans="1:35" x14ac:dyDescent="0.25">
      <c r="A92">
        <v>85</v>
      </c>
      <c r="B92">
        <v>2663</v>
      </c>
      <c r="G92" s="1">
        <f t="shared" si="34"/>
        <v>2176</v>
      </c>
      <c r="H92" s="1">
        <f t="shared" si="35"/>
        <v>487</v>
      </c>
      <c r="I92" s="1"/>
      <c r="J92" s="1"/>
      <c r="K92" s="6"/>
      <c r="L92" s="1">
        <f t="shared" si="23"/>
        <v>2143.8655091246715</v>
      </c>
      <c r="M92" s="1">
        <f t="shared" si="24"/>
        <v>519.13449087532854</v>
      </c>
      <c r="N92" s="1">
        <f t="shared" si="25"/>
        <v>2474.9539987566654</v>
      </c>
      <c r="O92" s="1">
        <f t="shared" si="26"/>
        <v>7919.8527960213296</v>
      </c>
      <c r="P92" s="6"/>
      <c r="Q92" s="1">
        <f t="shared" si="27"/>
        <v>2141.7521765983556</v>
      </c>
      <c r="R92" s="1">
        <f t="shared" si="28"/>
        <v>521.24782340164438</v>
      </c>
      <c r="S92" s="1">
        <f t="shared" si="29"/>
        <v>271699.29340095184</v>
      </c>
      <c r="T92" s="1">
        <f t="shared" si="30"/>
        <v>2489.9443144321722</v>
      </c>
      <c r="U92" s="1">
        <f t="shared" si="31"/>
        <v>7967.8218061829511</v>
      </c>
      <c r="V92" s="6"/>
      <c r="W92" s="1">
        <f t="shared" si="21"/>
        <v>2128.4267763300181</v>
      </c>
      <c r="X92" s="1">
        <f t="shared" si="32"/>
        <v>534.57322366998187</v>
      </c>
      <c r="Y92" s="1">
        <f t="shared" si="22"/>
        <v>2547.7162577743402</v>
      </c>
      <c r="Z92" s="1">
        <f t="shared" si="33"/>
        <v>8152.6920248778888</v>
      </c>
      <c r="AB92" s="1">
        <f t="shared" si="36"/>
        <v>2081.2578176182633</v>
      </c>
      <c r="AC92" s="1">
        <f t="shared" si="37"/>
        <v>2197.6062540946109</v>
      </c>
      <c r="AD92" s="12">
        <f t="shared" si="38"/>
        <v>25.240577905992012</v>
      </c>
      <c r="AE92" s="1">
        <f t="shared" si="39"/>
        <v>581.74218238173671</v>
      </c>
      <c r="AF92" s="1"/>
      <c r="AG92" s="1"/>
      <c r="AH92" s="1"/>
      <c r="AI92" s="6"/>
    </row>
    <row r="93" spans="1:35" x14ac:dyDescent="0.25">
      <c r="A93">
        <v>86</v>
      </c>
      <c r="B93">
        <v>2133</v>
      </c>
      <c r="G93" s="1">
        <f t="shared" si="34"/>
        <v>2382.25</v>
      </c>
      <c r="H93" s="1">
        <f t="shared" si="35"/>
        <v>-249.25</v>
      </c>
      <c r="I93" s="1"/>
      <c r="J93" s="1"/>
      <c r="K93" s="6"/>
      <c r="L93" s="1">
        <f t="shared" si="23"/>
        <v>2247.6924072997372</v>
      </c>
      <c r="M93" s="1">
        <f t="shared" si="24"/>
        <v>-114.69240729973717</v>
      </c>
      <c r="N93" s="1">
        <f t="shared" si="25"/>
        <v>2578.7808969317311</v>
      </c>
      <c r="O93" s="1">
        <f t="shared" si="26"/>
        <v>6468.9752824546149</v>
      </c>
      <c r="P93" s="6"/>
      <c r="Q93" s="1">
        <f t="shared" si="27"/>
        <v>2188.6644807045036</v>
      </c>
      <c r="R93" s="1">
        <f t="shared" si="28"/>
        <v>-55.664480704503603</v>
      </c>
      <c r="S93" s="1">
        <f t="shared" si="29"/>
        <v>3098.5344121020539</v>
      </c>
      <c r="T93" s="1">
        <f t="shared" si="30"/>
        <v>2536.8566185383202</v>
      </c>
      <c r="U93" s="1">
        <f t="shared" si="31"/>
        <v>6502.5147051693439</v>
      </c>
      <c r="V93" s="6"/>
      <c r="W93" s="1">
        <f t="shared" si="21"/>
        <v>2148.4744786215006</v>
      </c>
      <c r="X93" s="1">
        <f t="shared" si="32"/>
        <v>-15.474478621500566</v>
      </c>
      <c r="Y93" s="1">
        <f t="shared" si="22"/>
        <v>2567.7639600658226</v>
      </c>
      <c r="Z93" s="1">
        <f t="shared" si="33"/>
        <v>6477.7888319473423</v>
      </c>
      <c r="AB93" s="1">
        <f t="shared" si="36"/>
        <v>2222.8468320006027</v>
      </c>
      <c r="AC93" s="1">
        <f t="shared" si="37"/>
        <v>2204.8774656004821</v>
      </c>
      <c r="AD93" s="12">
        <f t="shared" si="38"/>
        <v>21.646704625967846</v>
      </c>
      <c r="AE93" s="1">
        <f t="shared" si="39"/>
        <v>-89.846832000602717</v>
      </c>
      <c r="AF93" s="1"/>
      <c r="AG93" s="1"/>
      <c r="AH93" s="1"/>
      <c r="AI93" s="6"/>
    </row>
    <row r="94" spans="1:35" x14ac:dyDescent="0.25">
      <c r="A94">
        <v>87</v>
      </c>
      <c r="B94">
        <v>2260</v>
      </c>
      <c r="G94" s="1">
        <f t="shared" si="34"/>
        <v>2310</v>
      </c>
      <c r="H94" s="1">
        <f t="shared" si="35"/>
        <v>-50</v>
      </c>
      <c r="I94" s="1"/>
      <c r="J94" s="1"/>
      <c r="K94" s="6"/>
      <c r="L94" s="1">
        <f t="shared" si="23"/>
        <v>2224.7539258397896</v>
      </c>
      <c r="M94" s="1">
        <f t="shared" si="24"/>
        <v>35.246074160210355</v>
      </c>
      <c r="N94" s="1">
        <f t="shared" si="25"/>
        <v>2555.8424154717836</v>
      </c>
      <c r="O94" s="1">
        <f t="shared" si="26"/>
        <v>6995.3260676225727</v>
      </c>
      <c r="P94" s="6"/>
      <c r="Q94" s="1">
        <f t="shared" si="27"/>
        <v>2183.6546774410981</v>
      </c>
      <c r="R94" s="1">
        <f t="shared" si="28"/>
        <v>76.345322558901898</v>
      </c>
      <c r="S94" s="1">
        <f t="shared" si="29"/>
        <v>5828.6082766227755</v>
      </c>
      <c r="T94" s="1">
        <f t="shared" si="30"/>
        <v>2531.8468152749147</v>
      </c>
      <c r="U94" s="1">
        <f t="shared" si="31"/>
        <v>7014.5225477800686</v>
      </c>
      <c r="V94" s="6"/>
      <c r="W94" s="1">
        <f t="shared" si="21"/>
        <v>2147.8941507509985</v>
      </c>
      <c r="X94" s="1">
        <f t="shared" si="32"/>
        <v>112.10584924900149</v>
      </c>
      <c r="Y94" s="1">
        <f t="shared" si="22"/>
        <v>2567.1836321953206</v>
      </c>
      <c r="Z94" s="1">
        <f t="shared" si="33"/>
        <v>6986.2530942437434</v>
      </c>
      <c r="AB94" s="1">
        <f t="shared" si="36"/>
        <v>2226.5241702264498</v>
      </c>
      <c r="AC94" s="1">
        <f t="shared" si="37"/>
        <v>2233.2193361811596</v>
      </c>
      <c r="AD94" s="12">
        <f t="shared" si="38"/>
        <v>22.985737816909786</v>
      </c>
      <c r="AE94" s="1">
        <f t="shared" si="39"/>
        <v>33.475829773550231</v>
      </c>
      <c r="AF94" s="1"/>
      <c r="AG94" s="1"/>
      <c r="AH94" s="1"/>
      <c r="AI94" s="6"/>
    </row>
    <row r="95" spans="1:35" x14ac:dyDescent="0.25">
      <c r="A95">
        <v>88</v>
      </c>
      <c r="B95">
        <v>2271</v>
      </c>
      <c r="G95" s="1">
        <f t="shared" si="34"/>
        <v>2284.75</v>
      </c>
      <c r="H95" s="1">
        <f t="shared" si="35"/>
        <v>-13.75</v>
      </c>
      <c r="I95" s="1"/>
      <c r="J95" s="1"/>
      <c r="K95" s="6"/>
      <c r="L95" s="1">
        <f t="shared" si="23"/>
        <v>2231.8031406718319</v>
      </c>
      <c r="M95" s="1">
        <f t="shared" si="24"/>
        <v>39.196859328168102</v>
      </c>
      <c r="N95" s="1">
        <f t="shared" si="25"/>
        <v>2562.8916303038259</v>
      </c>
      <c r="O95" s="1">
        <f t="shared" si="26"/>
        <v>7033.6866957569391</v>
      </c>
      <c r="P95" s="6"/>
      <c r="Q95" s="1">
        <f t="shared" si="27"/>
        <v>2190.5257564713993</v>
      </c>
      <c r="R95" s="1">
        <f t="shared" si="28"/>
        <v>80.474243528600709</v>
      </c>
      <c r="S95" s="1">
        <f t="shared" si="29"/>
        <v>6476.1038715005334</v>
      </c>
      <c r="T95" s="1">
        <f t="shared" si="30"/>
        <v>2538.7178943052159</v>
      </c>
      <c r="U95" s="1">
        <f t="shared" si="31"/>
        <v>7053.025684555827</v>
      </c>
      <c r="V95" s="6"/>
      <c r="W95" s="1">
        <f t="shared" si="21"/>
        <v>2152.0983730939142</v>
      </c>
      <c r="X95" s="1">
        <f t="shared" si="32"/>
        <v>118.90162690608577</v>
      </c>
      <c r="Y95" s="1">
        <f t="shared" si="22"/>
        <v>2571.3878545382363</v>
      </c>
      <c r="Z95" s="1">
        <f t="shared" si="33"/>
        <v>7026.889716369411</v>
      </c>
      <c r="AB95" s="1">
        <f t="shared" si="36"/>
        <v>2256.2050739980696</v>
      </c>
      <c r="AC95" s="1">
        <f t="shared" si="37"/>
        <v>2259.164059198456</v>
      </c>
      <c r="AD95" s="12">
        <f t="shared" si="38"/>
        <v>23.577534856987107</v>
      </c>
      <c r="AE95" s="1">
        <f t="shared" si="39"/>
        <v>14.794926001930435</v>
      </c>
      <c r="AF95" s="1"/>
      <c r="AG95" s="1"/>
      <c r="AH95" s="1"/>
      <c r="AI95" s="6"/>
    </row>
    <row r="96" spans="1:35" x14ac:dyDescent="0.25">
      <c r="A96">
        <v>89</v>
      </c>
      <c r="B96">
        <v>2330</v>
      </c>
      <c r="G96" s="1">
        <f t="shared" si="34"/>
        <v>2331.75</v>
      </c>
      <c r="H96" s="1">
        <f t="shared" si="35"/>
        <v>-1.75</v>
      </c>
      <c r="I96" s="1"/>
      <c r="J96" s="1"/>
      <c r="K96" s="6"/>
      <c r="L96" s="1">
        <f t="shared" si="23"/>
        <v>2239.6425125374653</v>
      </c>
      <c r="M96" s="1">
        <f t="shared" si="24"/>
        <v>90.357487462534664</v>
      </c>
      <c r="N96" s="1">
        <f t="shared" si="25"/>
        <v>2570.7310021694593</v>
      </c>
      <c r="O96" s="1">
        <f t="shared" si="26"/>
        <v>7263.4151982644325</v>
      </c>
      <c r="P96" s="6"/>
      <c r="Q96" s="1">
        <f t="shared" si="27"/>
        <v>2197.7684383889732</v>
      </c>
      <c r="R96" s="1">
        <f t="shared" si="28"/>
        <v>132.23156161102679</v>
      </c>
      <c r="S96" s="1">
        <f t="shared" si="29"/>
        <v>17485.185886090774</v>
      </c>
      <c r="T96" s="1">
        <f t="shared" si="30"/>
        <v>2545.9605762227898</v>
      </c>
      <c r="U96" s="1">
        <f t="shared" si="31"/>
        <v>7283.2315390217682</v>
      </c>
      <c r="V96" s="6"/>
      <c r="W96" s="1">
        <f t="shared" si="21"/>
        <v>2156.5574524354147</v>
      </c>
      <c r="X96" s="1">
        <f t="shared" si="32"/>
        <v>173.44254756458531</v>
      </c>
      <c r="Y96" s="1">
        <f t="shared" si="22"/>
        <v>2575.8469338797368</v>
      </c>
      <c r="Z96" s="1">
        <f t="shared" si="33"/>
        <v>7259.322452896211</v>
      </c>
      <c r="AB96" s="1">
        <f t="shared" si="36"/>
        <v>2282.7415940554433</v>
      </c>
      <c r="AC96" s="1">
        <f t="shared" si="37"/>
        <v>2292.1932752443545</v>
      </c>
      <c r="AD96" s="12">
        <f t="shared" si="38"/>
        <v>25.467871094769379</v>
      </c>
      <c r="AE96" s="1">
        <f t="shared" si="39"/>
        <v>47.258405944556671</v>
      </c>
      <c r="AF96" s="1"/>
      <c r="AG96" s="1"/>
      <c r="AH96" s="1"/>
      <c r="AI96" s="6"/>
    </row>
    <row r="97" spans="1:35" x14ac:dyDescent="0.25">
      <c r="A97">
        <v>90</v>
      </c>
      <c r="B97">
        <v>2648</v>
      </c>
      <c r="G97" s="1">
        <f t="shared" si="34"/>
        <v>2248.5</v>
      </c>
      <c r="H97" s="1">
        <f t="shared" si="35"/>
        <v>399.5</v>
      </c>
      <c r="I97" s="1"/>
      <c r="J97" s="1"/>
      <c r="K97" s="6"/>
      <c r="L97" s="1">
        <f t="shared" si="23"/>
        <v>2257.7140100299721</v>
      </c>
      <c r="M97" s="1">
        <f t="shared" si="24"/>
        <v>390.28598997002791</v>
      </c>
      <c r="N97" s="1">
        <f t="shared" si="25"/>
        <v>2588.8024996619661</v>
      </c>
      <c r="O97" s="1">
        <f t="shared" si="26"/>
        <v>8284.1679989182921</v>
      </c>
      <c r="P97" s="6"/>
      <c r="Q97" s="1">
        <f t="shared" si="27"/>
        <v>2209.6692789339654</v>
      </c>
      <c r="R97" s="1">
        <f t="shared" si="28"/>
        <v>438.33072106603458</v>
      </c>
      <c r="S97" s="1">
        <f t="shared" si="29"/>
        <v>192133.82103026981</v>
      </c>
      <c r="T97" s="1">
        <f t="shared" si="30"/>
        <v>2557.861416767782</v>
      </c>
      <c r="U97" s="1">
        <f t="shared" si="31"/>
        <v>8185.156533656902</v>
      </c>
      <c r="V97" s="6"/>
      <c r="W97" s="1">
        <f t="shared" si="21"/>
        <v>2163.0619393874167</v>
      </c>
      <c r="X97" s="1">
        <f t="shared" si="32"/>
        <v>484.93806061258329</v>
      </c>
      <c r="Y97" s="1">
        <f t="shared" si="22"/>
        <v>2582.3514208317388</v>
      </c>
      <c r="Z97" s="1">
        <f t="shared" si="33"/>
        <v>8263.5245466615634</v>
      </c>
      <c r="AB97" s="1">
        <f t="shared" si="36"/>
        <v>2317.6611463391237</v>
      </c>
      <c r="AC97" s="1">
        <f t="shared" si="37"/>
        <v>2383.7289170712988</v>
      </c>
      <c r="AD97" s="12">
        <f t="shared" si="38"/>
        <v>38.68142524120438</v>
      </c>
      <c r="AE97" s="1">
        <f t="shared" si="39"/>
        <v>330.33885366087634</v>
      </c>
      <c r="AF97" s="1"/>
      <c r="AG97" s="1"/>
      <c r="AH97" s="1"/>
      <c r="AI97" s="6"/>
    </row>
    <row r="98" spans="1:35" x14ac:dyDescent="0.25">
      <c r="A98">
        <v>91</v>
      </c>
      <c r="B98">
        <v>2188</v>
      </c>
      <c r="G98" s="1">
        <f t="shared" si="34"/>
        <v>2377.25</v>
      </c>
      <c r="H98" s="1">
        <f t="shared" si="35"/>
        <v>-189.25</v>
      </c>
      <c r="I98" s="1"/>
      <c r="J98" s="1"/>
      <c r="K98" s="6"/>
      <c r="L98" s="1">
        <f t="shared" si="23"/>
        <v>2335.7712080239776</v>
      </c>
      <c r="M98" s="1">
        <f t="shared" si="24"/>
        <v>-147.77120802397758</v>
      </c>
      <c r="N98" s="1">
        <f t="shared" si="25"/>
        <v>2666.8596976559716</v>
      </c>
      <c r="O98" s="1">
        <f t="shared" si="26"/>
        <v>6618.5122418752226</v>
      </c>
      <c r="P98" s="6"/>
      <c r="Q98" s="1">
        <f t="shared" si="27"/>
        <v>2249.1190438299086</v>
      </c>
      <c r="R98" s="1">
        <f t="shared" si="28"/>
        <v>-61.119043829908605</v>
      </c>
      <c r="S98" s="1">
        <f t="shared" si="29"/>
        <v>3735.5375186822894</v>
      </c>
      <c r="T98" s="1">
        <f t="shared" si="30"/>
        <v>2597.3111816637252</v>
      </c>
      <c r="U98" s="1">
        <f t="shared" si="31"/>
        <v>6674.1510546690197</v>
      </c>
      <c r="V98" s="6"/>
      <c r="W98" s="1">
        <f t="shared" si="21"/>
        <v>2181.2482110495598</v>
      </c>
      <c r="X98" s="1">
        <f t="shared" si="32"/>
        <v>6.7517889504401865</v>
      </c>
      <c r="Y98" s="1">
        <f t="shared" si="22"/>
        <v>2600.5376924938819</v>
      </c>
      <c r="Z98" s="1">
        <f t="shared" si="33"/>
        <v>6671.5698460048943</v>
      </c>
      <c r="AB98" s="1">
        <f t="shared" si="36"/>
        <v>2422.4103423125034</v>
      </c>
      <c r="AC98" s="1">
        <f t="shared" si="37"/>
        <v>2375.5282738500027</v>
      </c>
      <c r="AD98" s="12">
        <f t="shared" si="38"/>
        <v>29.305011548704286</v>
      </c>
      <c r="AE98" s="1">
        <f t="shared" si="39"/>
        <v>-234.41034231250342</v>
      </c>
      <c r="AF98" s="1"/>
      <c r="AG98" s="1"/>
      <c r="AH98" s="1"/>
      <c r="AI98" s="6"/>
    </row>
    <row r="99" spans="1:35" x14ac:dyDescent="0.25">
      <c r="A99">
        <v>92</v>
      </c>
      <c r="B99">
        <v>2382</v>
      </c>
      <c r="G99" s="1">
        <f t="shared" si="34"/>
        <v>2359.25</v>
      </c>
      <c r="H99" s="1">
        <f t="shared" si="35"/>
        <v>22.75</v>
      </c>
      <c r="I99" s="1"/>
      <c r="J99" s="1"/>
      <c r="K99" s="6"/>
      <c r="L99" s="1">
        <f t="shared" si="23"/>
        <v>2306.216966419182</v>
      </c>
      <c r="M99" s="1">
        <f t="shared" si="24"/>
        <v>75.783033580818028</v>
      </c>
      <c r="N99" s="1">
        <f t="shared" si="25"/>
        <v>2637.305456051176</v>
      </c>
      <c r="O99" s="1">
        <f t="shared" si="26"/>
        <v>7418.1556351590589</v>
      </c>
      <c r="P99" s="6"/>
      <c r="Q99" s="1">
        <f t="shared" si="27"/>
        <v>2243.618329885217</v>
      </c>
      <c r="R99" s="1">
        <f t="shared" si="28"/>
        <v>138.38167011478299</v>
      </c>
      <c r="S99" s="1">
        <f t="shared" si="29"/>
        <v>19149.486623756624</v>
      </c>
      <c r="T99" s="1">
        <f t="shared" si="30"/>
        <v>2591.8104677190336</v>
      </c>
      <c r="U99" s="1">
        <f t="shared" si="31"/>
        <v>7454.5516258247735</v>
      </c>
      <c r="V99" s="6"/>
      <c r="W99" s="1">
        <f t="shared" si="21"/>
        <v>2181.5014183723733</v>
      </c>
      <c r="X99" s="1">
        <f t="shared" si="32"/>
        <v>200.49858162762666</v>
      </c>
      <c r="Y99" s="1">
        <f t="shared" si="22"/>
        <v>2600.7908998166954</v>
      </c>
      <c r="Z99" s="1">
        <f t="shared" si="33"/>
        <v>7447.3672801466437</v>
      </c>
      <c r="AB99" s="1">
        <f t="shared" si="36"/>
        <v>2404.8332853987072</v>
      </c>
      <c r="AC99" s="1">
        <f t="shared" si="37"/>
        <v>2400.266628318966</v>
      </c>
      <c r="AD99" s="12">
        <f t="shared" si="38"/>
        <v>28.391680132756086</v>
      </c>
      <c r="AE99" s="1">
        <f t="shared" si="39"/>
        <v>-22.833285398707176</v>
      </c>
      <c r="AF99" s="1"/>
      <c r="AG99" s="1"/>
      <c r="AH99" s="1"/>
      <c r="AI99" s="6"/>
    </row>
    <row r="100" spans="1:35" x14ac:dyDescent="0.25">
      <c r="A100">
        <v>93</v>
      </c>
      <c r="B100">
        <v>2522</v>
      </c>
      <c r="G100" s="1">
        <f t="shared" si="34"/>
        <v>2387</v>
      </c>
      <c r="H100" s="1">
        <f t="shared" si="35"/>
        <v>135</v>
      </c>
      <c r="I100" s="1"/>
      <c r="J100" s="1"/>
      <c r="K100" s="6"/>
      <c r="L100" s="1">
        <f t="shared" si="23"/>
        <v>2321.3735731353459</v>
      </c>
      <c r="M100" s="1">
        <f t="shared" si="24"/>
        <v>200.62642686465415</v>
      </c>
      <c r="N100" s="1">
        <f t="shared" si="25"/>
        <v>2652.4620627673398</v>
      </c>
      <c r="O100" s="1">
        <f t="shared" si="26"/>
        <v>7966.0303497861278</v>
      </c>
      <c r="P100" s="6"/>
      <c r="Q100" s="1">
        <f t="shared" si="27"/>
        <v>2256.0726801955475</v>
      </c>
      <c r="R100" s="1">
        <f t="shared" si="28"/>
        <v>265.92731980445251</v>
      </c>
      <c r="S100" s="1">
        <f t="shared" si="29"/>
        <v>70717.339418379561</v>
      </c>
      <c r="T100" s="1">
        <f t="shared" si="30"/>
        <v>2604.2648180293641</v>
      </c>
      <c r="U100" s="1">
        <f t="shared" si="31"/>
        <v>8004.5881455765084</v>
      </c>
      <c r="V100" s="6"/>
      <c r="W100" s="1">
        <f t="shared" si="21"/>
        <v>2189.0205676607347</v>
      </c>
      <c r="X100" s="1">
        <f t="shared" si="32"/>
        <v>332.97943233926526</v>
      </c>
      <c r="Y100" s="1">
        <f t="shared" si="22"/>
        <v>2608.3100491050568</v>
      </c>
      <c r="Z100" s="1">
        <f t="shared" si="33"/>
        <v>8001.3519607159542</v>
      </c>
      <c r="AB100" s="1">
        <f t="shared" si="36"/>
        <v>2428.658308451722</v>
      </c>
      <c r="AC100" s="1">
        <f t="shared" si="37"/>
        <v>2447.3266467613776</v>
      </c>
      <c r="AD100" s="12">
        <f t="shared" si="38"/>
        <v>32.12534779468718</v>
      </c>
      <c r="AE100" s="1">
        <f t="shared" si="39"/>
        <v>93.34169154827805</v>
      </c>
      <c r="AF100" s="1"/>
      <c r="AG100" s="1"/>
      <c r="AH100" s="1"/>
      <c r="AI100" s="6"/>
    </row>
    <row r="101" spans="1:35" x14ac:dyDescent="0.25">
      <c r="A101">
        <v>94</v>
      </c>
      <c r="B101">
        <v>2402</v>
      </c>
      <c r="G101" s="1">
        <f t="shared" si="34"/>
        <v>2435</v>
      </c>
      <c r="H101" s="1">
        <f t="shared" si="35"/>
        <v>-33</v>
      </c>
      <c r="I101" s="1"/>
      <c r="J101" s="1"/>
      <c r="K101" s="6"/>
      <c r="L101" s="1">
        <f t="shared" si="23"/>
        <v>2361.498858508277</v>
      </c>
      <c r="M101" s="1">
        <f t="shared" si="24"/>
        <v>40.501141491723047</v>
      </c>
      <c r="N101" s="1">
        <f t="shared" si="25"/>
        <v>2692.5873481402709</v>
      </c>
      <c r="O101" s="1">
        <f t="shared" si="26"/>
        <v>7453.9301214877833</v>
      </c>
      <c r="P101" s="6"/>
      <c r="Q101" s="1">
        <f t="shared" si="27"/>
        <v>2280.0061389779485</v>
      </c>
      <c r="R101" s="1">
        <f t="shared" si="28"/>
        <v>121.99386102205153</v>
      </c>
      <c r="S101" s="1">
        <f t="shared" si="29"/>
        <v>14882.502127067624</v>
      </c>
      <c r="T101" s="1">
        <f t="shared" si="30"/>
        <v>2628.198276811765</v>
      </c>
      <c r="U101" s="1">
        <f t="shared" si="31"/>
        <v>7505.4413785505876</v>
      </c>
      <c r="V101" s="6"/>
      <c r="W101" s="1">
        <f t="shared" si="21"/>
        <v>2201.5080478283639</v>
      </c>
      <c r="X101" s="1">
        <f t="shared" si="32"/>
        <v>200.49195217163606</v>
      </c>
      <c r="Y101" s="1">
        <f t="shared" si="22"/>
        <v>2620.797529272686</v>
      </c>
      <c r="Z101" s="1">
        <f t="shared" si="33"/>
        <v>7511.3619765818512</v>
      </c>
      <c r="AB101" s="1">
        <f t="shared" si="36"/>
        <v>2479.4519945560646</v>
      </c>
      <c r="AC101" s="1">
        <f t="shared" si="37"/>
        <v>2463.961595644852</v>
      </c>
      <c r="AD101" s="12">
        <f t="shared" si="38"/>
        <v>29.02726801244463</v>
      </c>
      <c r="AE101" s="1">
        <f t="shared" si="39"/>
        <v>-77.451994556064619</v>
      </c>
      <c r="AF101" s="1"/>
      <c r="AG101" s="1"/>
      <c r="AH101" s="1"/>
      <c r="AI101" s="6"/>
    </row>
    <row r="102" spans="1:35" x14ac:dyDescent="0.25">
      <c r="A102">
        <v>95</v>
      </c>
      <c r="B102">
        <v>2480</v>
      </c>
      <c r="G102" s="1">
        <f t="shared" si="34"/>
        <v>2373.5</v>
      </c>
      <c r="H102" s="1">
        <f t="shared" si="35"/>
        <v>106.5</v>
      </c>
      <c r="I102" s="1"/>
      <c r="J102" s="1"/>
      <c r="K102" s="6"/>
      <c r="L102" s="1">
        <f t="shared" si="23"/>
        <v>2369.5990868066215</v>
      </c>
      <c r="M102" s="1">
        <f t="shared" si="24"/>
        <v>110.40091319337853</v>
      </c>
      <c r="N102" s="1">
        <f t="shared" si="25"/>
        <v>2700.6875764386155</v>
      </c>
      <c r="O102" s="1">
        <f t="shared" si="26"/>
        <v>7759.4499388491076</v>
      </c>
      <c r="P102" s="6"/>
      <c r="Q102" s="1">
        <f t="shared" si="27"/>
        <v>2290.985586469933</v>
      </c>
      <c r="R102" s="1">
        <f t="shared" si="28"/>
        <v>189.01441353006703</v>
      </c>
      <c r="S102" s="1">
        <f t="shared" si="29"/>
        <v>35726.448522115184</v>
      </c>
      <c r="T102" s="1">
        <f t="shared" si="30"/>
        <v>2639.1777243037495</v>
      </c>
      <c r="U102" s="1">
        <f t="shared" si="31"/>
        <v>7808.6578205570004</v>
      </c>
      <c r="V102" s="6"/>
      <c r="W102" s="1">
        <f t="shared" si="21"/>
        <v>2209.0269484971641</v>
      </c>
      <c r="X102" s="1">
        <f t="shared" si="32"/>
        <v>270.97305150283592</v>
      </c>
      <c r="Y102" s="1">
        <f t="shared" si="22"/>
        <v>2628.3164299414861</v>
      </c>
      <c r="Z102" s="1">
        <f t="shared" si="33"/>
        <v>7817.3468560468109</v>
      </c>
      <c r="AB102" s="1">
        <f t="shared" si="36"/>
        <v>2492.9888636572964</v>
      </c>
      <c r="AC102" s="1">
        <f t="shared" si="37"/>
        <v>2490.3910909258375</v>
      </c>
      <c r="AD102" s="12">
        <f t="shared" si="38"/>
        <v>28.507713466152808</v>
      </c>
      <c r="AE102" s="1">
        <f t="shared" si="39"/>
        <v>-12.988863657296406</v>
      </c>
      <c r="AF102" s="1"/>
      <c r="AG102" s="1"/>
      <c r="AH102" s="1"/>
      <c r="AI102" s="6"/>
    </row>
    <row r="103" spans="1:35" x14ac:dyDescent="0.25">
      <c r="A103">
        <v>96</v>
      </c>
      <c r="B103">
        <v>2773</v>
      </c>
      <c r="G103" s="1">
        <f t="shared" si="34"/>
        <v>2446.5</v>
      </c>
      <c r="H103" s="1">
        <f t="shared" si="35"/>
        <v>326.5</v>
      </c>
      <c r="I103" s="1"/>
      <c r="J103" s="1"/>
      <c r="K103" s="6"/>
      <c r="L103" s="1">
        <f t="shared" si="23"/>
        <v>2391.679269445297</v>
      </c>
      <c r="M103" s="1">
        <f t="shared" si="24"/>
        <v>381.320730554703</v>
      </c>
      <c r="N103" s="1">
        <f t="shared" si="25"/>
        <v>2722.767759077291</v>
      </c>
      <c r="O103" s="1">
        <f t="shared" si="26"/>
        <v>8712.8568290473304</v>
      </c>
      <c r="P103" s="6"/>
      <c r="Q103" s="1">
        <f t="shared" si="27"/>
        <v>2307.9968836876387</v>
      </c>
      <c r="R103" s="1">
        <f t="shared" si="28"/>
        <v>465.00311631236127</v>
      </c>
      <c r="S103" s="1">
        <f t="shared" si="29"/>
        <v>216227.89818020738</v>
      </c>
      <c r="T103" s="1">
        <f t="shared" si="30"/>
        <v>2656.1890215214553</v>
      </c>
      <c r="U103" s="1">
        <f t="shared" si="31"/>
        <v>8499.8048688686576</v>
      </c>
      <c r="V103" s="6"/>
      <c r="W103" s="1">
        <f t="shared" si="21"/>
        <v>2219.1890494498621</v>
      </c>
      <c r="X103" s="1">
        <f t="shared" si="32"/>
        <v>553.81095055013793</v>
      </c>
      <c r="Y103" s="1">
        <f t="shared" si="22"/>
        <v>2638.4785308941841</v>
      </c>
      <c r="Z103" s="1">
        <f t="shared" si="33"/>
        <v>8443.13129886139</v>
      </c>
      <c r="AB103" s="1">
        <f t="shared" si="36"/>
        <v>2518.8988043919903</v>
      </c>
      <c r="AC103" s="1">
        <f t="shared" si="37"/>
        <v>2569.7190435135922</v>
      </c>
      <c r="AD103" s="12">
        <f t="shared" si="38"/>
        <v>38.671761290473185</v>
      </c>
      <c r="AE103" s="1">
        <f t="shared" si="39"/>
        <v>254.10119560800968</v>
      </c>
      <c r="AF103" s="1"/>
      <c r="AG103" s="1"/>
      <c r="AH103" s="1"/>
      <c r="AI103" s="6"/>
    </row>
    <row r="104" spans="1:35" x14ac:dyDescent="0.25">
      <c r="A104">
        <v>97</v>
      </c>
      <c r="B104">
        <v>2792</v>
      </c>
      <c r="G104" s="1">
        <f t="shared" si="34"/>
        <v>2544.25</v>
      </c>
      <c r="H104" s="1">
        <f t="shared" si="35"/>
        <v>247.75</v>
      </c>
      <c r="I104" s="1"/>
      <c r="J104" s="1"/>
      <c r="K104" s="6"/>
      <c r="L104" s="1">
        <f t="shared" si="23"/>
        <v>2467.9434155562376</v>
      </c>
      <c r="M104" s="1">
        <f t="shared" si="24"/>
        <v>324.0565844437624</v>
      </c>
      <c r="N104" s="1">
        <f t="shared" si="25"/>
        <v>2799.0319051882316</v>
      </c>
      <c r="O104" s="1">
        <f t="shared" si="26"/>
        <v>8928.7744758494155</v>
      </c>
      <c r="P104" s="6"/>
      <c r="Q104" s="1">
        <f t="shared" si="27"/>
        <v>2349.8471641557517</v>
      </c>
      <c r="R104" s="1">
        <f t="shared" si="28"/>
        <v>442.15283584424833</v>
      </c>
      <c r="S104" s="1">
        <f t="shared" si="29"/>
        <v>195499.13024511081</v>
      </c>
      <c r="T104" s="1">
        <f t="shared" si="30"/>
        <v>2698.0393019895682</v>
      </c>
      <c r="U104" s="1">
        <f t="shared" si="31"/>
        <v>8633.7257663666187</v>
      </c>
      <c r="V104" s="6"/>
      <c r="W104" s="1">
        <f t="shared" si="21"/>
        <v>2239.9582099142972</v>
      </c>
      <c r="X104" s="1">
        <f t="shared" si="32"/>
        <v>552.04179008570281</v>
      </c>
      <c r="Y104" s="1">
        <f t="shared" si="22"/>
        <v>2659.2476913586192</v>
      </c>
      <c r="Z104" s="1">
        <f t="shared" si="33"/>
        <v>8509.592612347582</v>
      </c>
      <c r="AB104" s="1">
        <f t="shared" si="36"/>
        <v>2608.3908048040653</v>
      </c>
      <c r="AC104" s="1">
        <f t="shared" si="37"/>
        <v>2645.1126438432525</v>
      </c>
      <c r="AD104" s="12">
        <f t="shared" si="38"/>
        <v>46.016129098310614</v>
      </c>
      <c r="AE104" s="1">
        <f t="shared" si="39"/>
        <v>183.60919519593472</v>
      </c>
      <c r="AF104" s="1"/>
      <c r="AG104" s="1"/>
      <c r="AH104" s="1"/>
      <c r="AI104" s="6"/>
    </row>
    <row r="105" spans="1:35" x14ac:dyDescent="0.25">
      <c r="A105">
        <v>98</v>
      </c>
      <c r="B105">
        <v>2322</v>
      </c>
      <c r="G105" s="1">
        <f t="shared" si="34"/>
        <v>2611.75</v>
      </c>
      <c r="H105" s="1">
        <f t="shared" si="35"/>
        <v>-289.75</v>
      </c>
      <c r="I105" s="1"/>
      <c r="J105" s="1"/>
      <c r="K105" s="6"/>
      <c r="L105" s="1">
        <f t="shared" si="23"/>
        <v>2532.7547324449902</v>
      </c>
      <c r="M105" s="1">
        <f t="shared" si="24"/>
        <v>-210.75473244499017</v>
      </c>
      <c r="N105" s="1">
        <f t="shared" si="25"/>
        <v>2863.8432220769841</v>
      </c>
      <c r="O105" s="1">
        <f t="shared" si="26"/>
        <v>6996.9254223384123</v>
      </c>
      <c r="P105" s="6"/>
      <c r="Q105" s="1">
        <f t="shared" si="27"/>
        <v>2389.6409193817344</v>
      </c>
      <c r="R105" s="1">
        <f t="shared" si="28"/>
        <v>-67.64091938173442</v>
      </c>
      <c r="S105" s="1">
        <f t="shared" si="29"/>
        <v>4575.2939748062954</v>
      </c>
      <c r="T105" s="1">
        <f t="shared" si="30"/>
        <v>2737.833057215551</v>
      </c>
      <c r="U105" s="1">
        <f t="shared" si="31"/>
        <v>7097.7335542275596</v>
      </c>
      <c r="V105" s="6"/>
      <c r="W105" s="1">
        <f t="shared" si="21"/>
        <v>2260.6610228687441</v>
      </c>
      <c r="X105" s="1">
        <f t="shared" si="32"/>
        <v>61.338977131255888</v>
      </c>
      <c r="Y105" s="1">
        <f t="shared" si="22"/>
        <v>2679.9505043130662</v>
      </c>
      <c r="Z105" s="1">
        <f t="shared" si="33"/>
        <v>7144.0395965495463</v>
      </c>
      <c r="AB105" s="1">
        <f t="shared" si="36"/>
        <v>2691.1287729415631</v>
      </c>
      <c r="AC105" s="1">
        <f t="shared" si="37"/>
        <v>2617.3030183532505</v>
      </c>
      <c r="AD105" s="12">
        <f t="shared" si="38"/>
        <v>31.250978180648097</v>
      </c>
      <c r="AE105" s="1">
        <f t="shared" si="39"/>
        <v>-369.12877294156306</v>
      </c>
      <c r="AF105" s="1"/>
      <c r="AG105" s="1"/>
      <c r="AH105" s="1"/>
      <c r="AI105" s="6"/>
    </row>
    <row r="106" spans="1:35" x14ac:dyDescent="0.25">
      <c r="A106">
        <v>99</v>
      </c>
      <c r="B106">
        <v>2197</v>
      </c>
      <c r="G106" s="1">
        <f t="shared" si="34"/>
        <v>2591.75</v>
      </c>
      <c r="H106" s="1">
        <f t="shared" si="35"/>
        <v>-394.75</v>
      </c>
      <c r="I106" s="1"/>
      <c r="J106" s="1"/>
      <c r="K106" s="6"/>
      <c r="L106" s="1">
        <f t="shared" si="23"/>
        <v>2490.6037859559924</v>
      </c>
      <c r="M106" s="1">
        <f t="shared" si="24"/>
        <v>-293.60378595599241</v>
      </c>
      <c r="N106" s="1">
        <f t="shared" si="25"/>
        <v>2821.6922755879864</v>
      </c>
      <c r="O106" s="1">
        <f t="shared" si="26"/>
        <v>6530.6461795296109</v>
      </c>
      <c r="P106" s="6"/>
      <c r="Q106" s="1">
        <f t="shared" si="27"/>
        <v>2383.5532366373786</v>
      </c>
      <c r="R106" s="1">
        <f t="shared" si="28"/>
        <v>-186.55323663737863</v>
      </c>
      <c r="S106" s="1">
        <f t="shared" si="29"/>
        <v>34802.110099881786</v>
      </c>
      <c r="T106" s="1">
        <f t="shared" si="30"/>
        <v>2731.7453744711952</v>
      </c>
      <c r="U106" s="1">
        <f t="shared" si="31"/>
        <v>6602.6037004230438</v>
      </c>
      <c r="V106" s="6"/>
      <c r="W106" s="1">
        <f t="shared" si="21"/>
        <v>2262.9613729385605</v>
      </c>
      <c r="X106" s="1">
        <f t="shared" si="32"/>
        <v>-65.961372938560544</v>
      </c>
      <c r="Y106" s="1">
        <f t="shared" si="22"/>
        <v>2682.2508543828826</v>
      </c>
      <c r="Z106" s="1">
        <f t="shared" si="33"/>
        <v>6642.1993164936939</v>
      </c>
      <c r="AB106" s="1">
        <f t="shared" si="36"/>
        <v>2648.5539965338985</v>
      </c>
      <c r="AC106" s="1">
        <f t="shared" si="37"/>
        <v>2558.2431972271188</v>
      </c>
      <c r="AD106" s="12">
        <f t="shared" si="38"/>
        <v>13.188818319292132</v>
      </c>
      <c r="AE106" s="1">
        <f t="shared" si="39"/>
        <v>-451.5539965338985</v>
      </c>
      <c r="AF106" s="1"/>
      <c r="AG106" s="1"/>
      <c r="AH106" s="1"/>
      <c r="AI106" s="6"/>
    </row>
    <row r="107" spans="1:35" x14ac:dyDescent="0.25">
      <c r="A107">
        <v>100</v>
      </c>
      <c r="B107">
        <v>1928</v>
      </c>
      <c r="G107" s="1">
        <f t="shared" si="34"/>
        <v>2521</v>
      </c>
      <c r="H107" s="1">
        <f t="shared" si="35"/>
        <v>-593</v>
      </c>
      <c r="I107" s="1"/>
      <c r="J107" s="1"/>
      <c r="K107" s="6"/>
      <c r="L107" s="1">
        <f t="shared" si="23"/>
        <v>2431.8830287647938</v>
      </c>
      <c r="M107" s="1">
        <f t="shared" si="24"/>
        <v>-503.88302876479383</v>
      </c>
      <c r="N107" s="1">
        <f t="shared" si="25"/>
        <v>2762.9715183967878</v>
      </c>
      <c r="O107" s="1">
        <f t="shared" si="26"/>
        <v>5501.6227852825696</v>
      </c>
      <c r="P107" s="6"/>
      <c r="Q107" s="1">
        <f t="shared" si="27"/>
        <v>2366.7634453400146</v>
      </c>
      <c r="R107" s="1">
        <f t="shared" si="28"/>
        <v>-438.76344534001464</v>
      </c>
      <c r="S107" s="1">
        <f t="shared" si="29"/>
        <v>192513.36096664003</v>
      </c>
      <c r="T107" s="1">
        <f t="shared" si="30"/>
        <v>2714.9555831738312</v>
      </c>
      <c r="U107" s="1">
        <f t="shared" si="31"/>
        <v>5540.0355334609349</v>
      </c>
      <c r="V107" s="6"/>
      <c r="W107" s="1">
        <f t="shared" si="21"/>
        <v>2260.4876725943286</v>
      </c>
      <c r="X107" s="1">
        <f t="shared" si="32"/>
        <v>-332.48767259432861</v>
      </c>
      <c r="Y107" s="1">
        <f t="shared" si="22"/>
        <v>2679.7771540386507</v>
      </c>
      <c r="Z107" s="1">
        <f t="shared" si="33"/>
        <v>5568.1782767690793</v>
      </c>
      <c r="AB107" s="1">
        <f t="shared" si="36"/>
        <v>2571.4320155464111</v>
      </c>
      <c r="AC107" s="1">
        <f t="shared" si="37"/>
        <v>2442.7456124371288</v>
      </c>
      <c r="AD107" s="12">
        <f t="shared" si="38"/>
        <v>-12.5484623025643</v>
      </c>
      <c r="AE107" s="1">
        <f t="shared" si="39"/>
        <v>-643.43201554641109</v>
      </c>
      <c r="AF107" s="1"/>
      <c r="AG107" s="1"/>
      <c r="AH107" s="1"/>
      <c r="AI107" s="6"/>
    </row>
    <row r="108" spans="1:35" x14ac:dyDescent="0.25">
      <c r="A108">
        <v>101</v>
      </c>
      <c r="B108">
        <v>2093</v>
      </c>
      <c r="G108" s="1">
        <f t="shared" si="34"/>
        <v>2309.75</v>
      </c>
      <c r="H108" s="1">
        <f t="shared" si="35"/>
        <v>-216.75</v>
      </c>
      <c r="I108" s="1"/>
      <c r="J108" s="1"/>
      <c r="K108" s="6"/>
      <c r="L108" s="1">
        <f t="shared" si="23"/>
        <v>2331.106423011835</v>
      </c>
      <c r="M108" s="1">
        <f t="shared" si="24"/>
        <v>-238.10642301183498</v>
      </c>
      <c r="N108" s="1">
        <f t="shared" si="25"/>
        <v>2662.194912643829</v>
      </c>
      <c r="O108" s="1">
        <f t="shared" si="26"/>
        <v>6242.2440698849368</v>
      </c>
      <c r="P108" s="6"/>
      <c r="Q108" s="1">
        <f t="shared" si="27"/>
        <v>2327.2747352594133</v>
      </c>
      <c r="R108" s="1">
        <f t="shared" si="28"/>
        <v>-234.27473525941332</v>
      </c>
      <c r="S108" s="1">
        <f t="shared" si="29"/>
        <v>54884.651580868202</v>
      </c>
      <c r="T108" s="1">
        <f t="shared" si="30"/>
        <v>2675.4668730932299</v>
      </c>
      <c r="U108" s="1">
        <f t="shared" si="31"/>
        <v>6231.6265015254157</v>
      </c>
      <c r="V108" s="6"/>
      <c r="W108" s="1">
        <f t="shared" si="21"/>
        <v>2248.0186345269185</v>
      </c>
      <c r="X108" s="1">
        <f t="shared" si="32"/>
        <v>-155.0186345269185</v>
      </c>
      <c r="Y108" s="1">
        <f t="shared" si="22"/>
        <v>2667.3081159712406</v>
      </c>
      <c r="Z108" s="1">
        <f t="shared" si="33"/>
        <v>6238.1535072230072</v>
      </c>
      <c r="AB108" s="1">
        <f t="shared" si="36"/>
        <v>2430.1971501345647</v>
      </c>
      <c r="AC108" s="1">
        <f t="shared" si="37"/>
        <v>2362.7577201076519</v>
      </c>
      <c r="AD108" s="12">
        <f t="shared" si="38"/>
        <v>-26.03634830794681</v>
      </c>
      <c r="AE108" s="1">
        <f t="shared" si="39"/>
        <v>-337.19715013456471</v>
      </c>
      <c r="AF108" s="1"/>
      <c r="AG108" s="1"/>
      <c r="AH108" s="1"/>
      <c r="AI108" s="6"/>
    </row>
    <row r="109" spans="1:35" x14ac:dyDescent="0.25">
      <c r="A109">
        <v>102</v>
      </c>
      <c r="B109">
        <v>1945</v>
      </c>
      <c r="G109" s="1">
        <f t="shared" si="34"/>
        <v>2135</v>
      </c>
      <c r="H109" s="1">
        <f t="shared" si="35"/>
        <v>-190</v>
      </c>
      <c r="I109" s="1"/>
      <c r="J109" s="1"/>
      <c r="K109" s="6"/>
      <c r="L109" s="1">
        <f t="shared" si="23"/>
        <v>2283.4851384094682</v>
      </c>
      <c r="M109" s="1">
        <f t="shared" si="24"/>
        <v>-338.48513840946816</v>
      </c>
      <c r="N109" s="1">
        <f t="shared" si="25"/>
        <v>2614.5736280414621</v>
      </c>
      <c r="O109" s="1">
        <f t="shared" si="26"/>
        <v>5688.3410975668303</v>
      </c>
      <c r="P109" s="6"/>
      <c r="Q109" s="1">
        <f t="shared" si="27"/>
        <v>2306.1900090860659</v>
      </c>
      <c r="R109" s="1">
        <f t="shared" si="28"/>
        <v>-361.19000908606586</v>
      </c>
      <c r="S109" s="1">
        <f t="shared" si="29"/>
        <v>130458.22266359233</v>
      </c>
      <c r="T109" s="1">
        <f t="shared" si="30"/>
        <v>2654.3821469198824</v>
      </c>
      <c r="U109" s="1">
        <f t="shared" si="31"/>
        <v>5656.4942824640939</v>
      </c>
      <c r="V109" s="6"/>
      <c r="W109" s="1">
        <f t="shared" si="21"/>
        <v>2242.2050858921925</v>
      </c>
      <c r="X109" s="1">
        <f t="shared" si="32"/>
        <v>-297.20508589219253</v>
      </c>
      <c r="Y109" s="1">
        <f t="shared" si="22"/>
        <v>2661.4945673365146</v>
      </c>
      <c r="Z109" s="1">
        <f t="shared" si="33"/>
        <v>5650.804346130788</v>
      </c>
      <c r="AB109" s="1">
        <f t="shared" si="36"/>
        <v>2336.7213717997051</v>
      </c>
      <c r="AC109" s="1">
        <f t="shared" si="37"/>
        <v>2258.3770974397639</v>
      </c>
      <c r="AD109" s="12">
        <f t="shared" si="38"/>
        <v>-41.705203179935054</v>
      </c>
      <c r="AE109" s="1">
        <f t="shared" si="39"/>
        <v>-391.72137179970514</v>
      </c>
      <c r="AF109" s="1"/>
      <c r="AG109" s="1"/>
      <c r="AH109" s="1"/>
      <c r="AI109" s="6"/>
    </row>
    <row r="110" spans="1:35" x14ac:dyDescent="0.25">
      <c r="A110">
        <v>103</v>
      </c>
      <c r="B110">
        <v>2798</v>
      </c>
      <c r="G110" s="1">
        <f t="shared" si="34"/>
        <v>2040.75</v>
      </c>
      <c r="H110" s="1">
        <f t="shared" si="35"/>
        <v>757.25</v>
      </c>
      <c r="I110" s="1"/>
      <c r="J110" s="1"/>
      <c r="K110" s="6"/>
      <c r="L110" s="1">
        <f t="shared" si="23"/>
        <v>2215.7881107275743</v>
      </c>
      <c r="M110" s="1">
        <f t="shared" si="24"/>
        <v>582.21188927242565</v>
      </c>
      <c r="N110" s="1">
        <f t="shared" si="25"/>
        <v>2546.8766003595683</v>
      </c>
      <c r="O110" s="1">
        <f t="shared" si="26"/>
        <v>8150.0051211506188</v>
      </c>
      <c r="P110" s="6"/>
      <c r="Q110" s="1">
        <f t="shared" si="27"/>
        <v>2273.6829082683203</v>
      </c>
      <c r="R110" s="1">
        <f t="shared" si="28"/>
        <v>524.31709173167974</v>
      </c>
      <c r="S110" s="1">
        <f t="shared" si="29"/>
        <v>274908.41268196667</v>
      </c>
      <c r="T110" s="1">
        <f t="shared" si="30"/>
        <v>2621.8750461021368</v>
      </c>
      <c r="U110" s="1">
        <f t="shared" si="31"/>
        <v>8390.0001475268382</v>
      </c>
      <c r="V110" s="6"/>
      <c r="W110" s="1">
        <f t="shared" si="21"/>
        <v>2231.0592244504687</v>
      </c>
      <c r="X110" s="1">
        <f t="shared" si="32"/>
        <v>566.94077554953128</v>
      </c>
      <c r="Y110" s="1">
        <f t="shared" si="22"/>
        <v>2650.3487058947908</v>
      </c>
      <c r="Z110" s="1">
        <f t="shared" si="33"/>
        <v>8481.1158588633298</v>
      </c>
      <c r="AB110" s="1">
        <f t="shared" si="36"/>
        <v>2216.6718942598291</v>
      </c>
      <c r="AC110" s="1">
        <f t="shared" si="37"/>
        <v>2332.9375154078634</v>
      </c>
      <c r="AD110" s="12">
        <f t="shared" si="38"/>
        <v>-18.452078950328147</v>
      </c>
      <c r="AE110" s="1">
        <f t="shared" si="39"/>
        <v>581.32810574017094</v>
      </c>
      <c r="AF110" s="1"/>
      <c r="AG110" s="1"/>
      <c r="AH110" s="1"/>
      <c r="AI110" s="6"/>
    </row>
    <row r="111" spans="1:35" x14ac:dyDescent="0.25">
      <c r="A111">
        <v>104</v>
      </c>
      <c r="B111">
        <v>2575</v>
      </c>
      <c r="G111" s="1">
        <f t="shared" si="34"/>
        <v>2191</v>
      </c>
      <c r="H111" s="1">
        <f t="shared" si="35"/>
        <v>384</v>
      </c>
      <c r="I111" s="1"/>
      <c r="J111" s="1"/>
      <c r="K111" s="6"/>
      <c r="L111" s="1">
        <f t="shared" si="23"/>
        <v>2332.2304885820595</v>
      </c>
      <c r="M111" s="1">
        <f t="shared" si="24"/>
        <v>242.76951141794052</v>
      </c>
      <c r="N111" s="1">
        <f t="shared" si="25"/>
        <v>2663.3189782140535</v>
      </c>
      <c r="O111" s="1">
        <f t="shared" si="26"/>
        <v>8169.3448174287569</v>
      </c>
      <c r="P111" s="6"/>
      <c r="Q111" s="1">
        <f t="shared" si="27"/>
        <v>2320.8714465241715</v>
      </c>
      <c r="R111" s="1">
        <f t="shared" si="28"/>
        <v>254.12855347582854</v>
      </c>
      <c r="S111" s="1">
        <f t="shared" si="29"/>
        <v>64581.321691717043</v>
      </c>
      <c r="T111" s="1">
        <f t="shared" si="30"/>
        <v>2669.063584357988</v>
      </c>
      <c r="U111" s="1">
        <f t="shared" si="31"/>
        <v>8164.7491325136089</v>
      </c>
      <c r="V111" s="6"/>
      <c r="W111" s="1">
        <f t="shared" si="21"/>
        <v>2252.3207829832545</v>
      </c>
      <c r="X111" s="1">
        <f t="shared" si="32"/>
        <v>322.6792170167455</v>
      </c>
      <c r="Y111" s="1">
        <f t="shared" si="22"/>
        <v>2671.6102644275766</v>
      </c>
      <c r="Z111" s="1">
        <f t="shared" si="33"/>
        <v>8162.7117884579384</v>
      </c>
      <c r="AB111" s="1">
        <f t="shared" si="36"/>
        <v>2314.4854364575353</v>
      </c>
      <c r="AC111" s="1">
        <f t="shared" si="37"/>
        <v>2366.5883491660284</v>
      </c>
      <c r="AD111" s="12">
        <f t="shared" si="38"/>
        <v>-8.0314964086295308</v>
      </c>
      <c r="AE111" s="1">
        <f t="shared" si="39"/>
        <v>260.51456354246466</v>
      </c>
      <c r="AF111" s="1"/>
      <c r="AG111" s="1"/>
      <c r="AH111" s="1"/>
      <c r="AI111" s="6"/>
    </row>
    <row r="112" spans="1:35" x14ac:dyDescent="0.25">
      <c r="A112">
        <v>105</v>
      </c>
      <c r="B112">
        <v>2199</v>
      </c>
      <c r="G112" s="1">
        <f t="shared" si="34"/>
        <v>2352.75</v>
      </c>
      <c r="H112" s="1">
        <f t="shared" si="35"/>
        <v>-153.75</v>
      </c>
      <c r="I112" s="1"/>
      <c r="J112" s="1"/>
      <c r="K112" s="6"/>
      <c r="L112" s="1">
        <f t="shared" si="23"/>
        <v>2380.7843908656478</v>
      </c>
      <c r="M112" s="1">
        <f t="shared" si="24"/>
        <v>-181.78439086564777</v>
      </c>
      <c r="N112" s="1">
        <f t="shared" si="25"/>
        <v>2711.8728804976417</v>
      </c>
      <c r="O112" s="1">
        <f t="shared" si="26"/>
        <v>6626.5016956018862</v>
      </c>
      <c r="P112" s="6"/>
      <c r="Q112" s="1">
        <f t="shared" si="27"/>
        <v>2343.7430163369959</v>
      </c>
      <c r="R112" s="1">
        <f t="shared" si="28"/>
        <v>-144.74301633699588</v>
      </c>
      <c r="S112" s="1">
        <f t="shared" si="29"/>
        <v>20950.540778331855</v>
      </c>
      <c r="T112" s="1">
        <f t="shared" si="30"/>
        <v>2691.9351541708124</v>
      </c>
      <c r="U112" s="1">
        <f t="shared" si="31"/>
        <v>6642.45187666335</v>
      </c>
      <c r="V112" s="6"/>
      <c r="W112" s="1">
        <f t="shared" si="21"/>
        <v>2264.4219818311672</v>
      </c>
      <c r="X112" s="1">
        <f t="shared" si="32"/>
        <v>-65.421981831167159</v>
      </c>
      <c r="Y112" s="1">
        <f t="shared" si="22"/>
        <v>2683.7114632754892</v>
      </c>
      <c r="Z112" s="1">
        <f t="shared" si="33"/>
        <v>6649.0308293796079</v>
      </c>
      <c r="AB112" s="1">
        <f t="shared" si="36"/>
        <v>2358.5568527573987</v>
      </c>
      <c r="AC112" s="1">
        <f t="shared" si="37"/>
        <v>2326.6454822059191</v>
      </c>
      <c r="AD112" s="12">
        <f t="shared" si="38"/>
        <v>-14.413770518925489</v>
      </c>
      <c r="AE112" s="1">
        <f t="shared" si="39"/>
        <v>-159.5568527573987</v>
      </c>
      <c r="AF112" s="1"/>
      <c r="AG112" s="1"/>
      <c r="AH112" s="1"/>
      <c r="AI112" s="6"/>
    </row>
    <row r="113" spans="1:35" x14ac:dyDescent="0.25">
      <c r="A113">
        <v>106</v>
      </c>
      <c r="B113">
        <v>2390</v>
      </c>
      <c r="G113" s="1">
        <f t="shared" si="34"/>
        <v>2379.25</v>
      </c>
      <c r="H113" s="1">
        <f t="shared" si="35"/>
        <v>10.75</v>
      </c>
      <c r="I113" s="1"/>
      <c r="J113" s="1"/>
      <c r="K113" s="6"/>
      <c r="L113" s="1">
        <f t="shared" si="23"/>
        <v>2344.4275126925186</v>
      </c>
      <c r="M113" s="1">
        <f t="shared" si="24"/>
        <v>45.572487307481424</v>
      </c>
      <c r="N113" s="1">
        <f t="shared" si="25"/>
        <v>2675.5160023245126</v>
      </c>
      <c r="O113" s="1">
        <f t="shared" si="26"/>
        <v>7419.5871981403898</v>
      </c>
      <c r="P113" s="6"/>
      <c r="Q113" s="1">
        <f t="shared" si="27"/>
        <v>2330.7161448666661</v>
      </c>
      <c r="R113" s="1">
        <f t="shared" si="28"/>
        <v>59.283855133333873</v>
      </c>
      <c r="S113" s="1">
        <f t="shared" si="29"/>
        <v>3514.575479470117</v>
      </c>
      <c r="T113" s="1">
        <f t="shared" si="30"/>
        <v>2678.9082827004827</v>
      </c>
      <c r="U113" s="1">
        <f t="shared" si="31"/>
        <v>7416.8733738396131</v>
      </c>
      <c r="V113" s="6"/>
      <c r="W113" s="1">
        <f t="shared" si="21"/>
        <v>2261.9685098707391</v>
      </c>
      <c r="X113" s="1">
        <f t="shared" si="32"/>
        <v>128.03149012926087</v>
      </c>
      <c r="Y113" s="1">
        <f t="shared" si="22"/>
        <v>2681.2579913150612</v>
      </c>
      <c r="Z113" s="1">
        <f t="shared" si="33"/>
        <v>7414.9936069479509</v>
      </c>
      <c r="AB113" s="1">
        <f t="shared" si="36"/>
        <v>2312.2317116869935</v>
      </c>
      <c r="AC113" s="1">
        <f t="shared" si="37"/>
        <v>2327.7853693495949</v>
      </c>
      <c r="AD113" s="12">
        <f t="shared" si="38"/>
        <v>-11.303038986405216</v>
      </c>
      <c r="AE113" s="1">
        <f t="shared" si="39"/>
        <v>77.768288313006451</v>
      </c>
      <c r="AF113" s="1"/>
      <c r="AG113" s="1"/>
      <c r="AH113" s="1"/>
      <c r="AI113" s="6"/>
    </row>
    <row r="114" spans="1:35" x14ac:dyDescent="0.25">
      <c r="A114">
        <v>107</v>
      </c>
      <c r="B114">
        <v>2324</v>
      </c>
      <c r="G114" s="1">
        <f t="shared" si="34"/>
        <v>2490.5</v>
      </c>
      <c r="H114" s="1">
        <f t="shared" si="35"/>
        <v>-166.5</v>
      </c>
      <c r="I114" s="1"/>
      <c r="J114" s="1"/>
      <c r="K114" s="6"/>
      <c r="L114" s="1">
        <f t="shared" si="23"/>
        <v>2353.5420101540149</v>
      </c>
      <c r="M114" s="1">
        <f t="shared" si="24"/>
        <v>-29.542010154014861</v>
      </c>
      <c r="N114" s="1">
        <f t="shared" si="25"/>
        <v>2684.6304997860088</v>
      </c>
      <c r="O114" s="1">
        <f t="shared" si="26"/>
        <v>7148.2956001711927</v>
      </c>
      <c r="P114" s="6"/>
      <c r="Q114" s="1">
        <f t="shared" si="27"/>
        <v>2336.0516918286662</v>
      </c>
      <c r="R114" s="1">
        <f t="shared" si="28"/>
        <v>-12.051691828666208</v>
      </c>
      <c r="S114" s="1">
        <f t="shared" si="29"/>
        <v>145.24327593313984</v>
      </c>
      <c r="T114" s="1">
        <f t="shared" si="30"/>
        <v>2684.2438296624828</v>
      </c>
      <c r="U114" s="1">
        <f t="shared" si="31"/>
        <v>7148.6049362700142</v>
      </c>
      <c r="V114" s="6"/>
      <c r="W114" s="1">
        <f t="shared" si="21"/>
        <v>2266.7699796870252</v>
      </c>
      <c r="X114" s="1">
        <f t="shared" si="32"/>
        <v>57.23002031297483</v>
      </c>
      <c r="Y114" s="1">
        <f t="shared" si="22"/>
        <v>2686.0594611313472</v>
      </c>
      <c r="Z114" s="1">
        <f t="shared" si="33"/>
        <v>7147.1524310949226</v>
      </c>
      <c r="AB114" s="1">
        <f t="shared" si="36"/>
        <v>2316.4823303631897</v>
      </c>
      <c r="AC114" s="1">
        <f t="shared" si="37"/>
        <v>2317.9858642905519</v>
      </c>
      <c r="AD114" s="12">
        <f t="shared" si="38"/>
        <v>-11.00233220093277</v>
      </c>
      <c r="AE114" s="1">
        <f t="shared" si="39"/>
        <v>7.5176696368102967</v>
      </c>
      <c r="AF114" s="1"/>
      <c r="AG114" s="1"/>
      <c r="AH114" s="1"/>
      <c r="AI114" s="6"/>
    </row>
    <row r="115" spans="1:35" x14ac:dyDescent="0.25">
      <c r="A115">
        <v>108</v>
      </c>
      <c r="B115">
        <v>2669</v>
      </c>
      <c r="G115" s="1">
        <f t="shared" si="34"/>
        <v>2372</v>
      </c>
      <c r="H115" s="1">
        <f t="shared" si="35"/>
        <v>297</v>
      </c>
      <c r="I115" s="1"/>
      <c r="J115" s="1"/>
      <c r="K115" s="6"/>
      <c r="L115" s="1">
        <f t="shared" si="23"/>
        <v>2347.6336081232121</v>
      </c>
      <c r="M115" s="1">
        <f t="shared" si="24"/>
        <v>321.36639187678793</v>
      </c>
      <c r="N115" s="1">
        <f t="shared" si="25"/>
        <v>2678.7220977552061</v>
      </c>
      <c r="O115" s="1">
        <f t="shared" si="26"/>
        <v>8533.0223217958355</v>
      </c>
      <c r="P115" s="6"/>
      <c r="Q115" s="1">
        <f t="shared" si="27"/>
        <v>2334.967039564086</v>
      </c>
      <c r="R115" s="1">
        <f t="shared" si="28"/>
        <v>334.03296043591399</v>
      </c>
      <c r="S115" s="1">
        <f t="shared" si="29"/>
        <v>111578.01865758088</v>
      </c>
      <c r="T115" s="1">
        <f t="shared" si="30"/>
        <v>2683.1591773979026</v>
      </c>
      <c r="U115" s="1">
        <f t="shared" si="31"/>
        <v>8529.4726580816787</v>
      </c>
      <c r="V115" s="6"/>
      <c r="W115" s="1">
        <f t="shared" si="21"/>
        <v>2268.9162346032244</v>
      </c>
      <c r="X115" s="1">
        <f t="shared" si="32"/>
        <v>400.08376539677556</v>
      </c>
      <c r="Y115" s="1">
        <f t="shared" si="22"/>
        <v>2688.2057160475465</v>
      </c>
      <c r="Z115" s="1">
        <f t="shared" si="33"/>
        <v>8525.4354271619632</v>
      </c>
      <c r="AB115" s="1">
        <f t="shared" si="36"/>
        <v>2306.9835320896191</v>
      </c>
      <c r="AC115" s="1">
        <f t="shared" si="37"/>
        <v>2379.3868256716955</v>
      </c>
      <c r="AD115" s="12">
        <f t="shared" si="38"/>
        <v>3.478326515482502</v>
      </c>
      <c r="AE115" s="1">
        <f t="shared" si="39"/>
        <v>362.01646791038092</v>
      </c>
      <c r="AF115" s="1"/>
      <c r="AG115" s="1"/>
      <c r="AH115" s="1"/>
      <c r="AI115" s="6"/>
    </row>
    <row r="116" spans="1:35" x14ac:dyDescent="0.25">
      <c r="A116">
        <v>109</v>
      </c>
      <c r="B116">
        <v>2492</v>
      </c>
      <c r="G116" s="1">
        <f t="shared" si="34"/>
        <v>2395.5</v>
      </c>
      <c r="H116" s="1">
        <f t="shared" si="35"/>
        <v>96.5</v>
      </c>
      <c r="I116" s="1"/>
      <c r="J116" s="1"/>
      <c r="K116" s="6"/>
      <c r="L116" s="1">
        <f t="shared" si="23"/>
        <v>2411.9068864985697</v>
      </c>
      <c r="M116" s="1">
        <f t="shared" si="24"/>
        <v>80.093113501430253</v>
      </c>
      <c r="N116" s="1">
        <f t="shared" si="25"/>
        <v>2742.9953761305637</v>
      </c>
      <c r="O116" s="1">
        <f t="shared" si="26"/>
        <v>7773.603699095549</v>
      </c>
      <c r="P116" s="6"/>
      <c r="Q116" s="1">
        <f t="shared" si="27"/>
        <v>2365.0300060033182</v>
      </c>
      <c r="R116" s="1">
        <f t="shared" si="28"/>
        <v>126.96999399668175</v>
      </c>
      <c r="S116" s="1">
        <f t="shared" si="29"/>
        <v>16121.379375517399</v>
      </c>
      <c r="T116" s="1">
        <f t="shared" si="30"/>
        <v>2713.2221438371348</v>
      </c>
      <c r="U116" s="1">
        <f t="shared" si="31"/>
        <v>7797.4222849302914</v>
      </c>
      <c r="V116" s="6"/>
      <c r="W116" s="1">
        <f t="shared" si="21"/>
        <v>2283.9202786989335</v>
      </c>
      <c r="X116" s="1">
        <f t="shared" si="32"/>
        <v>208.07972130106646</v>
      </c>
      <c r="Y116" s="1">
        <f t="shared" si="22"/>
        <v>2703.2097601432556</v>
      </c>
      <c r="Z116" s="1">
        <f t="shared" si="33"/>
        <v>7805.4321918853948</v>
      </c>
      <c r="AB116" s="1">
        <f t="shared" si="36"/>
        <v>2382.865152187178</v>
      </c>
      <c r="AC116" s="1">
        <f t="shared" si="37"/>
        <v>2404.6921217497425</v>
      </c>
      <c r="AD116" s="12">
        <f t="shared" si="38"/>
        <v>7.843720427995386</v>
      </c>
      <c r="AE116" s="1">
        <f t="shared" si="39"/>
        <v>109.13484781282204</v>
      </c>
      <c r="AF116" s="1"/>
      <c r="AG116" s="1"/>
      <c r="AH116" s="1"/>
      <c r="AI116" s="6"/>
    </row>
    <row r="117" spans="1:35" x14ac:dyDescent="0.25">
      <c r="A117">
        <v>110</v>
      </c>
      <c r="B117">
        <v>2751</v>
      </c>
      <c r="G117" s="1">
        <f t="shared" si="34"/>
        <v>2468.75</v>
      </c>
      <c r="H117" s="1">
        <f t="shared" si="35"/>
        <v>282.25</v>
      </c>
      <c r="I117" s="1"/>
      <c r="J117" s="1"/>
      <c r="K117" s="6"/>
      <c r="L117" s="1">
        <f t="shared" si="23"/>
        <v>2427.9255091988557</v>
      </c>
      <c r="M117" s="1">
        <f t="shared" si="24"/>
        <v>323.07449080114429</v>
      </c>
      <c r="N117" s="1">
        <f t="shared" si="25"/>
        <v>2759.0139988308497</v>
      </c>
      <c r="O117" s="1">
        <f t="shared" si="26"/>
        <v>8796.7888009353192</v>
      </c>
      <c r="P117" s="6"/>
      <c r="Q117" s="1">
        <f t="shared" si="27"/>
        <v>2376.45730546302</v>
      </c>
      <c r="R117" s="1">
        <f t="shared" si="28"/>
        <v>374.54269453697998</v>
      </c>
      <c r="S117" s="1">
        <f t="shared" si="29"/>
        <v>140282.23003102149</v>
      </c>
      <c r="T117" s="1">
        <f t="shared" si="30"/>
        <v>2724.6494432968366</v>
      </c>
      <c r="U117" s="1">
        <f t="shared" si="31"/>
        <v>8718.8782185498767</v>
      </c>
      <c r="V117" s="6"/>
      <c r="W117" s="1">
        <f t="shared" si="21"/>
        <v>2291.7237378338673</v>
      </c>
      <c r="X117" s="1">
        <f t="shared" si="32"/>
        <v>459.27626216613271</v>
      </c>
      <c r="Y117" s="1">
        <f t="shared" si="22"/>
        <v>2711.0132192781894</v>
      </c>
      <c r="Z117" s="1">
        <f t="shared" si="33"/>
        <v>8675.2423016902067</v>
      </c>
      <c r="AB117" s="1">
        <f t="shared" si="36"/>
        <v>2412.5358421777378</v>
      </c>
      <c r="AC117" s="1">
        <f t="shared" si="37"/>
        <v>2480.22867374219</v>
      </c>
      <c r="AD117" s="12">
        <f t="shared" si="38"/>
        <v>21.382286740885824</v>
      </c>
      <c r="AE117" s="1">
        <f t="shared" si="39"/>
        <v>338.46415782226222</v>
      </c>
      <c r="AF117" s="1"/>
      <c r="AG117" s="1"/>
      <c r="AH117" s="1"/>
      <c r="AI117" s="6"/>
    </row>
    <row r="118" spans="1:35" x14ac:dyDescent="0.25">
      <c r="A118">
        <v>111</v>
      </c>
      <c r="B118">
        <v>2844</v>
      </c>
      <c r="G118" s="1">
        <f t="shared" si="34"/>
        <v>2559</v>
      </c>
      <c r="H118" s="1">
        <f t="shared" si="35"/>
        <v>285</v>
      </c>
      <c r="I118" s="1"/>
      <c r="J118" s="1"/>
      <c r="K118" s="6"/>
      <c r="L118" s="1">
        <f t="shared" si="23"/>
        <v>2492.5404073590844</v>
      </c>
      <c r="M118" s="1">
        <f t="shared" si="24"/>
        <v>351.45959264091562</v>
      </c>
      <c r="N118" s="1">
        <f t="shared" si="25"/>
        <v>2823.6288969910784</v>
      </c>
      <c r="O118" s="1">
        <f t="shared" si="26"/>
        <v>9035.6124703714504</v>
      </c>
      <c r="P118" s="6"/>
      <c r="Q118" s="1">
        <f t="shared" si="27"/>
        <v>2410.1661479713484</v>
      </c>
      <c r="R118" s="1">
        <f t="shared" si="28"/>
        <v>433.83385202865156</v>
      </c>
      <c r="S118" s="1">
        <f t="shared" si="29"/>
        <v>188211.81116601793</v>
      </c>
      <c r="T118" s="1">
        <f t="shared" si="30"/>
        <v>2758.358285805165</v>
      </c>
      <c r="U118" s="1">
        <f t="shared" si="31"/>
        <v>8826.7465145765273</v>
      </c>
      <c r="V118" s="6"/>
      <c r="W118" s="1">
        <f t="shared" si="21"/>
        <v>2308.9476341417294</v>
      </c>
      <c r="X118" s="1">
        <f t="shared" si="32"/>
        <v>535.0523658582706</v>
      </c>
      <c r="Y118" s="1">
        <f t="shared" si="22"/>
        <v>2728.2371155860515</v>
      </c>
      <c r="Z118" s="1">
        <f t="shared" si="33"/>
        <v>8730.3587698753654</v>
      </c>
      <c r="AB118" s="1">
        <f t="shared" si="36"/>
        <v>2501.6109604830758</v>
      </c>
      <c r="AC118" s="1">
        <f t="shared" si="37"/>
        <v>2570.0887683864607</v>
      </c>
      <c r="AD118" s="12">
        <f t="shared" si="38"/>
        <v>35.077848321562797</v>
      </c>
      <c r="AE118" s="1">
        <f t="shared" si="39"/>
        <v>342.38903951692419</v>
      </c>
      <c r="AF118" s="1"/>
      <c r="AG118" s="1"/>
      <c r="AH118" s="1"/>
      <c r="AI118" s="6"/>
    </row>
    <row r="119" spans="1:35" x14ac:dyDescent="0.25">
      <c r="A119">
        <v>112</v>
      </c>
      <c r="B119">
        <v>2717</v>
      </c>
      <c r="G119" s="1">
        <f t="shared" si="34"/>
        <v>2689</v>
      </c>
      <c r="H119" s="1">
        <f t="shared" si="35"/>
        <v>28</v>
      </c>
      <c r="I119" s="1"/>
      <c r="J119" s="1"/>
      <c r="K119" s="6"/>
      <c r="L119" s="1">
        <f t="shared" si="23"/>
        <v>2562.8323258872679</v>
      </c>
      <c r="M119" s="1">
        <f t="shared" si="24"/>
        <v>154.16767411273213</v>
      </c>
      <c r="N119" s="1">
        <f t="shared" si="25"/>
        <v>2893.9208155192619</v>
      </c>
      <c r="O119" s="1">
        <f t="shared" si="26"/>
        <v>8552.8633475845909</v>
      </c>
      <c r="P119" s="6"/>
      <c r="Q119" s="1">
        <f t="shared" si="27"/>
        <v>2449.2111946539271</v>
      </c>
      <c r="R119" s="1">
        <f t="shared" si="28"/>
        <v>267.78880534607288</v>
      </c>
      <c r="S119" s="1">
        <f t="shared" si="29"/>
        <v>71710.844268676912</v>
      </c>
      <c r="T119" s="1">
        <f t="shared" si="30"/>
        <v>2797.4033324877437</v>
      </c>
      <c r="U119" s="1">
        <f t="shared" si="31"/>
        <v>8630.0773340098058</v>
      </c>
      <c r="V119" s="6"/>
      <c r="W119" s="1">
        <f t="shared" si="21"/>
        <v>2329.013305346582</v>
      </c>
      <c r="X119" s="1">
        <f t="shared" si="32"/>
        <v>387.986694653418</v>
      </c>
      <c r="Y119" s="1">
        <f t="shared" si="22"/>
        <v>2748.3027867909041</v>
      </c>
      <c r="Z119" s="1">
        <f t="shared" si="33"/>
        <v>8669.357770567276</v>
      </c>
      <c r="AB119" s="1">
        <f t="shared" si="36"/>
        <v>2605.1666167080234</v>
      </c>
      <c r="AC119" s="1">
        <f t="shared" si="37"/>
        <v>2627.533293366419</v>
      </c>
      <c r="AD119" s="12">
        <f t="shared" si="38"/>
        <v>39.551183653241893</v>
      </c>
      <c r="AE119" s="1">
        <f t="shared" si="39"/>
        <v>111.83338329197659</v>
      </c>
      <c r="AF119" s="1"/>
      <c r="AG119" s="1"/>
      <c r="AH119" s="1"/>
      <c r="AI119" s="6"/>
    </row>
    <row r="120" spans="1:35" x14ac:dyDescent="0.25">
      <c r="A120">
        <v>113</v>
      </c>
      <c r="B120">
        <v>2869</v>
      </c>
      <c r="G120" s="1">
        <f t="shared" si="34"/>
        <v>2701</v>
      </c>
      <c r="H120" s="1">
        <f t="shared" si="35"/>
        <v>168</v>
      </c>
      <c r="I120" s="1"/>
      <c r="J120" s="1"/>
      <c r="K120" s="6"/>
      <c r="L120" s="1">
        <f t="shared" si="23"/>
        <v>2593.6658607098143</v>
      </c>
      <c r="M120" s="1">
        <f t="shared" si="24"/>
        <v>275.3341392901857</v>
      </c>
      <c r="N120" s="1">
        <f t="shared" si="25"/>
        <v>2924.7543503418083</v>
      </c>
      <c r="O120" s="1">
        <f t="shared" si="26"/>
        <v>9136.1965197265527</v>
      </c>
      <c r="P120" s="6"/>
      <c r="Q120" s="1">
        <f t="shared" si="27"/>
        <v>2473.3121871350741</v>
      </c>
      <c r="R120" s="1">
        <f t="shared" si="28"/>
        <v>395.68781286492595</v>
      </c>
      <c r="S120" s="1">
        <f t="shared" si="29"/>
        <v>156568.84524982865</v>
      </c>
      <c r="T120" s="1">
        <f t="shared" si="30"/>
        <v>2821.5043249688906</v>
      </c>
      <c r="U120" s="1">
        <f t="shared" si="31"/>
        <v>9028.8138399004492</v>
      </c>
      <c r="V120" s="6"/>
      <c r="W120" s="1">
        <f t="shared" si="21"/>
        <v>2343.5636819892211</v>
      </c>
      <c r="X120" s="1">
        <f t="shared" si="32"/>
        <v>525.4363180107789</v>
      </c>
      <c r="Y120" s="1">
        <f t="shared" si="22"/>
        <v>2762.8531634335432</v>
      </c>
      <c r="Z120" s="1">
        <f t="shared" si="33"/>
        <v>8841.1301229873388</v>
      </c>
      <c r="AB120" s="1">
        <f t="shared" si="36"/>
        <v>2667.0844770196609</v>
      </c>
      <c r="AC120" s="1">
        <f t="shared" si="37"/>
        <v>2707.4675816157292</v>
      </c>
      <c r="AD120" s="12">
        <f t="shared" si="38"/>
        <v>47.627804572455545</v>
      </c>
      <c r="AE120" s="1">
        <f t="shared" si="39"/>
        <v>201.91552298033912</v>
      </c>
      <c r="AF120" s="1"/>
      <c r="AG120" s="1"/>
      <c r="AH120" s="1"/>
      <c r="AI120" s="6"/>
    </row>
    <row r="121" spans="1:35" x14ac:dyDescent="0.25">
      <c r="A121">
        <v>114</v>
      </c>
      <c r="B121">
        <v>2284</v>
      </c>
      <c r="G121" s="1">
        <f t="shared" si="34"/>
        <v>2795.25</v>
      </c>
      <c r="H121" s="1">
        <f t="shared" si="35"/>
        <v>-511.25</v>
      </c>
      <c r="I121" s="1"/>
      <c r="J121" s="1"/>
      <c r="K121" s="6"/>
      <c r="L121" s="1">
        <f t="shared" si="23"/>
        <v>2648.7326885678517</v>
      </c>
      <c r="M121" s="1">
        <f t="shared" si="24"/>
        <v>-364.73268856785171</v>
      </c>
      <c r="N121" s="1">
        <f t="shared" si="25"/>
        <v>2979.8211781998457</v>
      </c>
      <c r="O121" s="1">
        <f t="shared" si="26"/>
        <v>6752.1430574401238</v>
      </c>
      <c r="P121" s="6"/>
      <c r="Q121" s="1">
        <f t="shared" si="27"/>
        <v>2508.9240902929173</v>
      </c>
      <c r="R121" s="1">
        <f t="shared" si="28"/>
        <v>-224.9240902929173</v>
      </c>
      <c r="S121" s="1">
        <f t="shared" si="29"/>
        <v>50590.846394096414</v>
      </c>
      <c r="T121" s="1">
        <f t="shared" si="30"/>
        <v>2857.1162281267339</v>
      </c>
      <c r="U121" s="1">
        <f t="shared" si="31"/>
        <v>6850.3070174986133</v>
      </c>
      <c r="V121" s="6"/>
      <c r="W121" s="1">
        <f t="shared" si="21"/>
        <v>2363.2687296986733</v>
      </c>
      <c r="X121" s="1">
        <f t="shared" si="32"/>
        <v>-79.268729698673269</v>
      </c>
      <c r="Y121" s="1">
        <f t="shared" si="22"/>
        <v>2782.5582111429953</v>
      </c>
      <c r="Z121" s="1">
        <f t="shared" si="33"/>
        <v>6909.9534310856034</v>
      </c>
      <c r="AB121" s="1">
        <f t="shared" si="36"/>
        <v>2755.0953861881849</v>
      </c>
      <c r="AC121" s="1">
        <f t="shared" si="37"/>
        <v>2660.8763089505483</v>
      </c>
      <c r="AD121" s="12">
        <f t="shared" si="38"/>
        <v>28.783989124928254</v>
      </c>
      <c r="AE121" s="1">
        <f t="shared" si="39"/>
        <v>-471.09538618818488</v>
      </c>
      <c r="AF121" s="1"/>
      <c r="AG121" s="1"/>
      <c r="AH121" s="1"/>
      <c r="AI121" s="6"/>
    </row>
    <row r="122" spans="1:35" x14ac:dyDescent="0.25">
      <c r="A122">
        <v>115</v>
      </c>
      <c r="B122">
        <v>2496</v>
      </c>
      <c r="G122" s="1">
        <f t="shared" si="34"/>
        <v>2678.5</v>
      </c>
      <c r="H122" s="1">
        <f t="shared" si="35"/>
        <v>-182.5</v>
      </c>
      <c r="I122" s="1"/>
      <c r="J122" s="1"/>
      <c r="K122" s="6"/>
      <c r="L122" s="1">
        <f t="shared" si="23"/>
        <v>2575.7861508542815</v>
      </c>
      <c r="M122" s="1">
        <f t="shared" si="24"/>
        <v>-79.786150854281459</v>
      </c>
      <c r="N122" s="1">
        <f t="shared" si="25"/>
        <v>2906.8746404862754</v>
      </c>
      <c r="O122" s="1">
        <f t="shared" si="26"/>
        <v>7658.5002876109793</v>
      </c>
      <c r="P122" s="6"/>
      <c r="Q122" s="1">
        <f t="shared" si="27"/>
        <v>2488.6809221665549</v>
      </c>
      <c r="R122" s="1">
        <f t="shared" si="28"/>
        <v>7.3190778334451352</v>
      </c>
      <c r="S122" s="1">
        <f t="shared" si="29"/>
        <v>53.568900332027937</v>
      </c>
      <c r="T122" s="1">
        <f t="shared" si="30"/>
        <v>2836.8730600003714</v>
      </c>
      <c r="U122" s="1">
        <f t="shared" si="31"/>
        <v>7714.5015519997032</v>
      </c>
      <c r="V122" s="6"/>
      <c r="W122" s="1">
        <f t="shared" si="21"/>
        <v>2360.2959734444166</v>
      </c>
      <c r="X122" s="1">
        <f t="shared" si="32"/>
        <v>135.70402655558337</v>
      </c>
      <c r="Y122" s="1">
        <f t="shared" si="22"/>
        <v>2779.5854548887387</v>
      </c>
      <c r="Z122" s="1">
        <f t="shared" si="33"/>
        <v>7760.3316360890094</v>
      </c>
      <c r="AB122" s="1">
        <f t="shared" si="36"/>
        <v>2689.6602980754765</v>
      </c>
      <c r="AC122" s="1">
        <f t="shared" si="37"/>
        <v>2650.9282384603812</v>
      </c>
      <c r="AD122" s="12">
        <f t="shared" si="38"/>
        <v>21.037577201909187</v>
      </c>
      <c r="AE122" s="1">
        <f t="shared" si="39"/>
        <v>-193.66029807547648</v>
      </c>
      <c r="AF122" s="1"/>
      <c r="AG122" s="1"/>
      <c r="AH122" s="1"/>
      <c r="AI122" s="6"/>
    </row>
    <row r="123" spans="1:35" x14ac:dyDescent="0.25">
      <c r="A123">
        <v>116</v>
      </c>
      <c r="B123">
        <v>2345</v>
      </c>
      <c r="G123" s="1">
        <f t="shared" si="34"/>
        <v>2591.5</v>
      </c>
      <c r="H123" s="1">
        <f t="shared" si="35"/>
        <v>-246.5</v>
      </c>
      <c r="I123" s="1"/>
      <c r="J123" s="1"/>
      <c r="K123" s="6"/>
      <c r="L123" s="1">
        <f t="shared" si="23"/>
        <v>2559.8289206834252</v>
      </c>
      <c r="M123" s="1">
        <f t="shared" si="24"/>
        <v>-214.82892068342517</v>
      </c>
      <c r="N123" s="1">
        <f t="shared" si="25"/>
        <v>2890.9174103154191</v>
      </c>
      <c r="O123" s="1">
        <f t="shared" si="26"/>
        <v>7067.2660717476647</v>
      </c>
      <c r="P123" s="6"/>
      <c r="Q123" s="1">
        <f t="shared" si="27"/>
        <v>2489.3396391715651</v>
      </c>
      <c r="R123" s="1">
        <f t="shared" si="28"/>
        <v>-144.33963917156507</v>
      </c>
      <c r="S123" s="1">
        <f t="shared" si="29"/>
        <v>20833.931436177601</v>
      </c>
      <c r="T123" s="1">
        <f t="shared" si="30"/>
        <v>2837.5317770053816</v>
      </c>
      <c r="U123" s="1">
        <f t="shared" si="31"/>
        <v>7109.9745783956951</v>
      </c>
      <c r="V123" s="6"/>
      <c r="W123" s="1">
        <f t="shared" si="21"/>
        <v>2365.3851806917687</v>
      </c>
      <c r="X123" s="1">
        <f t="shared" si="32"/>
        <v>-20.38518069176871</v>
      </c>
      <c r="Y123" s="1">
        <f t="shared" si="22"/>
        <v>2784.6746621360908</v>
      </c>
      <c r="Z123" s="1">
        <f t="shared" si="33"/>
        <v>7152.2602702911272</v>
      </c>
      <c r="AB123" s="1">
        <f t="shared" si="36"/>
        <v>2671.9658156622904</v>
      </c>
      <c r="AC123" s="1">
        <f t="shared" si="37"/>
        <v>2606.5726525298323</v>
      </c>
      <c r="AD123" s="12">
        <f t="shared" si="38"/>
        <v>7.9589445754175809</v>
      </c>
      <c r="AE123" s="1">
        <f t="shared" si="39"/>
        <v>-326.96581566229042</v>
      </c>
      <c r="AF123" s="1"/>
      <c r="AG123" s="1"/>
      <c r="AH123" s="1"/>
      <c r="AI123" s="6"/>
    </row>
    <row r="124" spans="1:35" x14ac:dyDescent="0.25">
      <c r="A124">
        <v>117</v>
      </c>
      <c r="B124">
        <v>2576</v>
      </c>
      <c r="G124" s="1">
        <f t="shared" si="34"/>
        <v>2498.5</v>
      </c>
      <c r="H124" s="1">
        <f t="shared" si="35"/>
        <v>77.5</v>
      </c>
      <c r="I124" s="1"/>
      <c r="J124" s="1"/>
      <c r="K124" s="6"/>
      <c r="L124" s="1">
        <f t="shared" si="23"/>
        <v>2516.86313654674</v>
      </c>
      <c r="M124" s="1">
        <f t="shared" si="24"/>
        <v>59.136863453260048</v>
      </c>
      <c r="N124" s="1">
        <f t="shared" si="25"/>
        <v>2847.9516261787339</v>
      </c>
      <c r="O124" s="1">
        <f t="shared" si="26"/>
        <v>8025.6386990570127</v>
      </c>
      <c r="P124" s="6"/>
      <c r="Q124" s="1">
        <f t="shared" si="27"/>
        <v>2476.3490716461247</v>
      </c>
      <c r="R124" s="1">
        <f t="shared" si="28"/>
        <v>99.650928353875315</v>
      </c>
      <c r="S124" s="1">
        <f t="shared" si="29"/>
        <v>9930.307521789191</v>
      </c>
      <c r="T124" s="1">
        <f t="shared" si="30"/>
        <v>2824.5412094799412</v>
      </c>
      <c r="U124" s="1">
        <f t="shared" si="31"/>
        <v>8044.3670324160466</v>
      </c>
      <c r="V124" s="6"/>
      <c r="W124" s="1">
        <f t="shared" si="21"/>
        <v>2364.6206904113524</v>
      </c>
      <c r="X124" s="1">
        <f t="shared" si="32"/>
        <v>211.37930958864763</v>
      </c>
      <c r="Y124" s="1">
        <f t="shared" si="22"/>
        <v>2783.9101718556744</v>
      </c>
      <c r="Z124" s="1">
        <f t="shared" si="33"/>
        <v>8076.8718625154597</v>
      </c>
      <c r="AB124" s="1">
        <f t="shared" si="36"/>
        <v>2614.5315971052501</v>
      </c>
      <c r="AC124" s="1">
        <f t="shared" si="37"/>
        <v>2606.8252776842</v>
      </c>
      <c r="AD124" s="12">
        <f t="shared" si="38"/>
        <v>6.4176806912076065</v>
      </c>
      <c r="AE124" s="1">
        <f t="shared" si="39"/>
        <v>-38.531597105250057</v>
      </c>
      <c r="AF124" s="1"/>
      <c r="AG124" s="1"/>
      <c r="AH124" s="1"/>
      <c r="AI124" s="6"/>
    </row>
    <row r="125" spans="1:35" x14ac:dyDescent="0.25">
      <c r="A125">
        <v>118</v>
      </c>
      <c r="B125">
        <v>2302</v>
      </c>
      <c r="G125" s="1">
        <f t="shared" si="34"/>
        <v>2425.25</v>
      </c>
      <c r="H125" s="1">
        <f t="shared" si="35"/>
        <v>-123.25</v>
      </c>
      <c r="I125" s="1"/>
      <c r="J125" s="1"/>
      <c r="K125" s="6"/>
      <c r="L125" s="1">
        <f t="shared" si="23"/>
        <v>2528.6905092373918</v>
      </c>
      <c r="M125" s="1">
        <f t="shared" si="24"/>
        <v>-226.69050923739178</v>
      </c>
      <c r="N125" s="1">
        <f t="shared" si="25"/>
        <v>2859.7789988693858</v>
      </c>
      <c r="O125" s="1">
        <f t="shared" si="26"/>
        <v>6920.1768009044918</v>
      </c>
      <c r="P125" s="6"/>
      <c r="Q125" s="1">
        <f t="shared" si="27"/>
        <v>2485.3176551979736</v>
      </c>
      <c r="R125" s="1">
        <f t="shared" si="28"/>
        <v>-183.31765519797364</v>
      </c>
      <c r="S125" s="1">
        <f t="shared" si="29"/>
        <v>33605.362707283151</v>
      </c>
      <c r="T125" s="1">
        <f t="shared" si="30"/>
        <v>2833.5097930317902</v>
      </c>
      <c r="U125" s="1">
        <f t="shared" si="31"/>
        <v>6941.1921655745682</v>
      </c>
      <c r="V125" s="6"/>
      <c r="W125" s="1">
        <f t="shared" si="21"/>
        <v>2372.5478915534513</v>
      </c>
      <c r="X125" s="1">
        <f t="shared" si="32"/>
        <v>-70.547891553451336</v>
      </c>
      <c r="Y125" s="1">
        <f t="shared" si="22"/>
        <v>2791.8373729977734</v>
      </c>
      <c r="Z125" s="1">
        <f t="shared" si="33"/>
        <v>6974.5301016017811</v>
      </c>
      <c r="AB125" s="1">
        <f t="shared" si="36"/>
        <v>2613.2429583754079</v>
      </c>
      <c r="AC125" s="1">
        <f t="shared" si="37"/>
        <v>2550.9943667003263</v>
      </c>
      <c r="AD125" s="12">
        <f t="shared" si="38"/>
        <v>-6.0320376438086685</v>
      </c>
      <c r="AE125" s="1">
        <f t="shared" si="39"/>
        <v>-311.24295837540785</v>
      </c>
      <c r="AF125" s="1"/>
      <c r="AG125" s="1"/>
      <c r="AH125" s="1"/>
      <c r="AI125" s="6"/>
    </row>
    <row r="126" spans="1:35" x14ac:dyDescent="0.25">
      <c r="A126">
        <v>119</v>
      </c>
      <c r="B126">
        <v>2351</v>
      </c>
      <c r="G126" s="1">
        <f t="shared" si="34"/>
        <v>2429.75</v>
      </c>
      <c r="H126" s="1">
        <f t="shared" si="35"/>
        <v>-78.75</v>
      </c>
      <c r="I126" s="1"/>
      <c r="J126" s="1"/>
      <c r="K126" s="6"/>
      <c r="L126" s="1">
        <f t="shared" si="23"/>
        <v>2483.3524073899134</v>
      </c>
      <c r="M126" s="1">
        <f t="shared" si="24"/>
        <v>-132.35240738991342</v>
      </c>
      <c r="N126" s="1">
        <f t="shared" si="25"/>
        <v>2814.4408970219074</v>
      </c>
      <c r="O126" s="1">
        <f t="shared" si="26"/>
        <v>7152.4472823824744</v>
      </c>
      <c r="P126" s="6"/>
      <c r="Q126" s="1">
        <f t="shared" si="27"/>
        <v>2468.8190662301558</v>
      </c>
      <c r="R126" s="1">
        <f t="shared" si="28"/>
        <v>-117.81906623015584</v>
      </c>
      <c r="S126" s="1">
        <f t="shared" si="29"/>
        <v>13881.332367345849</v>
      </c>
      <c r="T126" s="1">
        <f t="shared" si="30"/>
        <v>2817.0112040639724</v>
      </c>
      <c r="U126" s="1">
        <f t="shared" si="31"/>
        <v>7150.3910367488224</v>
      </c>
      <c r="V126" s="6"/>
      <c r="W126" s="1">
        <f t="shared" si="21"/>
        <v>2369.9021864104857</v>
      </c>
      <c r="X126" s="1">
        <f t="shared" si="32"/>
        <v>-18.902186410485683</v>
      </c>
      <c r="Y126" s="1">
        <f t="shared" si="22"/>
        <v>2789.1916678548077</v>
      </c>
      <c r="Z126" s="1">
        <f t="shared" si="33"/>
        <v>7172.6466657161536</v>
      </c>
      <c r="AB126" s="1">
        <f t="shared" si="36"/>
        <v>2544.9623290565178</v>
      </c>
      <c r="AC126" s="1">
        <f t="shared" si="37"/>
        <v>2506.1698632452144</v>
      </c>
      <c r="AD126" s="12">
        <f t="shared" si="38"/>
        <v>-13.790530806069313</v>
      </c>
      <c r="AE126" s="1">
        <f t="shared" si="39"/>
        <v>-193.96232905651777</v>
      </c>
      <c r="AF126" s="1"/>
      <c r="AG126" s="1"/>
      <c r="AH126" s="1"/>
      <c r="AI126" s="6"/>
    </row>
    <row r="127" spans="1:35" x14ac:dyDescent="0.25">
      <c r="A127">
        <v>120</v>
      </c>
      <c r="B127">
        <v>2186</v>
      </c>
      <c r="G127" s="1">
        <f t="shared" si="34"/>
        <v>2393.5</v>
      </c>
      <c r="H127" s="1">
        <f t="shared" si="35"/>
        <v>-207.5</v>
      </c>
      <c r="I127" s="1"/>
      <c r="J127" s="1"/>
      <c r="K127" s="6"/>
      <c r="L127" s="1">
        <f t="shared" si="23"/>
        <v>2456.8819259119309</v>
      </c>
      <c r="M127" s="1">
        <f t="shared" si="24"/>
        <v>-270.88192591193092</v>
      </c>
      <c r="N127" s="1">
        <f t="shared" si="25"/>
        <v>2787.9704155439249</v>
      </c>
      <c r="O127" s="1">
        <f t="shared" si="26"/>
        <v>6513.6236675648597</v>
      </c>
      <c r="P127" s="6"/>
      <c r="Q127" s="1">
        <f t="shared" si="27"/>
        <v>2458.2153502694418</v>
      </c>
      <c r="R127" s="1">
        <f t="shared" si="28"/>
        <v>-272.21535026944184</v>
      </c>
      <c r="S127" s="1">
        <f t="shared" si="29"/>
        <v>74101.196922314906</v>
      </c>
      <c r="T127" s="1">
        <f t="shared" si="30"/>
        <v>2806.4074881032584</v>
      </c>
      <c r="U127" s="1">
        <f t="shared" si="31"/>
        <v>6498.8740095173926</v>
      </c>
      <c r="V127" s="6"/>
      <c r="W127" s="1">
        <f t="shared" si="21"/>
        <v>2369.1933117623807</v>
      </c>
      <c r="X127" s="1">
        <f t="shared" si="32"/>
        <v>-183.19331176238074</v>
      </c>
      <c r="Y127" s="1">
        <f t="shared" si="22"/>
        <v>2788.4827932067028</v>
      </c>
      <c r="Z127" s="1">
        <f t="shared" si="33"/>
        <v>6513.213765434637</v>
      </c>
      <c r="AB127" s="1">
        <f t="shared" si="36"/>
        <v>2492.3793324391449</v>
      </c>
      <c r="AC127" s="1">
        <f t="shared" si="37"/>
        <v>2431.1034659513161</v>
      </c>
      <c r="AD127" s="12">
        <f t="shared" si="38"/>
        <v>-26.045704103635103</v>
      </c>
      <c r="AE127" s="1">
        <f t="shared" si="39"/>
        <v>-306.37933243914495</v>
      </c>
      <c r="AF127" s="1"/>
      <c r="AG127" s="1"/>
      <c r="AH127" s="1"/>
      <c r="AI127" s="6"/>
    </row>
    <row r="128" spans="1:35" x14ac:dyDescent="0.25">
      <c r="A128">
        <v>121</v>
      </c>
      <c r="B128">
        <v>2049</v>
      </c>
      <c r="G128" s="1">
        <f t="shared" si="34"/>
        <v>2353.75</v>
      </c>
      <c r="H128" s="1">
        <f t="shared" si="35"/>
        <v>-304.75</v>
      </c>
      <c r="I128" s="1"/>
      <c r="J128" s="1"/>
      <c r="K128" s="6"/>
      <c r="L128" s="1">
        <f t="shared" si="23"/>
        <v>2402.7055407295447</v>
      </c>
      <c r="M128" s="1">
        <f t="shared" si="24"/>
        <v>-353.70554072954474</v>
      </c>
      <c r="N128" s="1">
        <f t="shared" si="25"/>
        <v>2733.7940303615387</v>
      </c>
      <c r="O128" s="1">
        <f t="shared" si="26"/>
        <v>6008.9647757107687</v>
      </c>
      <c r="P128" s="6"/>
      <c r="Q128" s="1">
        <f t="shared" si="27"/>
        <v>2433.7159687451917</v>
      </c>
      <c r="R128" s="1">
        <f t="shared" si="28"/>
        <v>-384.71596874519173</v>
      </c>
      <c r="S128" s="1">
        <f t="shared" si="29"/>
        <v>148006.37660755133</v>
      </c>
      <c r="T128" s="1">
        <f t="shared" si="30"/>
        <v>2781.9081065790083</v>
      </c>
      <c r="U128" s="1">
        <f t="shared" si="31"/>
        <v>5970.4735147367937</v>
      </c>
      <c r="V128" s="6"/>
      <c r="W128" s="1">
        <f t="shared" si="21"/>
        <v>2362.3231491478195</v>
      </c>
      <c r="X128" s="1">
        <f t="shared" si="32"/>
        <v>-313.32314914781955</v>
      </c>
      <c r="Y128" s="1">
        <f t="shared" si="22"/>
        <v>2781.6126305921416</v>
      </c>
      <c r="Z128" s="1">
        <f t="shared" si="33"/>
        <v>5970.7098955262863</v>
      </c>
      <c r="AB128" s="1">
        <f t="shared" si="36"/>
        <v>2405.0577618476809</v>
      </c>
      <c r="AC128" s="1">
        <f t="shared" si="37"/>
        <v>2333.8462094781448</v>
      </c>
      <c r="AD128" s="12">
        <f t="shared" si="38"/>
        <v>-40.288014577542349</v>
      </c>
      <c r="AE128" s="1">
        <f t="shared" si="39"/>
        <v>-356.05776184768092</v>
      </c>
      <c r="AF128" s="1"/>
      <c r="AG128" s="1"/>
      <c r="AH128" s="1"/>
      <c r="AI128" s="6"/>
    </row>
    <row r="129" spans="1:35" x14ac:dyDescent="0.25">
      <c r="A129">
        <v>122</v>
      </c>
      <c r="B129">
        <v>2610</v>
      </c>
      <c r="G129" s="1">
        <f t="shared" si="34"/>
        <v>2222</v>
      </c>
      <c r="H129" s="1">
        <f t="shared" si="35"/>
        <v>388</v>
      </c>
      <c r="I129" s="1"/>
      <c r="J129" s="1"/>
      <c r="K129" s="6"/>
      <c r="L129" s="1">
        <f t="shared" si="23"/>
        <v>2331.9644325836362</v>
      </c>
      <c r="M129" s="1">
        <f t="shared" si="24"/>
        <v>278.03556741636385</v>
      </c>
      <c r="N129" s="1">
        <f t="shared" si="25"/>
        <v>2663.0529222156301</v>
      </c>
      <c r="O129" s="1">
        <f t="shared" si="26"/>
        <v>8309.5576622274966</v>
      </c>
      <c r="P129" s="6"/>
      <c r="Q129" s="1">
        <f t="shared" si="27"/>
        <v>2399.0915315581242</v>
      </c>
      <c r="R129" s="1">
        <f t="shared" si="28"/>
        <v>210.90846844187581</v>
      </c>
      <c r="S129" s="1">
        <f t="shared" si="29"/>
        <v>44482.382060497723</v>
      </c>
      <c r="T129" s="1">
        <f t="shared" si="30"/>
        <v>2747.2836693919407</v>
      </c>
      <c r="U129" s="1">
        <f t="shared" si="31"/>
        <v>8242.1730644864474</v>
      </c>
      <c r="V129" s="6"/>
      <c r="W129" s="1">
        <f t="shared" si="21"/>
        <v>2350.5728239593977</v>
      </c>
      <c r="X129" s="1">
        <f t="shared" si="32"/>
        <v>259.42717604060226</v>
      </c>
      <c r="Y129" s="1">
        <f t="shared" si="22"/>
        <v>2769.8623054037198</v>
      </c>
      <c r="Z129" s="1">
        <f t="shared" si="33"/>
        <v>8224.1101556770245</v>
      </c>
      <c r="AB129" s="1">
        <f t="shared" si="36"/>
        <v>2293.5581949006023</v>
      </c>
      <c r="AC129" s="1">
        <f t="shared" si="37"/>
        <v>2356.8465559204819</v>
      </c>
      <c r="AD129" s="12">
        <f t="shared" si="38"/>
        <v>-27.63034237356646</v>
      </c>
      <c r="AE129" s="1">
        <f t="shared" si="39"/>
        <v>316.4418050993977</v>
      </c>
      <c r="AF129" s="1"/>
      <c r="AG129" s="1"/>
      <c r="AH129" s="1"/>
      <c r="AI129" s="6"/>
    </row>
    <row r="130" spans="1:35" x14ac:dyDescent="0.25">
      <c r="A130">
        <v>123</v>
      </c>
      <c r="B130">
        <v>2023</v>
      </c>
      <c r="G130" s="1">
        <f t="shared" si="34"/>
        <v>2299</v>
      </c>
      <c r="H130" s="1">
        <f t="shared" si="35"/>
        <v>-276</v>
      </c>
      <c r="I130" s="1"/>
      <c r="J130" s="1"/>
      <c r="K130" s="6"/>
      <c r="L130" s="1">
        <f t="shared" si="23"/>
        <v>2387.5715460669089</v>
      </c>
      <c r="M130" s="1">
        <f t="shared" si="24"/>
        <v>-364.57154606690892</v>
      </c>
      <c r="N130" s="1">
        <f t="shared" si="25"/>
        <v>2718.6600356989029</v>
      </c>
      <c r="O130" s="1">
        <f t="shared" si="26"/>
        <v>5917.071971440877</v>
      </c>
      <c r="P130" s="6"/>
      <c r="Q130" s="1">
        <f t="shared" si="27"/>
        <v>2418.0732937178932</v>
      </c>
      <c r="R130" s="1">
        <f t="shared" si="28"/>
        <v>-395.07329371789319</v>
      </c>
      <c r="S130" s="1">
        <f t="shared" si="29"/>
        <v>156082.90740910469</v>
      </c>
      <c r="T130" s="1">
        <f t="shared" si="30"/>
        <v>2766.2654315517098</v>
      </c>
      <c r="U130" s="1">
        <f t="shared" si="31"/>
        <v>5878.9876547586318</v>
      </c>
      <c r="V130" s="6"/>
      <c r="W130" s="1">
        <f t="shared" si="21"/>
        <v>2360.3019285259834</v>
      </c>
      <c r="X130" s="1">
        <f t="shared" si="32"/>
        <v>-337.30192852598339</v>
      </c>
      <c r="Y130" s="1">
        <f t="shared" si="22"/>
        <v>2779.5914099703054</v>
      </c>
      <c r="Z130" s="1">
        <f t="shared" si="33"/>
        <v>5868.3268720237556</v>
      </c>
      <c r="AB130" s="1">
        <f t="shared" si="36"/>
        <v>2329.2162135469157</v>
      </c>
      <c r="AC130" s="1">
        <f t="shared" si="37"/>
        <v>2267.9729708375326</v>
      </c>
      <c r="AD130" s="12">
        <f t="shared" si="38"/>
        <v>-39.87899091544304</v>
      </c>
      <c r="AE130" s="1">
        <f t="shared" si="39"/>
        <v>-306.2162135469157</v>
      </c>
      <c r="AF130" s="1"/>
      <c r="AG130" s="1"/>
      <c r="AH130" s="1"/>
      <c r="AI130" s="6"/>
    </row>
    <row r="131" spans="1:35" x14ac:dyDescent="0.25">
      <c r="A131">
        <v>124</v>
      </c>
      <c r="B131">
        <v>2957</v>
      </c>
      <c r="G131" s="1">
        <f t="shared" si="34"/>
        <v>2217</v>
      </c>
      <c r="H131" s="1">
        <f t="shared" si="35"/>
        <v>740</v>
      </c>
      <c r="I131" s="1"/>
      <c r="J131" s="1"/>
      <c r="K131" s="6"/>
      <c r="L131" s="1">
        <f t="shared" si="23"/>
        <v>2314.6572368535271</v>
      </c>
      <c r="M131" s="1">
        <f t="shared" si="24"/>
        <v>642.34276314647286</v>
      </c>
      <c r="N131" s="1">
        <f t="shared" si="25"/>
        <v>2645.7457264855211</v>
      </c>
      <c r="O131" s="1">
        <f t="shared" si="26"/>
        <v>8466.3863247536683</v>
      </c>
      <c r="P131" s="6"/>
      <c r="Q131" s="1">
        <f t="shared" si="27"/>
        <v>2382.5166972832831</v>
      </c>
      <c r="R131" s="1">
        <f t="shared" si="28"/>
        <v>574.48330271671693</v>
      </c>
      <c r="S131" s="1">
        <f t="shared" si="29"/>
        <v>330031.06510030705</v>
      </c>
      <c r="T131" s="1">
        <f t="shared" si="30"/>
        <v>2730.7088351170996</v>
      </c>
      <c r="U131" s="1">
        <f t="shared" si="31"/>
        <v>8738.2682723747184</v>
      </c>
      <c r="V131" s="6"/>
      <c r="W131" s="1">
        <f t="shared" si="21"/>
        <v>2347.6523449965125</v>
      </c>
      <c r="X131" s="1">
        <f t="shared" si="32"/>
        <v>609.34765500348749</v>
      </c>
      <c r="Y131" s="1">
        <f t="shared" si="22"/>
        <v>2766.9418264408346</v>
      </c>
      <c r="Z131" s="1">
        <f t="shared" si="33"/>
        <v>8854.213844610671</v>
      </c>
      <c r="AB131" s="1">
        <f t="shared" si="36"/>
        <v>2228.0939799220896</v>
      </c>
      <c r="AC131" s="1">
        <f t="shared" si="37"/>
        <v>2373.8751839376719</v>
      </c>
      <c r="AD131" s="12">
        <f t="shared" si="38"/>
        <v>-10.722750112326572</v>
      </c>
      <c r="AE131" s="1">
        <f t="shared" si="39"/>
        <v>728.9060200779104</v>
      </c>
      <c r="AF131" s="1"/>
      <c r="AG131" s="1"/>
      <c r="AH131" s="1"/>
      <c r="AI131" s="6"/>
    </row>
    <row r="132" spans="1:35" x14ac:dyDescent="0.25">
      <c r="A132">
        <v>125</v>
      </c>
      <c r="B132">
        <v>2073</v>
      </c>
      <c r="G132" s="1">
        <f t="shared" si="34"/>
        <v>2409.75</v>
      </c>
      <c r="H132" s="1">
        <f t="shared" si="35"/>
        <v>-336.75</v>
      </c>
      <c r="I132" s="1"/>
      <c r="J132" s="1"/>
      <c r="K132" s="6"/>
      <c r="L132" s="1">
        <f t="shared" si="23"/>
        <v>2443.1257894828218</v>
      </c>
      <c r="M132" s="1">
        <f t="shared" si="24"/>
        <v>-370.1257894828218</v>
      </c>
      <c r="N132" s="1">
        <f t="shared" si="25"/>
        <v>2774.2142791148158</v>
      </c>
      <c r="O132" s="1">
        <f t="shared" si="26"/>
        <v>6072.6285767081472</v>
      </c>
      <c r="P132" s="6"/>
      <c r="Q132" s="1">
        <f t="shared" si="27"/>
        <v>2434.220194527788</v>
      </c>
      <c r="R132" s="1">
        <f t="shared" si="28"/>
        <v>-361.22019452778795</v>
      </c>
      <c r="S132" s="1">
        <f t="shared" si="29"/>
        <v>130480.02893469296</v>
      </c>
      <c r="T132" s="1">
        <f t="shared" si="30"/>
        <v>2782.4123323616045</v>
      </c>
      <c r="U132" s="1">
        <f t="shared" si="31"/>
        <v>6066.070134110716</v>
      </c>
      <c r="V132" s="6"/>
      <c r="W132" s="1">
        <f t="shared" si="21"/>
        <v>2370.5042572110015</v>
      </c>
      <c r="X132" s="1">
        <f t="shared" si="32"/>
        <v>-297.50425721100146</v>
      </c>
      <c r="Y132" s="1">
        <f t="shared" si="22"/>
        <v>2789.7937386553235</v>
      </c>
      <c r="Z132" s="1">
        <f t="shared" si="33"/>
        <v>6060.1650090757412</v>
      </c>
      <c r="AB132" s="1">
        <f t="shared" si="36"/>
        <v>2363.1524338253453</v>
      </c>
      <c r="AC132" s="1">
        <f t="shared" si="37"/>
        <v>2305.1219470602764</v>
      </c>
      <c r="AD132" s="12">
        <f t="shared" si="38"/>
        <v>-22.328847465340353</v>
      </c>
      <c r="AE132" s="1">
        <f t="shared" si="39"/>
        <v>-290.15243382534527</v>
      </c>
      <c r="AF132" s="1"/>
      <c r="AG132" s="1"/>
      <c r="AH132" s="1"/>
      <c r="AI132" s="6"/>
    </row>
    <row r="133" spans="1:35" x14ac:dyDescent="0.25">
      <c r="A133">
        <v>126</v>
      </c>
      <c r="B133">
        <v>2077</v>
      </c>
      <c r="G133" s="1">
        <f t="shared" si="34"/>
        <v>2415.75</v>
      </c>
      <c r="H133" s="1">
        <f t="shared" si="35"/>
        <v>-338.75</v>
      </c>
      <c r="I133" s="1"/>
      <c r="J133" s="1"/>
      <c r="K133" s="6"/>
      <c r="L133" s="1">
        <f t="shared" si="23"/>
        <v>2369.1006315862574</v>
      </c>
      <c r="M133" s="1">
        <f t="shared" si="24"/>
        <v>-292.10063158625735</v>
      </c>
      <c r="N133" s="1">
        <f t="shared" si="25"/>
        <v>2700.1891212182513</v>
      </c>
      <c r="O133" s="1">
        <f t="shared" si="26"/>
        <v>6147.8487030253982</v>
      </c>
      <c r="P133" s="6"/>
      <c r="Q133" s="1">
        <f t="shared" si="27"/>
        <v>2401.7103770202871</v>
      </c>
      <c r="R133" s="1">
        <f t="shared" si="28"/>
        <v>-324.71037702028707</v>
      </c>
      <c r="S133" s="1">
        <f t="shared" si="29"/>
        <v>105436.82894465697</v>
      </c>
      <c r="T133" s="1">
        <f t="shared" si="30"/>
        <v>2749.9025148541036</v>
      </c>
      <c r="U133" s="1">
        <f t="shared" si="31"/>
        <v>6108.0779881167164</v>
      </c>
      <c r="V133" s="6"/>
      <c r="W133" s="1">
        <f t="shared" si="21"/>
        <v>2359.3471761696646</v>
      </c>
      <c r="X133" s="1">
        <f t="shared" si="32"/>
        <v>-282.34717616966464</v>
      </c>
      <c r="Y133" s="1">
        <f t="shared" si="22"/>
        <v>2778.6366576139867</v>
      </c>
      <c r="Z133" s="1">
        <f t="shared" si="33"/>
        <v>6085.0906739088105</v>
      </c>
      <c r="AB133" s="1">
        <f t="shared" si="36"/>
        <v>2282.7930995949359</v>
      </c>
      <c r="AC133" s="1">
        <f t="shared" si="37"/>
        <v>2241.634479675949</v>
      </c>
      <c r="AD133" s="12">
        <f t="shared" si="38"/>
        <v>-30.560571449137758</v>
      </c>
      <c r="AE133" s="1">
        <f t="shared" si="39"/>
        <v>-205.79309959493594</v>
      </c>
      <c r="AF133" s="1"/>
      <c r="AG133" s="1"/>
      <c r="AH133" s="1"/>
      <c r="AI133" s="6"/>
    </row>
    <row r="134" spans="1:35" x14ac:dyDescent="0.25">
      <c r="A134">
        <v>127</v>
      </c>
      <c r="B134">
        <v>2172</v>
      </c>
      <c r="G134" s="1">
        <f t="shared" si="34"/>
        <v>2282.5</v>
      </c>
      <c r="H134" s="1">
        <f t="shared" si="35"/>
        <v>-110.5</v>
      </c>
      <c r="I134" s="1"/>
      <c r="J134" s="1"/>
      <c r="K134" s="6"/>
      <c r="L134" s="1">
        <f t="shared" si="23"/>
        <v>2310.6805052690061</v>
      </c>
      <c r="M134" s="1">
        <f t="shared" si="24"/>
        <v>-138.68050526900606</v>
      </c>
      <c r="N134" s="1">
        <f t="shared" si="25"/>
        <v>2641.768994901</v>
      </c>
      <c r="O134" s="1">
        <f t="shared" si="26"/>
        <v>6574.5848040791998</v>
      </c>
      <c r="P134" s="6"/>
      <c r="Q134" s="1">
        <f t="shared" si="27"/>
        <v>2372.4864430884613</v>
      </c>
      <c r="R134" s="1">
        <f t="shared" si="28"/>
        <v>-200.48644308846133</v>
      </c>
      <c r="S134" s="1">
        <f t="shared" si="29"/>
        <v>40194.813862262847</v>
      </c>
      <c r="T134" s="1">
        <f t="shared" si="30"/>
        <v>2720.6785809222779</v>
      </c>
      <c r="U134" s="1">
        <f t="shared" si="31"/>
        <v>6511.457135262177</v>
      </c>
      <c r="V134" s="6"/>
      <c r="W134" s="1">
        <f t="shared" si="21"/>
        <v>2348.7585198732831</v>
      </c>
      <c r="X134" s="1">
        <f t="shared" si="32"/>
        <v>-176.75851987328315</v>
      </c>
      <c r="Y134" s="1">
        <f t="shared" si="22"/>
        <v>2768.0480013176052</v>
      </c>
      <c r="Z134" s="1">
        <f t="shared" si="33"/>
        <v>6473.5615989459156</v>
      </c>
      <c r="AB134" s="1">
        <f t="shared" si="36"/>
        <v>2211.0739082268115</v>
      </c>
      <c r="AC134" s="1">
        <f t="shared" si="37"/>
        <v>2203.2591265814494</v>
      </c>
      <c r="AD134" s="12">
        <f t="shared" si="38"/>
        <v>-32.123527778210125</v>
      </c>
      <c r="AE134" s="1">
        <f t="shared" si="39"/>
        <v>-39.073908226811454</v>
      </c>
      <c r="AF134" s="1"/>
      <c r="AG134" s="1"/>
      <c r="AH134" s="1"/>
      <c r="AI134" s="6"/>
    </row>
    <row r="135" spans="1:35" x14ac:dyDescent="0.25">
      <c r="A135">
        <v>128</v>
      </c>
      <c r="B135">
        <v>2129</v>
      </c>
      <c r="G135" s="1">
        <f t="shared" si="34"/>
        <v>2319.75</v>
      </c>
      <c r="H135" s="1">
        <f t="shared" si="35"/>
        <v>-190.75</v>
      </c>
      <c r="I135" s="1"/>
      <c r="J135" s="1"/>
      <c r="K135" s="6"/>
      <c r="L135" s="1">
        <f t="shared" si="23"/>
        <v>2282.9444042152049</v>
      </c>
      <c r="M135" s="1">
        <f t="shared" si="24"/>
        <v>-153.94440421520494</v>
      </c>
      <c r="N135" s="1">
        <f t="shared" si="25"/>
        <v>2614.0328938471989</v>
      </c>
      <c r="O135" s="1">
        <f t="shared" si="26"/>
        <v>6424.7736849222401</v>
      </c>
      <c r="P135" s="6"/>
      <c r="Q135" s="1">
        <f t="shared" si="27"/>
        <v>2354.4426632105001</v>
      </c>
      <c r="R135" s="1">
        <f t="shared" si="28"/>
        <v>-225.44266321050009</v>
      </c>
      <c r="S135" s="1">
        <f t="shared" si="29"/>
        <v>50824.394395442971</v>
      </c>
      <c r="T135" s="1">
        <f t="shared" si="30"/>
        <v>2702.6348010443166</v>
      </c>
      <c r="U135" s="1">
        <f t="shared" si="31"/>
        <v>6353.8921591645467</v>
      </c>
      <c r="V135" s="6"/>
      <c r="W135" s="1">
        <f t="shared" si="21"/>
        <v>2342.1296764763488</v>
      </c>
      <c r="X135" s="1">
        <f t="shared" si="32"/>
        <v>-213.12967647634878</v>
      </c>
      <c r="Y135" s="1">
        <f t="shared" si="22"/>
        <v>2761.4191579206708</v>
      </c>
      <c r="Z135" s="1">
        <f t="shared" si="33"/>
        <v>6306.8646736634637</v>
      </c>
      <c r="AB135" s="1">
        <f t="shared" si="36"/>
        <v>2171.1355988032392</v>
      </c>
      <c r="AC135" s="1">
        <f t="shared" si="37"/>
        <v>2162.7084790425915</v>
      </c>
      <c r="AD135" s="12">
        <f t="shared" si="38"/>
        <v>-33.808951730339679</v>
      </c>
      <c r="AE135" s="1">
        <f t="shared" si="39"/>
        <v>-42.135598803239191</v>
      </c>
      <c r="AF135" s="1"/>
      <c r="AG135" s="1"/>
      <c r="AH135" s="1"/>
      <c r="AI135" s="6"/>
    </row>
    <row r="136" spans="1:35" x14ac:dyDescent="0.25">
      <c r="A136">
        <v>129</v>
      </c>
      <c r="B136">
        <v>2583</v>
      </c>
      <c r="G136" s="1">
        <f t="shared" si="34"/>
        <v>2112.75</v>
      </c>
      <c r="H136" s="1">
        <f t="shared" si="35"/>
        <v>470.25</v>
      </c>
      <c r="I136" s="1"/>
      <c r="J136" s="1"/>
      <c r="K136" s="6"/>
      <c r="L136" s="1">
        <f t="shared" si="23"/>
        <v>2252.1555233721642</v>
      </c>
      <c r="M136" s="1">
        <f t="shared" si="24"/>
        <v>330.84447662783577</v>
      </c>
      <c r="N136" s="1">
        <f t="shared" si="25"/>
        <v>2583.2440130041582</v>
      </c>
      <c r="O136" s="1">
        <f t="shared" si="26"/>
        <v>8265.4047895966723</v>
      </c>
      <c r="P136" s="6"/>
      <c r="Q136" s="1">
        <f t="shared" si="27"/>
        <v>2334.1528235215551</v>
      </c>
      <c r="R136" s="1">
        <f t="shared" si="28"/>
        <v>248.84717647844491</v>
      </c>
      <c r="S136" s="1">
        <f t="shared" si="29"/>
        <v>61924.917241294308</v>
      </c>
      <c r="T136" s="1">
        <f t="shared" si="30"/>
        <v>2682.3449613553717</v>
      </c>
      <c r="U136" s="1">
        <f t="shared" si="31"/>
        <v>8186.124030915702</v>
      </c>
      <c r="V136" s="6"/>
      <c r="W136" s="1">
        <f t="shared" si="21"/>
        <v>2334.1368326258016</v>
      </c>
      <c r="X136" s="1">
        <f t="shared" si="32"/>
        <v>248.86316737419838</v>
      </c>
      <c r="Y136" s="1">
        <f t="shared" si="22"/>
        <v>2753.4263140701237</v>
      </c>
      <c r="Z136" s="1">
        <f t="shared" si="33"/>
        <v>8129.2589487439009</v>
      </c>
      <c r="AB136" s="1">
        <f t="shared" si="36"/>
        <v>2128.8995273122518</v>
      </c>
      <c r="AC136" s="1">
        <f t="shared" si="37"/>
        <v>2219.7196218498016</v>
      </c>
      <c r="AD136" s="12">
        <f t="shared" si="38"/>
        <v>-15.644932822829738</v>
      </c>
      <c r="AE136" s="1">
        <f t="shared" si="39"/>
        <v>454.10047268774815</v>
      </c>
      <c r="AF136" s="1"/>
      <c r="AG136" s="1"/>
      <c r="AH136" s="1"/>
      <c r="AI136" s="6"/>
    </row>
    <row r="137" spans="1:35" x14ac:dyDescent="0.25">
      <c r="A137">
        <v>130</v>
      </c>
      <c r="B137">
        <v>3009</v>
      </c>
      <c r="G137" s="1">
        <f t="shared" si="34"/>
        <v>2240.25</v>
      </c>
      <c r="H137" s="1">
        <f t="shared" si="35"/>
        <v>768.75</v>
      </c>
      <c r="I137" s="1"/>
      <c r="J137" s="1"/>
      <c r="K137" s="6"/>
      <c r="L137" s="1">
        <f t="shared" si="23"/>
        <v>2318.3244186977313</v>
      </c>
      <c r="M137" s="1">
        <f t="shared" si="24"/>
        <v>690.67558130226871</v>
      </c>
      <c r="N137" s="1">
        <f t="shared" si="25"/>
        <v>2649.4129083297253</v>
      </c>
      <c r="O137" s="1">
        <f t="shared" si="26"/>
        <v>8478.1213066551209</v>
      </c>
      <c r="P137" s="6"/>
      <c r="Q137" s="1">
        <f t="shared" si="27"/>
        <v>2356.5490694046148</v>
      </c>
      <c r="R137" s="1">
        <f t="shared" si="28"/>
        <v>652.45093059538522</v>
      </c>
      <c r="S137" s="1">
        <f t="shared" si="29"/>
        <v>425692.21683478419</v>
      </c>
      <c r="T137" s="1">
        <f t="shared" si="30"/>
        <v>2704.7412072384313</v>
      </c>
      <c r="U137" s="1">
        <f t="shared" si="31"/>
        <v>8655.171863162981</v>
      </c>
      <c r="V137" s="6"/>
      <c r="W137" s="1">
        <f t="shared" ref="W137:W200" si="40">$X$3*B136+(1-$X$3)*W136</f>
        <v>2343.469763026957</v>
      </c>
      <c r="X137" s="1">
        <f t="shared" si="32"/>
        <v>665.53023697304297</v>
      </c>
      <c r="Y137" s="1">
        <f t="shared" ref="Y137:Y200" si="41">W137+PERCENTILE($X$9:$X$307,$B$3)</f>
        <v>2762.7592444712791</v>
      </c>
      <c r="Z137" s="1">
        <f t="shared" si="33"/>
        <v>8840.8295823080934</v>
      </c>
      <c r="AB137" s="1">
        <f t="shared" si="36"/>
        <v>2204.074689026972</v>
      </c>
      <c r="AC137" s="1">
        <f t="shared" si="37"/>
        <v>2365.0597512215777</v>
      </c>
      <c r="AD137" s="12">
        <f t="shared" si="38"/>
        <v>16.55207961609144</v>
      </c>
      <c r="AE137" s="1">
        <f t="shared" si="39"/>
        <v>804.92531097302799</v>
      </c>
      <c r="AF137" s="1"/>
      <c r="AG137" s="1"/>
      <c r="AH137" s="1"/>
      <c r="AI137" s="6"/>
    </row>
    <row r="138" spans="1:35" x14ac:dyDescent="0.25">
      <c r="A138">
        <v>131</v>
      </c>
      <c r="B138">
        <v>2315</v>
      </c>
      <c r="G138" s="1">
        <f t="shared" si="34"/>
        <v>2473.25</v>
      </c>
      <c r="H138" s="1">
        <f t="shared" si="35"/>
        <v>-158.25</v>
      </c>
      <c r="I138" s="1"/>
      <c r="J138" s="1"/>
      <c r="K138" s="6"/>
      <c r="L138" s="1">
        <f t="shared" ref="L138:L201" si="42">$M$3*B137+(1-$M$3)*L137</f>
        <v>2456.459534958185</v>
      </c>
      <c r="M138" s="1">
        <f t="shared" ref="M138:M201" si="43">B138-L138</f>
        <v>-141.45953495818503</v>
      </c>
      <c r="N138" s="1">
        <f t="shared" ref="N138:N201" si="44">L138+PERCENTILE($M$9:$M$307,$B$3)</f>
        <v>2787.548024590179</v>
      </c>
      <c r="O138" s="1">
        <f t="shared" ref="O138:O201" si="45">4*MIN(N138,B138)-0.8*N138</f>
        <v>7029.9615803278566</v>
      </c>
      <c r="P138" s="6"/>
      <c r="Q138" s="1">
        <f t="shared" ref="Q138:Q201" si="46">$R$3*B137+(1-$R$3)*Q137</f>
        <v>2415.2696531581996</v>
      </c>
      <c r="R138" s="1">
        <f t="shared" ref="R138:R201" si="47">B138-Q138</f>
        <v>-100.26965315819962</v>
      </c>
      <c r="S138" s="1">
        <f t="shared" ref="S138:S201" si="48">R138^2</f>
        <v>10054.003344465651</v>
      </c>
      <c r="T138" s="1">
        <f t="shared" ref="T138:T201" si="49">Q138+PERCENTILE($R$9:$R$307,$B$3)</f>
        <v>2763.4617909920162</v>
      </c>
      <c r="U138" s="1">
        <f t="shared" ref="U138:U201" si="50">4*MIN(B138,T138)-0.8*T138</f>
        <v>7049.2305672063867</v>
      </c>
      <c r="V138" s="6"/>
      <c r="W138" s="1">
        <f t="shared" si="40"/>
        <v>2368.4286488559492</v>
      </c>
      <c r="X138" s="1">
        <f t="shared" ref="X138:X201" si="51">$B138-W138</f>
        <v>-53.428648855949177</v>
      </c>
      <c r="Y138" s="1">
        <f t="shared" si="41"/>
        <v>2787.7181303002712</v>
      </c>
      <c r="Z138" s="1">
        <f t="shared" ref="Z138:Z201" si="52">4*MIN($B138,Y138)-0.8*Y138</f>
        <v>7029.8254957597828</v>
      </c>
      <c r="AB138" s="1">
        <f t="shared" si="36"/>
        <v>2381.611830837669</v>
      </c>
      <c r="AC138" s="1">
        <f t="shared" si="37"/>
        <v>2368.2894646701352</v>
      </c>
      <c r="AD138" s="12">
        <f t="shared" si="38"/>
        <v>13.887606382584654</v>
      </c>
      <c r="AE138" s="1">
        <f t="shared" si="39"/>
        <v>-66.611830837669004</v>
      </c>
      <c r="AF138" s="1"/>
      <c r="AG138" s="1"/>
      <c r="AH138" s="1"/>
      <c r="AI138" s="6"/>
    </row>
    <row r="139" spans="1:35" x14ac:dyDescent="0.25">
      <c r="A139">
        <v>132</v>
      </c>
      <c r="B139">
        <v>2549</v>
      </c>
      <c r="G139" s="1">
        <f t="shared" si="34"/>
        <v>2509</v>
      </c>
      <c r="H139" s="1">
        <f t="shared" si="35"/>
        <v>40</v>
      </c>
      <c r="I139" s="1"/>
      <c r="J139" s="1"/>
      <c r="K139" s="6"/>
      <c r="L139" s="1">
        <f t="shared" si="42"/>
        <v>2428.167627966548</v>
      </c>
      <c r="M139" s="1">
        <f t="shared" si="43"/>
        <v>120.83237203345197</v>
      </c>
      <c r="N139" s="1">
        <f t="shared" si="44"/>
        <v>2759.256117598542</v>
      </c>
      <c r="O139" s="1">
        <f t="shared" si="45"/>
        <v>7988.5951059211657</v>
      </c>
      <c r="P139" s="6"/>
      <c r="Q139" s="1">
        <f t="shared" si="46"/>
        <v>2406.2453843739618</v>
      </c>
      <c r="R139" s="1">
        <f t="shared" si="47"/>
        <v>142.75461562603823</v>
      </c>
      <c r="S139" s="1">
        <f t="shared" si="48"/>
        <v>20378.880282537917</v>
      </c>
      <c r="T139" s="1">
        <f t="shared" si="49"/>
        <v>2754.4375222077783</v>
      </c>
      <c r="U139" s="1">
        <f t="shared" si="50"/>
        <v>7992.4499822337766</v>
      </c>
      <c r="V139" s="6"/>
      <c r="W139" s="1">
        <f t="shared" si="40"/>
        <v>2366.4249539481748</v>
      </c>
      <c r="X139" s="1">
        <f t="shared" si="51"/>
        <v>182.57504605182521</v>
      </c>
      <c r="Y139" s="1">
        <f t="shared" si="41"/>
        <v>2785.7144353924969</v>
      </c>
      <c r="Z139" s="1">
        <f t="shared" si="52"/>
        <v>7967.4284516860025</v>
      </c>
      <c r="AB139" s="1">
        <f t="shared" si="36"/>
        <v>2382.1770710527198</v>
      </c>
      <c r="AC139" s="1">
        <f t="shared" si="37"/>
        <v>2415.5416568421761</v>
      </c>
      <c r="AD139" s="12">
        <f t="shared" si="38"/>
        <v>20.560523540475891</v>
      </c>
      <c r="AE139" s="1">
        <f t="shared" si="39"/>
        <v>166.82292894728016</v>
      </c>
      <c r="AF139" s="1"/>
      <c r="AG139" s="1"/>
      <c r="AH139" s="1"/>
      <c r="AI139" s="6"/>
    </row>
    <row r="140" spans="1:35" x14ac:dyDescent="0.25">
      <c r="A140">
        <v>133</v>
      </c>
      <c r="B140">
        <v>2817</v>
      </c>
      <c r="G140" s="1">
        <f t="shared" ref="G140:G203" si="53">AVERAGE(B136:B139)</f>
        <v>2614</v>
      </c>
      <c r="H140" s="1">
        <f t="shared" ref="H140:H203" si="54">B140-G140</f>
        <v>203</v>
      </c>
      <c r="I140" s="1"/>
      <c r="J140" s="1"/>
      <c r="K140" s="6"/>
      <c r="L140" s="1">
        <f t="shared" si="42"/>
        <v>2452.3341023732387</v>
      </c>
      <c r="M140" s="1">
        <f t="shared" si="43"/>
        <v>364.66589762676131</v>
      </c>
      <c r="N140" s="1">
        <f t="shared" si="44"/>
        <v>2783.4225920052327</v>
      </c>
      <c r="O140" s="1">
        <f t="shared" si="45"/>
        <v>8906.9522944167438</v>
      </c>
      <c r="P140" s="6"/>
      <c r="Q140" s="1">
        <f t="shared" si="46"/>
        <v>2419.0932997803052</v>
      </c>
      <c r="R140" s="1">
        <f t="shared" si="47"/>
        <v>397.90670021969481</v>
      </c>
      <c r="S140" s="1">
        <f t="shared" si="48"/>
        <v>158329.74207972607</v>
      </c>
      <c r="T140" s="1">
        <f t="shared" si="49"/>
        <v>2767.2854376141217</v>
      </c>
      <c r="U140" s="1">
        <f t="shared" si="50"/>
        <v>8855.3134003651903</v>
      </c>
      <c r="V140" s="6"/>
      <c r="W140" s="1">
        <f t="shared" si="40"/>
        <v>2373.2719302033124</v>
      </c>
      <c r="X140" s="1">
        <f t="shared" si="51"/>
        <v>443.72806979668758</v>
      </c>
      <c r="Y140" s="1">
        <f t="shared" si="41"/>
        <v>2792.5614116476345</v>
      </c>
      <c r="Z140" s="1">
        <f t="shared" si="52"/>
        <v>8936.1965172724304</v>
      </c>
      <c r="AB140" s="1">
        <f t="shared" si="36"/>
        <v>2436.102180382652</v>
      </c>
      <c r="AC140" s="1">
        <f t="shared" si="37"/>
        <v>2512.2817443061217</v>
      </c>
      <c r="AD140" s="12">
        <f t="shared" si="38"/>
        <v>35.79643632516985</v>
      </c>
      <c r="AE140" s="1">
        <f t="shared" si="39"/>
        <v>380.89781961734798</v>
      </c>
      <c r="AF140" s="1"/>
      <c r="AG140" s="1"/>
      <c r="AH140" s="1"/>
      <c r="AI140" s="6"/>
    </row>
    <row r="141" spans="1:35" x14ac:dyDescent="0.25">
      <c r="A141">
        <v>134</v>
      </c>
      <c r="B141">
        <v>2610</v>
      </c>
      <c r="G141" s="1">
        <f t="shared" si="53"/>
        <v>2672.5</v>
      </c>
      <c r="H141" s="1">
        <f t="shared" si="54"/>
        <v>-62.5</v>
      </c>
      <c r="I141" s="1"/>
      <c r="J141" s="1"/>
      <c r="K141" s="6"/>
      <c r="L141" s="1">
        <f t="shared" si="42"/>
        <v>2525.2672818985911</v>
      </c>
      <c r="M141" s="1">
        <f t="shared" si="43"/>
        <v>84.732718101408864</v>
      </c>
      <c r="N141" s="1">
        <f t="shared" si="44"/>
        <v>2856.3557715305851</v>
      </c>
      <c r="O141" s="1">
        <f t="shared" si="45"/>
        <v>8154.9153827755317</v>
      </c>
      <c r="P141" s="6"/>
      <c r="Q141" s="1">
        <f t="shared" si="46"/>
        <v>2454.9049028000782</v>
      </c>
      <c r="R141" s="1">
        <f t="shared" si="47"/>
        <v>155.09509719992184</v>
      </c>
      <c r="S141" s="1">
        <f t="shared" si="48"/>
        <v>24054.489175453204</v>
      </c>
      <c r="T141" s="1">
        <f t="shared" si="49"/>
        <v>2803.0970406338947</v>
      </c>
      <c r="U141" s="1">
        <f t="shared" si="50"/>
        <v>8197.5223674928839</v>
      </c>
      <c r="V141" s="6"/>
      <c r="W141" s="1">
        <f t="shared" si="40"/>
        <v>2389.9127342087709</v>
      </c>
      <c r="X141" s="1">
        <f t="shared" si="51"/>
        <v>220.08726579122913</v>
      </c>
      <c r="Y141" s="1">
        <f t="shared" si="41"/>
        <v>2809.2022156530929</v>
      </c>
      <c r="Z141" s="1">
        <f t="shared" si="52"/>
        <v>8192.638227477526</v>
      </c>
      <c r="AB141" s="1">
        <f t="shared" ref="AB141:AB204" si="55">AC140+AD140</f>
        <v>2548.0781806312916</v>
      </c>
      <c r="AC141" s="1">
        <f t="shared" ref="AC141:AC204" si="56">$AC$2*B141+(1-$AC$2)*AB141</f>
        <v>2560.4625445050333</v>
      </c>
      <c r="AD141" s="12">
        <f t="shared" ref="AD141:AD204" si="57">$AC$3*(AC141-AC140)+(1-$AC$3)*AD140</f>
        <v>38.273309099918201</v>
      </c>
      <c r="AE141" s="1">
        <f t="shared" ref="AE141:AE204" si="58">B141-AB141</f>
        <v>61.921819368708384</v>
      </c>
      <c r="AF141" s="1"/>
      <c r="AG141" s="1"/>
      <c r="AH141" s="1"/>
      <c r="AI141" s="6"/>
    </row>
    <row r="142" spans="1:35" x14ac:dyDescent="0.25">
      <c r="A142">
        <v>135</v>
      </c>
      <c r="B142">
        <v>2744</v>
      </c>
      <c r="G142" s="1">
        <f t="shared" si="53"/>
        <v>2572.75</v>
      </c>
      <c r="H142" s="1">
        <f t="shared" si="54"/>
        <v>171.25</v>
      </c>
      <c r="I142" s="1"/>
      <c r="J142" s="1"/>
      <c r="K142" s="6"/>
      <c r="L142" s="1">
        <f t="shared" si="42"/>
        <v>2542.2138255188729</v>
      </c>
      <c r="M142" s="1">
        <f t="shared" si="43"/>
        <v>201.78617448112709</v>
      </c>
      <c r="N142" s="1">
        <f t="shared" si="44"/>
        <v>2873.3023151508669</v>
      </c>
      <c r="O142" s="1">
        <f t="shared" si="45"/>
        <v>8677.3581478793058</v>
      </c>
      <c r="P142" s="6"/>
      <c r="Q142" s="1">
        <f t="shared" si="46"/>
        <v>2468.8634615480714</v>
      </c>
      <c r="R142" s="1">
        <f t="shared" si="47"/>
        <v>275.13653845192857</v>
      </c>
      <c r="S142" s="1">
        <f t="shared" si="48"/>
        <v>75700.114791309563</v>
      </c>
      <c r="T142" s="1">
        <f t="shared" si="49"/>
        <v>2817.055599381888</v>
      </c>
      <c r="U142" s="1">
        <f t="shared" si="50"/>
        <v>8722.3555204944896</v>
      </c>
      <c r="V142" s="6"/>
      <c r="W142" s="1">
        <f t="shared" si="40"/>
        <v>2398.1665033602403</v>
      </c>
      <c r="X142" s="1">
        <f t="shared" si="51"/>
        <v>345.83349663975969</v>
      </c>
      <c r="Y142" s="1">
        <f t="shared" si="41"/>
        <v>2817.4559848045624</v>
      </c>
      <c r="Z142" s="1">
        <f t="shared" si="52"/>
        <v>8722.0352121563501</v>
      </c>
      <c r="AB142" s="1">
        <f t="shared" si="55"/>
        <v>2598.7358536049514</v>
      </c>
      <c r="AC142" s="1">
        <f t="shared" si="56"/>
        <v>2627.7886828839614</v>
      </c>
      <c r="AD142" s="12">
        <f t="shared" si="57"/>
        <v>44.083874955720191</v>
      </c>
      <c r="AE142" s="1">
        <f t="shared" si="58"/>
        <v>145.26414639504856</v>
      </c>
      <c r="AF142" s="1"/>
      <c r="AG142" s="1"/>
      <c r="AH142" s="1"/>
      <c r="AI142" s="6"/>
    </row>
    <row r="143" spans="1:35" x14ac:dyDescent="0.25">
      <c r="A143">
        <v>136</v>
      </c>
      <c r="B143">
        <v>2103</v>
      </c>
      <c r="G143" s="1">
        <f t="shared" si="53"/>
        <v>2680</v>
      </c>
      <c r="H143" s="1">
        <f t="shared" si="54"/>
        <v>-577</v>
      </c>
      <c r="I143" s="1"/>
      <c r="J143" s="1"/>
      <c r="K143" s="6"/>
      <c r="L143" s="1">
        <f t="shared" si="42"/>
        <v>2582.5710604150986</v>
      </c>
      <c r="M143" s="1">
        <f t="shared" si="43"/>
        <v>-479.5710604150986</v>
      </c>
      <c r="N143" s="1">
        <f t="shared" si="44"/>
        <v>2913.6595500470926</v>
      </c>
      <c r="O143" s="1">
        <f t="shared" si="45"/>
        <v>6081.0723599623252</v>
      </c>
      <c r="P143" s="6"/>
      <c r="Q143" s="1">
        <f t="shared" si="46"/>
        <v>2493.6257500087449</v>
      </c>
      <c r="R143" s="1">
        <f t="shared" si="47"/>
        <v>-390.62575000874494</v>
      </c>
      <c r="S143" s="1">
        <f t="shared" si="48"/>
        <v>152588.4765698945</v>
      </c>
      <c r="T143" s="1">
        <f t="shared" si="49"/>
        <v>2841.8178878425615</v>
      </c>
      <c r="U143" s="1">
        <f t="shared" si="50"/>
        <v>6138.5456897259501</v>
      </c>
      <c r="V143" s="6"/>
      <c r="W143" s="1">
        <f t="shared" si="40"/>
        <v>2411.1360399476853</v>
      </c>
      <c r="X143" s="1">
        <f t="shared" si="51"/>
        <v>-308.13603994768528</v>
      </c>
      <c r="Y143" s="1">
        <f t="shared" si="41"/>
        <v>2830.4255213920073</v>
      </c>
      <c r="Z143" s="1">
        <f t="shared" si="52"/>
        <v>6147.6595828863938</v>
      </c>
      <c r="AB143" s="1">
        <f t="shared" si="55"/>
        <v>2671.8725578396816</v>
      </c>
      <c r="AC143" s="1">
        <f t="shared" si="56"/>
        <v>2558.0980462717453</v>
      </c>
      <c r="AD143" s="12">
        <f t="shared" si="57"/>
        <v>21.328972642132918</v>
      </c>
      <c r="AE143" s="1">
        <f t="shared" si="58"/>
        <v>-568.87255783968158</v>
      </c>
      <c r="AF143" s="1"/>
      <c r="AG143" s="1"/>
      <c r="AH143" s="1"/>
      <c r="AI143" s="6"/>
    </row>
    <row r="144" spans="1:35" x14ac:dyDescent="0.25">
      <c r="A144">
        <v>137</v>
      </c>
      <c r="B144">
        <v>2247</v>
      </c>
      <c r="G144" s="1">
        <f t="shared" si="53"/>
        <v>2568.5</v>
      </c>
      <c r="H144" s="1">
        <f t="shared" si="54"/>
        <v>-321.5</v>
      </c>
      <c r="I144" s="1"/>
      <c r="J144" s="1"/>
      <c r="K144" s="6"/>
      <c r="L144" s="1">
        <f t="shared" si="42"/>
        <v>2486.6568483320789</v>
      </c>
      <c r="M144" s="1">
        <f t="shared" si="43"/>
        <v>-239.65684833207888</v>
      </c>
      <c r="N144" s="1">
        <f t="shared" si="44"/>
        <v>2817.7453379640729</v>
      </c>
      <c r="O144" s="1">
        <f t="shared" si="45"/>
        <v>6733.8037296287421</v>
      </c>
      <c r="P144" s="6"/>
      <c r="Q144" s="1">
        <f t="shared" si="46"/>
        <v>2458.4694325079581</v>
      </c>
      <c r="R144" s="1">
        <f t="shared" si="47"/>
        <v>-211.46943250795812</v>
      </c>
      <c r="S144" s="1">
        <f t="shared" si="48"/>
        <v>44719.320885237852</v>
      </c>
      <c r="T144" s="1">
        <f t="shared" si="49"/>
        <v>2806.6615703417747</v>
      </c>
      <c r="U144" s="1">
        <f t="shared" si="50"/>
        <v>6742.6707437265795</v>
      </c>
      <c r="V144" s="6"/>
      <c r="W144" s="1">
        <f t="shared" si="40"/>
        <v>2399.5802430603326</v>
      </c>
      <c r="X144" s="1">
        <f t="shared" si="51"/>
        <v>-152.58024306033258</v>
      </c>
      <c r="Y144" s="1">
        <f t="shared" si="41"/>
        <v>2818.8697245046546</v>
      </c>
      <c r="Z144" s="1">
        <f t="shared" si="52"/>
        <v>6732.9042203962763</v>
      </c>
      <c r="AB144" s="1">
        <f t="shared" si="55"/>
        <v>2579.4270189138783</v>
      </c>
      <c r="AC144" s="1">
        <f t="shared" si="56"/>
        <v>2512.9416151311029</v>
      </c>
      <c r="AD144" s="12">
        <f t="shared" si="57"/>
        <v>8.0318918855778705</v>
      </c>
      <c r="AE144" s="1">
        <f t="shared" si="58"/>
        <v>-332.42701891387833</v>
      </c>
      <c r="AF144" s="1"/>
      <c r="AG144" s="1"/>
      <c r="AH144" s="1"/>
      <c r="AI144" s="6"/>
    </row>
    <row r="145" spans="1:35" x14ac:dyDescent="0.25">
      <c r="A145">
        <v>138</v>
      </c>
      <c r="B145">
        <v>2859</v>
      </c>
      <c r="G145" s="1">
        <f t="shared" si="53"/>
        <v>2426</v>
      </c>
      <c r="H145" s="1">
        <f t="shared" si="54"/>
        <v>433</v>
      </c>
      <c r="I145" s="1"/>
      <c r="J145" s="1"/>
      <c r="K145" s="6"/>
      <c r="L145" s="1">
        <f t="shared" si="42"/>
        <v>2438.7254786656631</v>
      </c>
      <c r="M145" s="1">
        <f t="shared" si="43"/>
        <v>420.2745213343369</v>
      </c>
      <c r="N145" s="1">
        <f t="shared" si="44"/>
        <v>2769.8139682976571</v>
      </c>
      <c r="O145" s="1">
        <f t="shared" si="45"/>
        <v>8863.4046985525019</v>
      </c>
      <c r="P145" s="6"/>
      <c r="Q145" s="1">
        <f t="shared" si="46"/>
        <v>2439.4371835822421</v>
      </c>
      <c r="R145" s="1">
        <f t="shared" si="47"/>
        <v>419.56281641775786</v>
      </c>
      <c r="S145" s="1">
        <f t="shared" si="48"/>
        <v>176032.95692040119</v>
      </c>
      <c r="T145" s="1">
        <f t="shared" si="49"/>
        <v>2787.6293214160587</v>
      </c>
      <c r="U145" s="1">
        <f t="shared" si="50"/>
        <v>8920.4138285313875</v>
      </c>
      <c r="V145" s="6"/>
      <c r="W145" s="1">
        <f t="shared" si="40"/>
        <v>2393.8581396084696</v>
      </c>
      <c r="X145" s="1">
        <f t="shared" si="51"/>
        <v>465.14186039153037</v>
      </c>
      <c r="Y145" s="1">
        <f t="shared" si="41"/>
        <v>2813.1476210527917</v>
      </c>
      <c r="Z145" s="1">
        <f t="shared" si="52"/>
        <v>9002.0723873689331</v>
      </c>
      <c r="AB145" s="1">
        <f t="shared" si="55"/>
        <v>2520.9735070166807</v>
      </c>
      <c r="AC145" s="1">
        <f t="shared" si="56"/>
        <v>2588.5788056133447</v>
      </c>
      <c r="AD145" s="12">
        <f t="shared" si="57"/>
        <v>21.552951604910646</v>
      </c>
      <c r="AE145" s="1">
        <f t="shared" si="58"/>
        <v>338.02649298331926</v>
      </c>
      <c r="AF145" s="1"/>
      <c r="AG145" s="1"/>
      <c r="AH145" s="1"/>
      <c r="AI145" s="6"/>
    </row>
    <row r="146" spans="1:35" x14ac:dyDescent="0.25">
      <c r="A146">
        <v>139</v>
      </c>
      <c r="B146">
        <v>2665</v>
      </c>
      <c r="G146" s="1">
        <f t="shared" si="53"/>
        <v>2488.25</v>
      </c>
      <c r="H146" s="1">
        <f t="shared" si="54"/>
        <v>176.75</v>
      </c>
      <c r="I146" s="1"/>
      <c r="J146" s="1"/>
      <c r="K146" s="6"/>
      <c r="L146" s="1">
        <f t="shared" si="42"/>
        <v>2522.7803829325308</v>
      </c>
      <c r="M146" s="1">
        <f t="shared" si="43"/>
        <v>142.21961706746924</v>
      </c>
      <c r="N146" s="1">
        <f t="shared" si="44"/>
        <v>2853.8688725645247</v>
      </c>
      <c r="O146" s="1">
        <f t="shared" si="45"/>
        <v>8376.9049019483791</v>
      </c>
      <c r="P146" s="6"/>
      <c r="Q146" s="1">
        <f t="shared" si="46"/>
        <v>2477.1978370598404</v>
      </c>
      <c r="R146" s="1">
        <f t="shared" si="47"/>
        <v>187.80216294015963</v>
      </c>
      <c r="S146" s="1">
        <f t="shared" si="48"/>
        <v>35269.652405002271</v>
      </c>
      <c r="T146" s="1">
        <f t="shared" si="49"/>
        <v>2825.3899748936569</v>
      </c>
      <c r="U146" s="1">
        <f t="shared" si="50"/>
        <v>8399.6880200850737</v>
      </c>
      <c r="V146" s="6"/>
      <c r="W146" s="1">
        <f t="shared" si="40"/>
        <v>2411.3020090870359</v>
      </c>
      <c r="X146" s="1">
        <f t="shared" si="51"/>
        <v>253.69799091296409</v>
      </c>
      <c r="Y146" s="1">
        <f t="shared" si="41"/>
        <v>2830.591490531358</v>
      </c>
      <c r="Z146" s="1">
        <f t="shared" si="52"/>
        <v>8395.5268075749136</v>
      </c>
      <c r="AB146" s="1">
        <f t="shared" si="55"/>
        <v>2610.1317572182552</v>
      </c>
      <c r="AC146" s="1">
        <f t="shared" si="56"/>
        <v>2621.1054057746042</v>
      </c>
      <c r="AD146" s="12">
        <f t="shared" si="57"/>
        <v>23.747681316180412</v>
      </c>
      <c r="AE146" s="1">
        <f t="shared" si="58"/>
        <v>54.868242781744812</v>
      </c>
      <c r="AF146" s="1"/>
      <c r="AG146" s="1"/>
      <c r="AH146" s="1"/>
      <c r="AI146" s="6"/>
    </row>
    <row r="147" spans="1:35" x14ac:dyDescent="0.25">
      <c r="A147">
        <v>140</v>
      </c>
      <c r="B147">
        <v>2650</v>
      </c>
      <c r="G147" s="1">
        <f t="shared" si="53"/>
        <v>2468.5</v>
      </c>
      <c r="H147" s="1">
        <f t="shared" si="54"/>
        <v>181.5</v>
      </c>
      <c r="I147" s="1"/>
      <c r="J147" s="1"/>
      <c r="K147" s="6"/>
      <c r="L147" s="1">
        <f t="shared" si="42"/>
        <v>2551.2243063460246</v>
      </c>
      <c r="M147" s="1">
        <f t="shared" si="43"/>
        <v>98.775693653975395</v>
      </c>
      <c r="N147" s="1">
        <f t="shared" si="44"/>
        <v>2882.3127959780186</v>
      </c>
      <c r="O147" s="1">
        <f t="shared" si="45"/>
        <v>8294.1497632175851</v>
      </c>
      <c r="P147" s="6"/>
      <c r="Q147" s="1">
        <f t="shared" si="46"/>
        <v>2494.1000317244548</v>
      </c>
      <c r="R147" s="1">
        <f t="shared" si="47"/>
        <v>155.89996827554523</v>
      </c>
      <c r="S147" s="1">
        <f t="shared" si="48"/>
        <v>24304.800108316009</v>
      </c>
      <c r="T147" s="1">
        <f t="shared" si="49"/>
        <v>2842.2921695582713</v>
      </c>
      <c r="U147" s="1">
        <f t="shared" si="50"/>
        <v>8326.1662643533818</v>
      </c>
      <c r="V147" s="6"/>
      <c r="W147" s="1">
        <f t="shared" si="40"/>
        <v>2420.8162562819352</v>
      </c>
      <c r="X147" s="1">
        <f t="shared" si="51"/>
        <v>229.18374371806476</v>
      </c>
      <c r="Y147" s="1">
        <f t="shared" si="41"/>
        <v>2840.1057377262573</v>
      </c>
      <c r="Z147" s="1">
        <f t="shared" si="52"/>
        <v>8327.9154098189938</v>
      </c>
      <c r="AB147" s="1">
        <f t="shared" si="55"/>
        <v>2644.8530870907844</v>
      </c>
      <c r="AC147" s="1">
        <f t="shared" si="56"/>
        <v>2645.8824696726274</v>
      </c>
      <c r="AD147" s="12">
        <f t="shared" si="57"/>
        <v>23.953557832548981</v>
      </c>
      <c r="AE147" s="1">
        <f t="shared" si="58"/>
        <v>5.1469129092156436</v>
      </c>
      <c r="AF147" s="1"/>
      <c r="AG147" s="1"/>
      <c r="AH147" s="1"/>
      <c r="AI147" s="6"/>
    </row>
    <row r="148" spans="1:35" x14ac:dyDescent="0.25">
      <c r="A148">
        <v>141</v>
      </c>
      <c r="B148">
        <v>3017</v>
      </c>
      <c r="G148" s="1">
        <f t="shared" si="53"/>
        <v>2605.25</v>
      </c>
      <c r="H148" s="1">
        <f t="shared" si="54"/>
        <v>411.75</v>
      </c>
      <c r="I148" s="1"/>
      <c r="J148" s="1"/>
      <c r="K148" s="6"/>
      <c r="L148" s="1">
        <f t="shared" si="42"/>
        <v>2570.9794450768195</v>
      </c>
      <c r="M148" s="1">
        <f t="shared" si="43"/>
        <v>446.0205549231805</v>
      </c>
      <c r="N148" s="1">
        <f t="shared" si="44"/>
        <v>2902.0679347088135</v>
      </c>
      <c r="O148" s="1">
        <f t="shared" si="45"/>
        <v>9286.6173910682028</v>
      </c>
      <c r="P148" s="6"/>
      <c r="Q148" s="1">
        <f t="shared" si="46"/>
        <v>2508.1310288692539</v>
      </c>
      <c r="R148" s="1">
        <f t="shared" si="47"/>
        <v>508.8689711307461</v>
      </c>
      <c r="S148" s="1">
        <f t="shared" si="48"/>
        <v>258947.6297796641</v>
      </c>
      <c r="T148" s="1">
        <f t="shared" si="49"/>
        <v>2856.3231667030705</v>
      </c>
      <c r="U148" s="1">
        <f t="shared" si="50"/>
        <v>9140.2341334498251</v>
      </c>
      <c r="V148" s="6"/>
      <c r="W148" s="1">
        <f t="shared" si="40"/>
        <v>2429.4111638842351</v>
      </c>
      <c r="X148" s="1">
        <f t="shared" si="51"/>
        <v>587.58883611576493</v>
      </c>
      <c r="Y148" s="1">
        <f t="shared" si="41"/>
        <v>2848.7006453285571</v>
      </c>
      <c r="Z148" s="1">
        <f t="shared" si="52"/>
        <v>9115.8420650513835</v>
      </c>
      <c r="AB148" s="1">
        <f t="shared" si="55"/>
        <v>2669.8360275051764</v>
      </c>
      <c r="AC148" s="1">
        <f t="shared" si="56"/>
        <v>2739.2688220041414</v>
      </c>
      <c r="AD148" s="12">
        <f t="shared" si="57"/>
        <v>37.840116732341983</v>
      </c>
      <c r="AE148" s="1">
        <f t="shared" si="58"/>
        <v>347.16397249482361</v>
      </c>
      <c r="AF148" s="1"/>
      <c r="AG148" s="1"/>
      <c r="AH148" s="1"/>
      <c r="AI148" s="6"/>
    </row>
    <row r="149" spans="1:35" x14ac:dyDescent="0.25">
      <c r="A149">
        <v>142</v>
      </c>
      <c r="B149">
        <v>2954</v>
      </c>
      <c r="G149" s="1">
        <f t="shared" si="53"/>
        <v>2797.75</v>
      </c>
      <c r="H149" s="1">
        <f t="shared" si="54"/>
        <v>156.25</v>
      </c>
      <c r="I149" s="1"/>
      <c r="J149" s="1"/>
      <c r="K149" s="6"/>
      <c r="L149" s="1">
        <f t="shared" si="42"/>
        <v>2660.1835560614559</v>
      </c>
      <c r="M149" s="1">
        <f t="shared" si="43"/>
        <v>293.81644393854413</v>
      </c>
      <c r="N149" s="1">
        <f t="shared" si="44"/>
        <v>2991.2720456934499</v>
      </c>
      <c r="O149" s="1">
        <f t="shared" si="45"/>
        <v>9422.9823634452405</v>
      </c>
      <c r="P149" s="6"/>
      <c r="Q149" s="1">
        <f t="shared" si="46"/>
        <v>2553.9292362710212</v>
      </c>
      <c r="R149" s="1">
        <f t="shared" si="47"/>
        <v>400.07076372897882</v>
      </c>
      <c r="S149" s="1">
        <f t="shared" si="48"/>
        <v>160056.61599068838</v>
      </c>
      <c r="T149" s="1">
        <f t="shared" si="49"/>
        <v>2902.1213741048377</v>
      </c>
      <c r="U149" s="1">
        <f t="shared" si="50"/>
        <v>9286.7883971354804</v>
      </c>
      <c r="V149" s="6"/>
      <c r="W149" s="1">
        <f t="shared" si="40"/>
        <v>2451.4470712859866</v>
      </c>
      <c r="X149" s="1">
        <f t="shared" si="51"/>
        <v>502.55292871401343</v>
      </c>
      <c r="Y149" s="1">
        <f t="shared" si="41"/>
        <v>2870.7365527303086</v>
      </c>
      <c r="Z149" s="1">
        <f t="shared" si="52"/>
        <v>9186.3569687369873</v>
      </c>
      <c r="AB149" s="1">
        <f t="shared" si="55"/>
        <v>2777.1089387364832</v>
      </c>
      <c r="AC149" s="1">
        <f t="shared" si="56"/>
        <v>2812.4871509891868</v>
      </c>
      <c r="AD149" s="12">
        <f t="shared" si="57"/>
        <v>44.915759182882681</v>
      </c>
      <c r="AE149" s="1">
        <f t="shared" si="58"/>
        <v>176.8910612635168</v>
      </c>
      <c r="AF149" s="1"/>
      <c r="AG149" s="1"/>
      <c r="AH149" s="1"/>
      <c r="AI149" s="6"/>
    </row>
    <row r="150" spans="1:35" x14ac:dyDescent="0.25">
      <c r="A150">
        <v>143</v>
      </c>
      <c r="B150">
        <v>2291</v>
      </c>
      <c r="G150" s="1">
        <f t="shared" si="53"/>
        <v>2821.5</v>
      </c>
      <c r="H150" s="1">
        <f t="shared" si="54"/>
        <v>-530.5</v>
      </c>
      <c r="I150" s="1"/>
      <c r="J150" s="1"/>
      <c r="K150" s="6"/>
      <c r="L150" s="1">
        <f t="shared" si="42"/>
        <v>2718.9468448491648</v>
      </c>
      <c r="M150" s="1">
        <f t="shared" si="43"/>
        <v>-427.94684484916479</v>
      </c>
      <c r="N150" s="1">
        <f t="shared" si="44"/>
        <v>3050.0353344811588</v>
      </c>
      <c r="O150" s="1">
        <f t="shared" si="45"/>
        <v>6723.9717324150733</v>
      </c>
      <c r="P150" s="6"/>
      <c r="Q150" s="1">
        <f t="shared" si="46"/>
        <v>2589.9356050066294</v>
      </c>
      <c r="R150" s="1">
        <f t="shared" si="47"/>
        <v>-298.93560500662943</v>
      </c>
      <c r="S150" s="1">
        <f t="shared" si="48"/>
        <v>89362.495940679568</v>
      </c>
      <c r="T150" s="1">
        <f t="shared" si="49"/>
        <v>2938.127742840446</v>
      </c>
      <c r="U150" s="1">
        <f t="shared" si="50"/>
        <v>6813.497805727643</v>
      </c>
      <c r="V150" s="6"/>
      <c r="W150" s="1">
        <f t="shared" si="40"/>
        <v>2470.2939402544762</v>
      </c>
      <c r="X150" s="1">
        <f t="shared" si="51"/>
        <v>-179.29394025447618</v>
      </c>
      <c r="Y150" s="1">
        <f t="shared" si="41"/>
        <v>2889.5834216987982</v>
      </c>
      <c r="Z150" s="1">
        <f t="shared" si="52"/>
        <v>6852.333262640961</v>
      </c>
      <c r="AB150" s="1">
        <f t="shared" si="55"/>
        <v>2857.4029101720694</v>
      </c>
      <c r="AC150" s="1">
        <f t="shared" si="56"/>
        <v>2744.122328137656</v>
      </c>
      <c r="AD150" s="12">
        <f t="shared" si="57"/>
        <v>22.259642775999993</v>
      </c>
      <c r="AE150" s="1">
        <f t="shared" si="58"/>
        <v>-566.40291017206937</v>
      </c>
      <c r="AF150" s="1"/>
      <c r="AG150" s="1"/>
      <c r="AH150" s="1"/>
      <c r="AI150" s="6"/>
    </row>
    <row r="151" spans="1:35" x14ac:dyDescent="0.25">
      <c r="A151">
        <v>144</v>
      </c>
      <c r="B151">
        <v>2322</v>
      </c>
      <c r="G151" s="1">
        <f t="shared" si="53"/>
        <v>2728</v>
      </c>
      <c r="H151" s="1">
        <f t="shared" si="54"/>
        <v>-406</v>
      </c>
      <c r="I151" s="1"/>
      <c r="J151" s="1"/>
      <c r="K151" s="6"/>
      <c r="L151" s="1">
        <f t="shared" si="42"/>
        <v>2633.357475879332</v>
      </c>
      <c r="M151" s="1">
        <f t="shared" si="43"/>
        <v>-311.35747587933201</v>
      </c>
      <c r="N151" s="1">
        <f t="shared" si="44"/>
        <v>2964.445965511326</v>
      </c>
      <c r="O151" s="1">
        <f t="shared" si="45"/>
        <v>6916.4432275909385</v>
      </c>
      <c r="P151" s="6"/>
      <c r="Q151" s="1">
        <f t="shared" si="46"/>
        <v>2563.0314005560331</v>
      </c>
      <c r="R151" s="1">
        <f t="shared" si="47"/>
        <v>-241.03140055603308</v>
      </c>
      <c r="S151" s="1">
        <f t="shared" si="48"/>
        <v>58096.136054002862</v>
      </c>
      <c r="T151" s="1">
        <f t="shared" si="49"/>
        <v>2911.2235383898496</v>
      </c>
      <c r="U151" s="1">
        <f t="shared" si="50"/>
        <v>6959.0211692881203</v>
      </c>
      <c r="V151" s="6"/>
      <c r="W151" s="1">
        <f t="shared" si="40"/>
        <v>2463.5700128714097</v>
      </c>
      <c r="X151" s="1">
        <f t="shared" si="51"/>
        <v>-141.57001287140974</v>
      </c>
      <c r="Y151" s="1">
        <f t="shared" si="41"/>
        <v>2882.8594943157318</v>
      </c>
      <c r="Z151" s="1">
        <f t="shared" si="52"/>
        <v>6981.7124045474138</v>
      </c>
      <c r="AB151" s="1">
        <f t="shared" si="55"/>
        <v>2766.381970913656</v>
      </c>
      <c r="AC151" s="1">
        <f t="shared" si="56"/>
        <v>2677.505576730925</v>
      </c>
      <c r="AD151" s="12">
        <f t="shared" si="57"/>
        <v>4.4843639394537824</v>
      </c>
      <c r="AE151" s="1">
        <f t="shared" si="58"/>
        <v>-444.381970913656</v>
      </c>
      <c r="AF151" s="1"/>
      <c r="AG151" s="1"/>
      <c r="AH151" s="1"/>
      <c r="AI151" s="6"/>
    </row>
    <row r="152" spans="1:35" x14ac:dyDescent="0.25">
      <c r="A152">
        <v>145</v>
      </c>
      <c r="B152">
        <v>2361</v>
      </c>
      <c r="G152" s="1">
        <f t="shared" si="53"/>
        <v>2646</v>
      </c>
      <c r="H152" s="1">
        <f t="shared" si="54"/>
        <v>-285</v>
      </c>
      <c r="I152" s="1"/>
      <c r="J152" s="1"/>
      <c r="K152" s="6"/>
      <c r="L152" s="1">
        <f t="shared" si="42"/>
        <v>2571.0859807034658</v>
      </c>
      <c r="M152" s="1">
        <f t="shared" si="43"/>
        <v>-210.08598070346579</v>
      </c>
      <c r="N152" s="1">
        <f t="shared" si="44"/>
        <v>2902.1744703354598</v>
      </c>
      <c r="O152" s="1">
        <f t="shared" si="45"/>
        <v>7122.2604237316318</v>
      </c>
      <c r="P152" s="6"/>
      <c r="Q152" s="1">
        <f t="shared" si="46"/>
        <v>2541.33857450599</v>
      </c>
      <c r="R152" s="1">
        <f t="shared" si="47"/>
        <v>-180.33857450598998</v>
      </c>
      <c r="S152" s="1">
        <f t="shared" si="48"/>
        <v>32522.0014548525</v>
      </c>
      <c r="T152" s="1">
        <f t="shared" si="49"/>
        <v>2889.5307123398065</v>
      </c>
      <c r="U152" s="1">
        <f t="shared" si="50"/>
        <v>7132.3754301281551</v>
      </c>
      <c r="V152" s="6"/>
      <c r="W152" s="1">
        <f t="shared" si="40"/>
        <v>2458.2608178990863</v>
      </c>
      <c r="X152" s="1">
        <f t="shared" si="51"/>
        <v>-97.260817899086305</v>
      </c>
      <c r="Y152" s="1">
        <f t="shared" si="41"/>
        <v>2877.5502993434084</v>
      </c>
      <c r="Z152" s="1">
        <f t="shared" si="52"/>
        <v>7141.9597605252729</v>
      </c>
      <c r="AB152" s="1">
        <f t="shared" si="55"/>
        <v>2681.9899406703789</v>
      </c>
      <c r="AC152" s="1">
        <f t="shared" si="56"/>
        <v>2617.7919525363031</v>
      </c>
      <c r="AD152" s="12">
        <f t="shared" si="57"/>
        <v>-8.3552336873613449</v>
      </c>
      <c r="AE152" s="1">
        <f t="shared" si="58"/>
        <v>-320.98994067037893</v>
      </c>
      <c r="AF152" s="1"/>
      <c r="AG152" s="1"/>
      <c r="AH152" s="1"/>
      <c r="AI152" s="6"/>
    </row>
    <row r="153" spans="1:35" x14ac:dyDescent="0.25">
      <c r="A153">
        <v>146</v>
      </c>
      <c r="B153">
        <v>2402</v>
      </c>
      <c r="G153" s="1">
        <f t="shared" si="53"/>
        <v>2482</v>
      </c>
      <c r="H153" s="1">
        <f t="shared" si="54"/>
        <v>-80</v>
      </c>
      <c r="I153" s="1"/>
      <c r="J153" s="1"/>
      <c r="K153" s="6"/>
      <c r="L153" s="1">
        <f t="shared" si="42"/>
        <v>2529.0687845627726</v>
      </c>
      <c r="M153" s="1">
        <f t="shared" si="43"/>
        <v>-127.06878456277263</v>
      </c>
      <c r="N153" s="1">
        <f t="shared" si="44"/>
        <v>2860.1572741947666</v>
      </c>
      <c r="O153" s="1">
        <f t="shared" si="45"/>
        <v>7319.8741806441867</v>
      </c>
      <c r="P153" s="6"/>
      <c r="Q153" s="1">
        <f t="shared" si="46"/>
        <v>2525.1081028004505</v>
      </c>
      <c r="R153" s="1">
        <f t="shared" si="47"/>
        <v>-123.10810280045052</v>
      </c>
      <c r="S153" s="1">
        <f t="shared" si="48"/>
        <v>15155.604975126294</v>
      </c>
      <c r="T153" s="1">
        <f t="shared" si="49"/>
        <v>2873.3002406342671</v>
      </c>
      <c r="U153" s="1">
        <f t="shared" si="50"/>
        <v>7309.3598074925867</v>
      </c>
      <c r="V153" s="6"/>
      <c r="W153" s="1">
        <f t="shared" si="40"/>
        <v>2454.6133177334764</v>
      </c>
      <c r="X153" s="1">
        <f t="shared" si="51"/>
        <v>-52.613317733476379</v>
      </c>
      <c r="Y153" s="1">
        <f t="shared" si="41"/>
        <v>2873.9027991777984</v>
      </c>
      <c r="Z153" s="1">
        <f t="shared" si="52"/>
        <v>7308.8777606577605</v>
      </c>
      <c r="AB153" s="1">
        <f t="shared" si="55"/>
        <v>2609.4367188489418</v>
      </c>
      <c r="AC153" s="1">
        <f t="shared" si="56"/>
        <v>2567.9493750791535</v>
      </c>
      <c r="AD153" s="12">
        <f t="shared" si="57"/>
        <v>-16.652702441319011</v>
      </c>
      <c r="AE153" s="1">
        <f t="shared" si="58"/>
        <v>-207.43671884894184</v>
      </c>
      <c r="AF153" s="1"/>
      <c r="AG153" s="1"/>
      <c r="AH153" s="1"/>
      <c r="AI153" s="6"/>
    </row>
    <row r="154" spans="1:35" x14ac:dyDescent="0.25">
      <c r="A154">
        <v>147</v>
      </c>
      <c r="B154">
        <v>2453</v>
      </c>
      <c r="G154" s="1">
        <f t="shared" si="53"/>
        <v>2344</v>
      </c>
      <c r="H154" s="1">
        <f t="shared" si="54"/>
        <v>109</v>
      </c>
      <c r="I154" s="1"/>
      <c r="J154" s="1"/>
      <c r="K154" s="6"/>
      <c r="L154" s="1">
        <f t="shared" si="42"/>
        <v>2503.655027650218</v>
      </c>
      <c r="M154" s="1">
        <f t="shared" si="43"/>
        <v>-50.655027650218017</v>
      </c>
      <c r="N154" s="1">
        <f t="shared" si="44"/>
        <v>2834.743517282212</v>
      </c>
      <c r="O154" s="1">
        <f t="shared" si="45"/>
        <v>7544.2051861742302</v>
      </c>
      <c r="P154" s="6"/>
      <c r="Q154" s="1">
        <f t="shared" si="46"/>
        <v>2514.0283735484099</v>
      </c>
      <c r="R154" s="1">
        <f t="shared" si="47"/>
        <v>-61.028373548409945</v>
      </c>
      <c r="S154" s="1">
        <f t="shared" si="48"/>
        <v>3724.4623779642625</v>
      </c>
      <c r="T154" s="1">
        <f t="shared" si="49"/>
        <v>2862.2205113822265</v>
      </c>
      <c r="U154" s="1">
        <f t="shared" si="50"/>
        <v>7522.2235908942184</v>
      </c>
      <c r="V154" s="6"/>
      <c r="W154" s="1">
        <f t="shared" si="40"/>
        <v>2452.6401995828019</v>
      </c>
      <c r="X154" s="1">
        <f t="shared" si="51"/>
        <v>0.35980041719813016</v>
      </c>
      <c r="Y154" s="1">
        <f t="shared" si="41"/>
        <v>2871.9296810271239</v>
      </c>
      <c r="Z154" s="1">
        <f t="shared" si="52"/>
        <v>7514.4562551783001</v>
      </c>
      <c r="AB154" s="1">
        <f t="shared" si="55"/>
        <v>2551.2966726378345</v>
      </c>
      <c r="AC154" s="1">
        <f t="shared" si="56"/>
        <v>2531.6373381102676</v>
      </c>
      <c r="AD154" s="12">
        <f t="shared" si="57"/>
        <v>-20.584569346832385</v>
      </c>
      <c r="AE154" s="1">
        <f t="shared" si="58"/>
        <v>-98.29667263783449</v>
      </c>
      <c r="AF154" s="1"/>
      <c r="AG154" s="1"/>
      <c r="AH154" s="1"/>
      <c r="AI154" s="6"/>
    </row>
    <row r="155" spans="1:35" x14ac:dyDescent="0.25">
      <c r="A155">
        <v>148</v>
      </c>
      <c r="B155">
        <v>2351</v>
      </c>
      <c r="G155" s="1">
        <f t="shared" si="53"/>
        <v>2384.5</v>
      </c>
      <c r="H155" s="1">
        <f t="shared" si="54"/>
        <v>-33.5</v>
      </c>
      <c r="I155" s="1"/>
      <c r="J155" s="1"/>
      <c r="K155" s="6"/>
      <c r="L155" s="1">
        <f t="shared" si="42"/>
        <v>2493.5240221201743</v>
      </c>
      <c r="M155" s="1">
        <f t="shared" si="43"/>
        <v>-142.52402212017432</v>
      </c>
      <c r="N155" s="1">
        <f t="shared" si="44"/>
        <v>2824.6125117521683</v>
      </c>
      <c r="O155" s="1">
        <f t="shared" si="45"/>
        <v>7144.3099905982654</v>
      </c>
      <c r="P155" s="6"/>
      <c r="Q155" s="1">
        <f t="shared" si="46"/>
        <v>2508.5358199290531</v>
      </c>
      <c r="R155" s="1">
        <f t="shared" si="47"/>
        <v>-157.5358199290531</v>
      </c>
      <c r="S155" s="1">
        <f t="shared" si="48"/>
        <v>24817.534560719047</v>
      </c>
      <c r="T155" s="1">
        <f t="shared" si="49"/>
        <v>2856.7279577628697</v>
      </c>
      <c r="U155" s="1">
        <f t="shared" si="50"/>
        <v>7118.6176337897041</v>
      </c>
      <c r="V155" s="6"/>
      <c r="W155" s="1">
        <f t="shared" si="40"/>
        <v>2452.65369291043</v>
      </c>
      <c r="X155" s="1">
        <f t="shared" si="51"/>
        <v>-101.65369291042998</v>
      </c>
      <c r="Y155" s="1">
        <f t="shared" si="41"/>
        <v>2871.943174354752</v>
      </c>
      <c r="Z155" s="1">
        <f t="shared" si="52"/>
        <v>7106.4454605161982</v>
      </c>
      <c r="AB155" s="1">
        <f t="shared" si="55"/>
        <v>2511.0527687634353</v>
      </c>
      <c r="AC155" s="1">
        <f t="shared" si="56"/>
        <v>2479.0422150107484</v>
      </c>
      <c r="AD155" s="12">
        <f t="shared" si="57"/>
        <v>-26.986680097369756</v>
      </c>
      <c r="AE155" s="1">
        <f t="shared" si="58"/>
        <v>-160.05276876343532</v>
      </c>
      <c r="AF155" s="1"/>
      <c r="AG155" s="1"/>
      <c r="AH155" s="1"/>
      <c r="AI155" s="6"/>
    </row>
    <row r="156" spans="1:35" x14ac:dyDescent="0.25">
      <c r="A156">
        <v>149</v>
      </c>
      <c r="B156">
        <v>2985</v>
      </c>
      <c r="G156" s="1">
        <f t="shared" si="53"/>
        <v>2391.75</v>
      </c>
      <c r="H156" s="1">
        <f t="shared" si="54"/>
        <v>593.25</v>
      </c>
      <c r="I156" s="1"/>
      <c r="J156" s="1"/>
      <c r="K156" s="6"/>
      <c r="L156" s="1">
        <f t="shared" si="42"/>
        <v>2465.0192176961395</v>
      </c>
      <c r="M156" s="1">
        <f t="shared" si="43"/>
        <v>519.98078230386045</v>
      </c>
      <c r="N156" s="1">
        <f t="shared" si="44"/>
        <v>2796.1077073281335</v>
      </c>
      <c r="O156" s="1">
        <f t="shared" si="45"/>
        <v>8947.5446634500277</v>
      </c>
      <c r="P156" s="6"/>
      <c r="Q156" s="1">
        <f t="shared" si="46"/>
        <v>2494.3575961354386</v>
      </c>
      <c r="R156" s="1">
        <f t="shared" si="47"/>
        <v>490.6424038645614</v>
      </c>
      <c r="S156" s="1">
        <f t="shared" si="48"/>
        <v>240729.96846999537</v>
      </c>
      <c r="T156" s="1">
        <f t="shared" si="49"/>
        <v>2842.5497339692552</v>
      </c>
      <c r="U156" s="1">
        <f t="shared" si="50"/>
        <v>9096.1591487016158</v>
      </c>
      <c r="V156" s="6"/>
      <c r="W156" s="1">
        <f t="shared" si="40"/>
        <v>2448.8414500182266</v>
      </c>
      <c r="X156" s="1">
        <f t="shared" si="51"/>
        <v>536.15854998177338</v>
      </c>
      <c r="Y156" s="1">
        <f t="shared" si="41"/>
        <v>2868.1309314625487</v>
      </c>
      <c r="Z156" s="1">
        <f t="shared" si="52"/>
        <v>9178.0189806801554</v>
      </c>
      <c r="AB156" s="1">
        <f t="shared" si="55"/>
        <v>2452.0555349133788</v>
      </c>
      <c r="AC156" s="1">
        <f t="shared" si="56"/>
        <v>2558.6444279307034</v>
      </c>
      <c r="AD156" s="12">
        <f t="shared" si="57"/>
        <v>-5.6689014939047979</v>
      </c>
      <c r="AE156" s="1">
        <f t="shared" si="58"/>
        <v>532.94446508662122</v>
      </c>
      <c r="AF156" s="1"/>
      <c r="AG156" s="1"/>
      <c r="AH156" s="1"/>
      <c r="AI156" s="6"/>
    </row>
    <row r="157" spans="1:35" x14ac:dyDescent="0.25">
      <c r="A157">
        <v>150</v>
      </c>
      <c r="B157">
        <v>2681</v>
      </c>
      <c r="G157" s="1">
        <f t="shared" si="53"/>
        <v>2547.75</v>
      </c>
      <c r="H157" s="1">
        <f t="shared" si="54"/>
        <v>133.25</v>
      </c>
      <c r="I157" s="1"/>
      <c r="J157" s="1"/>
      <c r="K157" s="6"/>
      <c r="L157" s="1">
        <f t="shared" si="42"/>
        <v>2569.015374156912</v>
      </c>
      <c r="M157" s="1">
        <f t="shared" si="43"/>
        <v>111.984625843088</v>
      </c>
      <c r="N157" s="1">
        <f t="shared" si="44"/>
        <v>2900.103863788906</v>
      </c>
      <c r="O157" s="1">
        <f t="shared" si="45"/>
        <v>8403.9169089688748</v>
      </c>
      <c r="P157" s="6"/>
      <c r="Q157" s="1">
        <f t="shared" si="46"/>
        <v>2538.5154124832493</v>
      </c>
      <c r="R157" s="1">
        <f t="shared" si="47"/>
        <v>142.48458751675071</v>
      </c>
      <c r="S157" s="1">
        <f t="shared" si="48"/>
        <v>20301.857679818593</v>
      </c>
      <c r="T157" s="1">
        <f t="shared" si="49"/>
        <v>2886.7075503170659</v>
      </c>
      <c r="U157" s="1">
        <f t="shared" si="50"/>
        <v>8414.6339597463466</v>
      </c>
      <c r="V157" s="6"/>
      <c r="W157" s="1">
        <f t="shared" si="40"/>
        <v>2468.9486056241035</v>
      </c>
      <c r="X157" s="1">
        <f t="shared" si="51"/>
        <v>212.05139437589651</v>
      </c>
      <c r="Y157" s="1">
        <f t="shared" si="41"/>
        <v>2888.2380870684256</v>
      </c>
      <c r="Z157" s="1">
        <f t="shared" si="52"/>
        <v>8413.4095303452596</v>
      </c>
      <c r="AB157" s="1">
        <f t="shared" si="55"/>
        <v>2552.9755264367986</v>
      </c>
      <c r="AC157" s="1">
        <f t="shared" si="56"/>
        <v>2578.5804211494387</v>
      </c>
      <c r="AD157" s="12">
        <f t="shared" si="57"/>
        <v>-0.54792255137676849</v>
      </c>
      <c r="AE157" s="1">
        <f t="shared" si="58"/>
        <v>128.02447356320135</v>
      </c>
      <c r="AF157" s="1"/>
      <c r="AG157" s="1"/>
      <c r="AH157" s="1"/>
      <c r="AI157" s="6"/>
    </row>
    <row r="158" spans="1:35" x14ac:dyDescent="0.25">
      <c r="A158">
        <v>151</v>
      </c>
      <c r="B158">
        <v>2851</v>
      </c>
      <c r="G158" s="1">
        <f t="shared" si="53"/>
        <v>2617.5</v>
      </c>
      <c r="H158" s="1">
        <f t="shared" si="54"/>
        <v>233.5</v>
      </c>
      <c r="I158" s="1"/>
      <c r="J158" s="1"/>
      <c r="K158" s="6"/>
      <c r="L158" s="1">
        <f t="shared" si="42"/>
        <v>2591.4122993255296</v>
      </c>
      <c r="M158" s="1">
        <f t="shared" si="43"/>
        <v>259.5877006744704</v>
      </c>
      <c r="N158" s="1">
        <f t="shared" si="44"/>
        <v>2922.5007889575236</v>
      </c>
      <c r="O158" s="1">
        <f t="shared" si="45"/>
        <v>9065.9993688339819</v>
      </c>
      <c r="P158" s="6"/>
      <c r="Q158" s="1">
        <f t="shared" si="46"/>
        <v>2551.3390253597568</v>
      </c>
      <c r="R158" s="1">
        <f t="shared" si="47"/>
        <v>299.66097464024324</v>
      </c>
      <c r="S158" s="1">
        <f t="shared" si="48"/>
        <v>89796.699722340505</v>
      </c>
      <c r="T158" s="1">
        <f t="shared" si="49"/>
        <v>2899.5311631935733</v>
      </c>
      <c r="U158" s="1">
        <f t="shared" si="50"/>
        <v>9084.375069445141</v>
      </c>
      <c r="V158" s="6"/>
      <c r="W158" s="1">
        <f t="shared" si="40"/>
        <v>2476.9010114624589</v>
      </c>
      <c r="X158" s="1">
        <f t="shared" si="51"/>
        <v>374.09898853754112</v>
      </c>
      <c r="Y158" s="1">
        <f t="shared" si="41"/>
        <v>2896.1904929067809</v>
      </c>
      <c r="Z158" s="1">
        <f t="shared" si="52"/>
        <v>9087.0476056745756</v>
      </c>
      <c r="AB158" s="1">
        <f t="shared" si="55"/>
        <v>2578.0324985980619</v>
      </c>
      <c r="AC158" s="1">
        <f t="shared" si="56"/>
        <v>2632.6259988784495</v>
      </c>
      <c r="AD158" s="12">
        <f t="shared" si="57"/>
        <v>10.370777504700746</v>
      </c>
      <c r="AE158" s="1">
        <f t="shared" si="58"/>
        <v>272.96750140193808</v>
      </c>
      <c r="AF158" s="1"/>
      <c r="AG158" s="1"/>
      <c r="AH158" s="1"/>
      <c r="AI158" s="6"/>
    </row>
    <row r="159" spans="1:35" x14ac:dyDescent="0.25">
      <c r="A159">
        <v>152</v>
      </c>
      <c r="B159">
        <v>2662</v>
      </c>
      <c r="G159" s="1">
        <f t="shared" si="53"/>
        <v>2717</v>
      </c>
      <c r="H159" s="1">
        <f t="shared" si="54"/>
        <v>-55</v>
      </c>
      <c r="I159" s="1"/>
      <c r="J159" s="1"/>
      <c r="K159" s="6"/>
      <c r="L159" s="1">
        <f t="shared" si="42"/>
        <v>2643.3298394604235</v>
      </c>
      <c r="M159" s="1">
        <f t="shared" si="43"/>
        <v>18.6701605395765</v>
      </c>
      <c r="N159" s="1">
        <f t="shared" si="44"/>
        <v>2974.4183290924175</v>
      </c>
      <c r="O159" s="1">
        <f t="shared" si="45"/>
        <v>8268.4653367260653</v>
      </c>
      <c r="P159" s="6"/>
      <c r="Q159" s="1">
        <f t="shared" si="46"/>
        <v>2578.3085130773788</v>
      </c>
      <c r="R159" s="1">
        <f t="shared" si="47"/>
        <v>83.691486922621152</v>
      </c>
      <c r="S159" s="1">
        <f t="shared" si="48"/>
        <v>7004.2649833192672</v>
      </c>
      <c r="T159" s="1">
        <f t="shared" si="49"/>
        <v>2926.5006509111954</v>
      </c>
      <c r="U159" s="1">
        <f t="shared" si="50"/>
        <v>8306.7994792710433</v>
      </c>
      <c r="V159" s="6"/>
      <c r="W159" s="1">
        <f t="shared" si="40"/>
        <v>2490.9305677845232</v>
      </c>
      <c r="X159" s="1">
        <f t="shared" si="51"/>
        <v>171.06943221547681</v>
      </c>
      <c r="Y159" s="1">
        <f t="shared" si="41"/>
        <v>2910.2200492288453</v>
      </c>
      <c r="Z159" s="1">
        <f t="shared" si="52"/>
        <v>8319.8239606169227</v>
      </c>
      <c r="AB159" s="1">
        <f t="shared" si="55"/>
        <v>2642.9967763831501</v>
      </c>
      <c r="AC159" s="1">
        <f t="shared" si="56"/>
        <v>2646.7974211065202</v>
      </c>
      <c r="AD159" s="12">
        <f t="shared" si="57"/>
        <v>11.130906449374736</v>
      </c>
      <c r="AE159" s="1">
        <f t="shared" si="58"/>
        <v>19.003223616849937</v>
      </c>
      <c r="AF159" s="1"/>
      <c r="AG159" s="1"/>
      <c r="AH159" s="1"/>
      <c r="AI159" s="6"/>
    </row>
    <row r="160" spans="1:35" x14ac:dyDescent="0.25">
      <c r="A160">
        <v>153</v>
      </c>
      <c r="B160">
        <v>2372</v>
      </c>
      <c r="G160" s="1">
        <f t="shared" si="53"/>
        <v>2794.75</v>
      </c>
      <c r="H160" s="1">
        <f t="shared" si="54"/>
        <v>-422.75</v>
      </c>
      <c r="I160" s="1"/>
      <c r="J160" s="1"/>
      <c r="K160" s="6"/>
      <c r="L160" s="1">
        <f t="shared" si="42"/>
        <v>2647.063871568339</v>
      </c>
      <c r="M160" s="1">
        <f t="shared" si="43"/>
        <v>-275.06387156833898</v>
      </c>
      <c r="N160" s="1">
        <f t="shared" si="44"/>
        <v>2978.152361200333</v>
      </c>
      <c r="O160" s="1">
        <f t="shared" si="45"/>
        <v>7105.4781110397334</v>
      </c>
      <c r="P160" s="6"/>
      <c r="Q160" s="1">
        <f t="shared" si="46"/>
        <v>2585.8407469004146</v>
      </c>
      <c r="R160" s="1">
        <f t="shared" si="47"/>
        <v>-213.84074690041462</v>
      </c>
      <c r="S160" s="1">
        <f t="shared" si="48"/>
        <v>45727.865034927185</v>
      </c>
      <c r="T160" s="1">
        <f t="shared" si="49"/>
        <v>2934.0328847342312</v>
      </c>
      <c r="U160" s="1">
        <f t="shared" si="50"/>
        <v>7140.7736922126151</v>
      </c>
      <c r="V160" s="6"/>
      <c r="W160" s="1">
        <f t="shared" si="40"/>
        <v>2497.34605755538</v>
      </c>
      <c r="X160" s="1">
        <f t="shared" si="51"/>
        <v>-125.34605755537996</v>
      </c>
      <c r="Y160" s="1">
        <f t="shared" si="41"/>
        <v>2916.635538999702</v>
      </c>
      <c r="Z160" s="1">
        <f t="shared" si="52"/>
        <v>7154.6915688002382</v>
      </c>
      <c r="AB160" s="1">
        <f t="shared" si="55"/>
        <v>2657.9283275558951</v>
      </c>
      <c r="AC160" s="1">
        <f t="shared" si="56"/>
        <v>2600.7426620447163</v>
      </c>
      <c r="AD160" s="12">
        <f t="shared" si="57"/>
        <v>-0.30622665286099249</v>
      </c>
      <c r="AE160" s="1">
        <f t="shared" si="58"/>
        <v>-285.92832755589507</v>
      </c>
      <c r="AF160" s="1"/>
      <c r="AG160" s="1"/>
      <c r="AH160" s="1"/>
      <c r="AI160" s="6"/>
    </row>
    <row r="161" spans="1:35" x14ac:dyDescent="0.25">
      <c r="A161">
        <v>154</v>
      </c>
      <c r="B161">
        <v>2794</v>
      </c>
      <c r="G161" s="1">
        <f t="shared" si="53"/>
        <v>2641.5</v>
      </c>
      <c r="H161" s="1">
        <f t="shared" si="54"/>
        <v>152.5</v>
      </c>
      <c r="I161" s="1"/>
      <c r="J161" s="1"/>
      <c r="K161" s="6"/>
      <c r="L161" s="1">
        <f t="shared" si="42"/>
        <v>2592.0510972546713</v>
      </c>
      <c r="M161" s="1">
        <f t="shared" si="43"/>
        <v>201.94890274532872</v>
      </c>
      <c r="N161" s="1">
        <f t="shared" si="44"/>
        <v>2923.1395868866653</v>
      </c>
      <c r="O161" s="1">
        <f t="shared" si="45"/>
        <v>8837.4883304906671</v>
      </c>
      <c r="P161" s="6"/>
      <c r="Q161" s="1">
        <f t="shared" si="46"/>
        <v>2566.5950796793772</v>
      </c>
      <c r="R161" s="1">
        <f t="shared" si="47"/>
        <v>227.40492032062275</v>
      </c>
      <c r="S161" s="1">
        <f t="shared" si="48"/>
        <v>51712.997786028784</v>
      </c>
      <c r="T161" s="1">
        <f t="shared" si="49"/>
        <v>2914.7872175131938</v>
      </c>
      <c r="U161" s="1">
        <f t="shared" si="50"/>
        <v>8844.1702259894446</v>
      </c>
      <c r="V161" s="6"/>
      <c r="W161" s="1">
        <f t="shared" si="40"/>
        <v>2492.6452975209932</v>
      </c>
      <c r="X161" s="1">
        <f t="shared" si="51"/>
        <v>301.35470247900685</v>
      </c>
      <c r="Y161" s="1">
        <f t="shared" si="41"/>
        <v>2911.9347789653152</v>
      </c>
      <c r="Z161" s="1">
        <f t="shared" si="52"/>
        <v>8846.4521768277482</v>
      </c>
      <c r="AB161" s="1">
        <f t="shared" si="55"/>
        <v>2600.4364353918554</v>
      </c>
      <c r="AC161" s="1">
        <f t="shared" si="56"/>
        <v>2639.1491483134846</v>
      </c>
      <c r="AD161" s="12">
        <f t="shared" si="57"/>
        <v>7.4363159314648613</v>
      </c>
      <c r="AE161" s="1">
        <f t="shared" si="58"/>
        <v>193.56356460814459</v>
      </c>
      <c r="AF161" s="1"/>
      <c r="AG161" s="1"/>
      <c r="AH161" s="1"/>
      <c r="AI161" s="6"/>
    </row>
    <row r="162" spans="1:35" x14ac:dyDescent="0.25">
      <c r="A162">
        <v>155</v>
      </c>
      <c r="B162">
        <v>3103</v>
      </c>
      <c r="G162" s="1">
        <f t="shared" si="53"/>
        <v>2669.75</v>
      </c>
      <c r="H162" s="1">
        <f t="shared" si="54"/>
        <v>433.25</v>
      </c>
      <c r="I162" s="1"/>
      <c r="J162" s="1"/>
      <c r="K162" s="6"/>
      <c r="L162" s="1">
        <f t="shared" si="42"/>
        <v>2632.4408778037373</v>
      </c>
      <c r="M162" s="1">
        <f t="shared" si="43"/>
        <v>470.55912219626271</v>
      </c>
      <c r="N162" s="1">
        <f t="shared" si="44"/>
        <v>2963.5293674357313</v>
      </c>
      <c r="O162" s="1">
        <f t="shared" si="45"/>
        <v>9483.2939757943404</v>
      </c>
      <c r="P162" s="6"/>
      <c r="Q162" s="1">
        <f t="shared" si="46"/>
        <v>2587.0615225082333</v>
      </c>
      <c r="R162" s="1">
        <f t="shared" si="47"/>
        <v>515.93847749176666</v>
      </c>
      <c r="S162" s="1">
        <f t="shared" si="48"/>
        <v>266192.51255652221</v>
      </c>
      <c r="T162" s="1">
        <f t="shared" si="49"/>
        <v>2935.2536603420499</v>
      </c>
      <c r="U162" s="1">
        <f t="shared" si="50"/>
        <v>9392.8117130945593</v>
      </c>
      <c r="V162" s="6"/>
      <c r="W162" s="1">
        <f t="shared" si="40"/>
        <v>2503.9467789494142</v>
      </c>
      <c r="X162" s="1">
        <f t="shared" si="51"/>
        <v>599.05322105058576</v>
      </c>
      <c r="Y162" s="1">
        <f t="shared" si="41"/>
        <v>2923.2362603937363</v>
      </c>
      <c r="Z162" s="1">
        <f t="shared" si="52"/>
        <v>9354.3560332599554</v>
      </c>
      <c r="AB162" s="1">
        <f t="shared" si="55"/>
        <v>2646.5854642449494</v>
      </c>
      <c r="AC162" s="1">
        <f t="shared" si="56"/>
        <v>2737.8683713959595</v>
      </c>
      <c r="AD162" s="12">
        <f t="shared" si="57"/>
        <v>25.692897361666862</v>
      </c>
      <c r="AE162" s="1">
        <f t="shared" si="58"/>
        <v>456.41453575505057</v>
      </c>
      <c r="AF162" s="1"/>
      <c r="AG162" s="1"/>
      <c r="AH162" s="1"/>
      <c r="AI162" s="6"/>
    </row>
    <row r="163" spans="1:35" x14ac:dyDescent="0.25">
      <c r="A163">
        <v>156</v>
      </c>
      <c r="B163">
        <v>2515</v>
      </c>
      <c r="G163" s="1">
        <f t="shared" si="53"/>
        <v>2732.75</v>
      </c>
      <c r="H163" s="1">
        <f t="shared" si="54"/>
        <v>-217.75</v>
      </c>
      <c r="I163" s="1"/>
      <c r="J163" s="1"/>
      <c r="K163" s="6"/>
      <c r="L163" s="1">
        <f t="shared" si="42"/>
        <v>2726.5527022429897</v>
      </c>
      <c r="M163" s="1">
        <f t="shared" si="43"/>
        <v>-211.55270224298965</v>
      </c>
      <c r="N163" s="1">
        <f t="shared" si="44"/>
        <v>3057.6411918749836</v>
      </c>
      <c r="O163" s="1">
        <f t="shared" si="45"/>
        <v>7613.8870465000127</v>
      </c>
      <c r="P163" s="6"/>
      <c r="Q163" s="1">
        <f t="shared" si="46"/>
        <v>2633.4959854824924</v>
      </c>
      <c r="R163" s="1">
        <f t="shared" si="47"/>
        <v>-118.49598548249242</v>
      </c>
      <c r="S163" s="1">
        <f t="shared" si="48"/>
        <v>14041.298575467054</v>
      </c>
      <c r="T163" s="1">
        <f t="shared" si="49"/>
        <v>2981.688123316309</v>
      </c>
      <c r="U163" s="1">
        <f t="shared" si="50"/>
        <v>7674.6495013469521</v>
      </c>
      <c r="V163" s="6"/>
      <c r="W163" s="1">
        <f t="shared" si="40"/>
        <v>2526.4126266585949</v>
      </c>
      <c r="X163" s="1">
        <f t="shared" si="51"/>
        <v>-11.412626658594945</v>
      </c>
      <c r="Y163" s="1">
        <f t="shared" si="41"/>
        <v>2945.702108102917</v>
      </c>
      <c r="Z163" s="1">
        <f t="shared" si="52"/>
        <v>7703.4383135176668</v>
      </c>
      <c r="AB163" s="1">
        <f t="shared" si="55"/>
        <v>2763.5612687576263</v>
      </c>
      <c r="AC163" s="1">
        <f t="shared" si="56"/>
        <v>2713.8490150061011</v>
      </c>
      <c r="AD163" s="12">
        <f t="shared" si="57"/>
        <v>15.750446611361824</v>
      </c>
      <c r="AE163" s="1">
        <f t="shared" si="58"/>
        <v>-248.56126875762629</v>
      </c>
      <c r="AF163" s="1"/>
      <c r="AG163" s="1"/>
      <c r="AH163" s="1"/>
      <c r="AI163" s="6"/>
    </row>
    <row r="164" spans="1:35" x14ac:dyDescent="0.25">
      <c r="A164">
        <v>157</v>
      </c>
      <c r="B164">
        <v>3057</v>
      </c>
      <c r="G164" s="1">
        <f t="shared" si="53"/>
        <v>2696</v>
      </c>
      <c r="H164" s="1">
        <f t="shared" si="54"/>
        <v>361</v>
      </c>
      <c r="I164" s="1"/>
      <c r="J164" s="1"/>
      <c r="K164" s="6"/>
      <c r="L164" s="1">
        <f t="shared" si="42"/>
        <v>2684.2421617943919</v>
      </c>
      <c r="M164" s="1">
        <f t="shared" si="43"/>
        <v>372.7578382056081</v>
      </c>
      <c r="N164" s="1">
        <f t="shared" si="44"/>
        <v>3015.3306514263859</v>
      </c>
      <c r="O164" s="1">
        <f t="shared" si="45"/>
        <v>9649.0580845644345</v>
      </c>
      <c r="P164" s="6"/>
      <c r="Q164" s="1">
        <f t="shared" si="46"/>
        <v>2622.831346789068</v>
      </c>
      <c r="R164" s="1">
        <f t="shared" si="47"/>
        <v>434.16865321093201</v>
      </c>
      <c r="S164" s="1">
        <f t="shared" si="48"/>
        <v>188502.41943099455</v>
      </c>
      <c r="T164" s="1">
        <f t="shared" si="49"/>
        <v>2971.0234846228846</v>
      </c>
      <c r="U164" s="1">
        <f t="shared" si="50"/>
        <v>9507.2751507932298</v>
      </c>
      <c r="V164" s="6"/>
      <c r="W164" s="1">
        <f t="shared" si="40"/>
        <v>2525.9846274033298</v>
      </c>
      <c r="X164" s="1">
        <f t="shared" si="51"/>
        <v>531.0153725966702</v>
      </c>
      <c r="Y164" s="1">
        <f t="shared" si="41"/>
        <v>2945.2741088476519</v>
      </c>
      <c r="Z164" s="1">
        <f t="shared" si="52"/>
        <v>9424.8771483124856</v>
      </c>
      <c r="AB164" s="1">
        <f t="shared" si="55"/>
        <v>2729.599461617463</v>
      </c>
      <c r="AC164" s="1">
        <f t="shared" si="56"/>
        <v>2795.0795692939705</v>
      </c>
      <c r="AD164" s="12">
        <f t="shared" si="57"/>
        <v>28.846468146663337</v>
      </c>
      <c r="AE164" s="1">
        <f t="shared" si="58"/>
        <v>327.40053838253698</v>
      </c>
      <c r="AF164" s="1"/>
      <c r="AG164" s="1"/>
      <c r="AH164" s="1"/>
      <c r="AI164" s="6"/>
    </row>
    <row r="165" spans="1:35" x14ac:dyDescent="0.25">
      <c r="A165">
        <v>158</v>
      </c>
      <c r="B165">
        <v>2385</v>
      </c>
      <c r="G165" s="1">
        <f t="shared" si="53"/>
        <v>2867.25</v>
      </c>
      <c r="H165" s="1">
        <f t="shared" si="54"/>
        <v>-482.25</v>
      </c>
      <c r="I165" s="1"/>
      <c r="J165" s="1"/>
      <c r="K165" s="6"/>
      <c r="L165" s="1">
        <f t="shared" si="42"/>
        <v>2758.7937294355138</v>
      </c>
      <c r="M165" s="1">
        <f t="shared" si="43"/>
        <v>-373.7937294355138</v>
      </c>
      <c r="N165" s="1">
        <f t="shared" si="44"/>
        <v>3089.8822190675078</v>
      </c>
      <c r="O165" s="1">
        <f t="shared" si="45"/>
        <v>7068.0942247459934</v>
      </c>
      <c r="P165" s="6"/>
      <c r="Q165" s="1">
        <f t="shared" si="46"/>
        <v>2661.906525578052</v>
      </c>
      <c r="R165" s="1">
        <f t="shared" si="47"/>
        <v>-276.90652557805197</v>
      </c>
      <c r="S165" s="1">
        <f t="shared" si="48"/>
        <v>76677.22390770835</v>
      </c>
      <c r="T165" s="1">
        <f t="shared" si="49"/>
        <v>3010.0986634118685</v>
      </c>
      <c r="U165" s="1">
        <f t="shared" si="50"/>
        <v>7131.9210692705055</v>
      </c>
      <c r="V165" s="6"/>
      <c r="W165" s="1">
        <f t="shared" si="40"/>
        <v>2545.8989022503442</v>
      </c>
      <c r="X165" s="1">
        <f t="shared" si="51"/>
        <v>-160.89890225034424</v>
      </c>
      <c r="Y165" s="1">
        <f t="shared" si="41"/>
        <v>2965.1883836946663</v>
      </c>
      <c r="Z165" s="1">
        <f t="shared" si="52"/>
        <v>7167.8492930442662</v>
      </c>
      <c r="AB165" s="1">
        <f t="shared" si="55"/>
        <v>2823.926037440634</v>
      </c>
      <c r="AC165" s="1">
        <f t="shared" si="56"/>
        <v>2736.1408299525074</v>
      </c>
      <c r="AD165" s="12">
        <f t="shared" si="57"/>
        <v>11.289426649038045</v>
      </c>
      <c r="AE165" s="1">
        <f t="shared" si="58"/>
        <v>-438.92603744063399</v>
      </c>
      <c r="AF165" s="1"/>
      <c r="AG165" s="1"/>
      <c r="AH165" s="1"/>
      <c r="AI165" s="6"/>
    </row>
    <row r="166" spans="1:35" x14ac:dyDescent="0.25">
      <c r="A166">
        <v>159</v>
      </c>
      <c r="B166">
        <v>2229</v>
      </c>
      <c r="G166" s="1">
        <f t="shared" si="53"/>
        <v>2765</v>
      </c>
      <c r="H166" s="1">
        <f t="shared" si="54"/>
        <v>-536</v>
      </c>
      <c r="I166" s="1"/>
      <c r="J166" s="1"/>
      <c r="K166" s="6"/>
      <c r="L166" s="1">
        <f t="shared" si="42"/>
        <v>2684.0349835484112</v>
      </c>
      <c r="M166" s="1">
        <f t="shared" si="43"/>
        <v>-455.03498354841122</v>
      </c>
      <c r="N166" s="1">
        <f t="shared" si="44"/>
        <v>3015.1234731804052</v>
      </c>
      <c r="O166" s="1">
        <f t="shared" si="45"/>
        <v>6503.9012214556751</v>
      </c>
      <c r="P166" s="6"/>
      <c r="Q166" s="1">
        <f t="shared" si="46"/>
        <v>2636.9849382760276</v>
      </c>
      <c r="R166" s="1">
        <f t="shared" si="47"/>
        <v>-407.98493827602761</v>
      </c>
      <c r="S166" s="1">
        <f t="shared" si="48"/>
        <v>166451.70986009407</v>
      </c>
      <c r="T166" s="1">
        <f t="shared" si="49"/>
        <v>2985.1770761098442</v>
      </c>
      <c r="U166" s="1">
        <f t="shared" si="50"/>
        <v>6527.8583391121247</v>
      </c>
      <c r="V166" s="6"/>
      <c r="W166" s="1">
        <f t="shared" si="40"/>
        <v>2539.8648303056325</v>
      </c>
      <c r="X166" s="1">
        <f t="shared" si="51"/>
        <v>-310.86483030563249</v>
      </c>
      <c r="Y166" s="1">
        <f t="shared" si="41"/>
        <v>2959.1543117499546</v>
      </c>
      <c r="Z166" s="1">
        <f t="shared" si="52"/>
        <v>6548.6765506000356</v>
      </c>
      <c r="AB166" s="1">
        <f t="shared" si="55"/>
        <v>2747.4302566015454</v>
      </c>
      <c r="AC166" s="1">
        <f t="shared" si="56"/>
        <v>2643.7442052812366</v>
      </c>
      <c r="AD166" s="12">
        <f t="shared" si="57"/>
        <v>-9.4477836150237113</v>
      </c>
      <c r="AE166" s="1">
        <f t="shared" si="58"/>
        <v>-518.43025660154535</v>
      </c>
      <c r="AF166" s="1"/>
      <c r="AG166" s="1"/>
      <c r="AH166" s="1"/>
      <c r="AI166" s="6"/>
    </row>
    <row r="167" spans="1:35" x14ac:dyDescent="0.25">
      <c r="A167">
        <v>160</v>
      </c>
      <c r="B167">
        <v>2569</v>
      </c>
      <c r="G167" s="1">
        <f t="shared" si="53"/>
        <v>2546.5</v>
      </c>
      <c r="H167" s="1">
        <f t="shared" si="54"/>
        <v>22.5</v>
      </c>
      <c r="I167" s="1"/>
      <c r="J167" s="1"/>
      <c r="K167" s="6"/>
      <c r="L167" s="1">
        <f t="shared" si="42"/>
        <v>2593.0279868387292</v>
      </c>
      <c r="M167" s="1">
        <f t="shared" si="43"/>
        <v>-24.027986838729248</v>
      </c>
      <c r="N167" s="1">
        <f t="shared" si="44"/>
        <v>2924.1164764707232</v>
      </c>
      <c r="O167" s="1">
        <f t="shared" si="45"/>
        <v>7936.7068188234207</v>
      </c>
      <c r="P167" s="6"/>
      <c r="Q167" s="1">
        <f t="shared" si="46"/>
        <v>2600.2662938311855</v>
      </c>
      <c r="R167" s="1">
        <f t="shared" si="47"/>
        <v>-31.266293831185521</v>
      </c>
      <c r="S167" s="1">
        <f t="shared" si="48"/>
        <v>977.58112993802979</v>
      </c>
      <c r="T167" s="1">
        <f t="shared" si="49"/>
        <v>2948.4584316650021</v>
      </c>
      <c r="U167" s="1">
        <f t="shared" si="50"/>
        <v>7917.2332546679982</v>
      </c>
      <c r="V167" s="6"/>
      <c r="W167" s="1">
        <f t="shared" si="40"/>
        <v>2528.2066976216302</v>
      </c>
      <c r="X167" s="1">
        <f t="shared" si="51"/>
        <v>40.793302378369845</v>
      </c>
      <c r="Y167" s="1">
        <f t="shared" si="41"/>
        <v>2947.4961790659522</v>
      </c>
      <c r="Z167" s="1">
        <f t="shared" si="52"/>
        <v>7918.0030567472386</v>
      </c>
      <c r="AB167" s="1">
        <f t="shared" si="55"/>
        <v>2634.2964216662131</v>
      </c>
      <c r="AC167" s="1">
        <f t="shared" si="56"/>
        <v>2621.2371373329706</v>
      </c>
      <c r="AD167" s="12">
        <f t="shared" si="57"/>
        <v>-12.059640481672172</v>
      </c>
      <c r="AE167" s="1">
        <f t="shared" si="58"/>
        <v>-65.296421666213064</v>
      </c>
      <c r="AF167" s="1"/>
      <c r="AG167" s="1"/>
      <c r="AH167" s="1"/>
      <c r="AI167" s="6"/>
    </row>
    <row r="168" spans="1:35" x14ac:dyDescent="0.25">
      <c r="A168">
        <v>161</v>
      </c>
      <c r="B168">
        <v>2173</v>
      </c>
      <c r="G168" s="1">
        <f t="shared" si="53"/>
        <v>2560</v>
      </c>
      <c r="H168" s="1">
        <f t="shared" si="54"/>
        <v>-387</v>
      </c>
      <c r="I168" s="1"/>
      <c r="J168" s="1"/>
      <c r="K168" s="6"/>
      <c r="L168" s="1">
        <f t="shared" si="42"/>
        <v>2588.2223894709837</v>
      </c>
      <c r="M168" s="1">
        <f t="shared" si="43"/>
        <v>-415.22238947098367</v>
      </c>
      <c r="N168" s="1">
        <f t="shared" si="44"/>
        <v>2919.3108791029777</v>
      </c>
      <c r="O168" s="1">
        <f t="shared" si="45"/>
        <v>6356.5512967176182</v>
      </c>
      <c r="P168" s="6"/>
      <c r="Q168" s="1">
        <f t="shared" si="46"/>
        <v>2597.4523273863788</v>
      </c>
      <c r="R168" s="1">
        <f t="shared" si="47"/>
        <v>-424.45232738637878</v>
      </c>
      <c r="S168" s="1">
        <f t="shared" si="48"/>
        <v>180159.77822371369</v>
      </c>
      <c r="T168" s="1">
        <f t="shared" si="49"/>
        <v>2945.6444652201953</v>
      </c>
      <c r="U168" s="1">
        <f t="shared" si="50"/>
        <v>6335.4844278238434</v>
      </c>
      <c r="V168" s="6"/>
      <c r="W168" s="1">
        <f t="shared" si="40"/>
        <v>2529.7365385215417</v>
      </c>
      <c r="X168" s="1">
        <f t="shared" si="51"/>
        <v>-356.73653852154166</v>
      </c>
      <c r="Y168" s="1">
        <f t="shared" si="41"/>
        <v>2949.0260199658637</v>
      </c>
      <c r="Z168" s="1">
        <f t="shared" si="52"/>
        <v>6332.7791840273094</v>
      </c>
      <c r="AB168" s="1">
        <f t="shared" si="55"/>
        <v>2609.1774968512987</v>
      </c>
      <c r="AC168" s="1">
        <f t="shared" si="56"/>
        <v>2521.9419974810389</v>
      </c>
      <c r="AD168" s="12">
        <f t="shared" si="57"/>
        <v>-29.506740355724084</v>
      </c>
      <c r="AE168" s="1">
        <f t="shared" si="58"/>
        <v>-436.17749685129866</v>
      </c>
      <c r="AF168" s="1"/>
      <c r="AG168" s="1"/>
      <c r="AH168" s="1"/>
      <c r="AI168" s="6"/>
    </row>
    <row r="169" spans="1:35" x14ac:dyDescent="0.25">
      <c r="A169">
        <v>162</v>
      </c>
      <c r="B169">
        <v>2665</v>
      </c>
      <c r="G169" s="1">
        <f t="shared" si="53"/>
        <v>2339</v>
      </c>
      <c r="H169" s="1">
        <f t="shared" si="54"/>
        <v>326</v>
      </c>
      <c r="I169" s="1"/>
      <c r="J169" s="1"/>
      <c r="K169" s="6"/>
      <c r="L169" s="1">
        <f t="shared" si="42"/>
        <v>2505.1779115767868</v>
      </c>
      <c r="M169" s="1">
        <f t="shared" si="43"/>
        <v>159.82208842321324</v>
      </c>
      <c r="N169" s="1">
        <f t="shared" si="44"/>
        <v>2836.2664012087807</v>
      </c>
      <c r="O169" s="1">
        <f t="shared" si="45"/>
        <v>8390.9868790329747</v>
      </c>
      <c r="P169" s="6"/>
      <c r="Q169" s="1">
        <f t="shared" si="46"/>
        <v>2559.251617921605</v>
      </c>
      <c r="R169" s="1">
        <f t="shared" si="47"/>
        <v>105.74838207839503</v>
      </c>
      <c r="S169" s="1">
        <f t="shared" si="48"/>
        <v>11182.720312198218</v>
      </c>
      <c r="T169" s="1">
        <f t="shared" si="49"/>
        <v>2907.4437557554215</v>
      </c>
      <c r="U169" s="1">
        <f t="shared" si="50"/>
        <v>8334.0449953956631</v>
      </c>
      <c r="V169" s="6"/>
      <c r="W169" s="1">
        <f t="shared" si="40"/>
        <v>2516.3581132579729</v>
      </c>
      <c r="X169" s="1">
        <f t="shared" si="51"/>
        <v>148.64188674202705</v>
      </c>
      <c r="Y169" s="1">
        <f t="shared" si="41"/>
        <v>2935.647594702295</v>
      </c>
      <c r="Z169" s="1">
        <f t="shared" si="52"/>
        <v>8311.4819242381636</v>
      </c>
      <c r="AB169" s="1">
        <f t="shared" si="55"/>
        <v>2492.4352571253148</v>
      </c>
      <c r="AC169" s="1">
        <f t="shared" si="56"/>
        <v>2526.9482057002519</v>
      </c>
      <c r="AD169" s="12">
        <f t="shared" si="57"/>
        <v>-22.604150640736663</v>
      </c>
      <c r="AE169" s="1">
        <f t="shared" si="58"/>
        <v>172.56474287468518</v>
      </c>
      <c r="AF169" s="1"/>
      <c r="AG169" s="1"/>
      <c r="AH169" s="1"/>
      <c r="AI169" s="6"/>
    </row>
    <row r="170" spans="1:35" x14ac:dyDescent="0.25">
      <c r="A170">
        <v>163</v>
      </c>
      <c r="B170">
        <v>3134</v>
      </c>
      <c r="G170" s="1">
        <f t="shared" si="53"/>
        <v>2409</v>
      </c>
      <c r="H170" s="1">
        <f t="shared" si="54"/>
        <v>725</v>
      </c>
      <c r="I170" s="1"/>
      <c r="J170" s="1"/>
      <c r="K170" s="6"/>
      <c r="L170" s="1">
        <f t="shared" si="42"/>
        <v>2537.1423292614295</v>
      </c>
      <c r="M170" s="1">
        <f t="shared" si="43"/>
        <v>596.8576707385705</v>
      </c>
      <c r="N170" s="1">
        <f t="shared" si="44"/>
        <v>2868.2308188934235</v>
      </c>
      <c r="O170" s="1">
        <f t="shared" si="45"/>
        <v>9178.3386204589551</v>
      </c>
      <c r="P170" s="6"/>
      <c r="Q170" s="1">
        <f t="shared" si="46"/>
        <v>2568.7689723086605</v>
      </c>
      <c r="R170" s="1">
        <f t="shared" si="47"/>
        <v>565.23102769133948</v>
      </c>
      <c r="S170" s="1">
        <f t="shared" si="48"/>
        <v>319486.1146650078</v>
      </c>
      <c r="T170" s="1">
        <f t="shared" si="49"/>
        <v>2916.9611101424771</v>
      </c>
      <c r="U170" s="1">
        <f t="shared" si="50"/>
        <v>9334.275552455927</v>
      </c>
      <c r="V170" s="6"/>
      <c r="W170" s="1">
        <f t="shared" si="40"/>
        <v>2521.9325194599719</v>
      </c>
      <c r="X170" s="1">
        <f t="shared" si="51"/>
        <v>612.0674805400281</v>
      </c>
      <c r="Y170" s="1">
        <f t="shared" si="41"/>
        <v>2941.222000904294</v>
      </c>
      <c r="Z170" s="1">
        <f t="shared" si="52"/>
        <v>9411.91040289374</v>
      </c>
      <c r="AB170" s="1">
        <f t="shared" si="55"/>
        <v>2504.3440550595151</v>
      </c>
      <c r="AC170" s="1">
        <f t="shared" si="56"/>
        <v>2630.2752440476124</v>
      </c>
      <c r="AD170" s="12">
        <f t="shared" si="57"/>
        <v>2.5820871568827677</v>
      </c>
      <c r="AE170" s="1">
        <f t="shared" si="58"/>
        <v>629.65594494048491</v>
      </c>
      <c r="AF170" s="1"/>
      <c r="AG170" s="1"/>
      <c r="AH170" s="1"/>
      <c r="AI170" s="6"/>
    </row>
    <row r="171" spans="1:35" x14ac:dyDescent="0.25">
      <c r="A171">
        <v>164</v>
      </c>
      <c r="B171">
        <v>2628</v>
      </c>
      <c r="G171" s="1">
        <f t="shared" si="53"/>
        <v>2635.25</v>
      </c>
      <c r="H171" s="1">
        <f t="shared" si="54"/>
        <v>-7.25</v>
      </c>
      <c r="I171" s="1"/>
      <c r="J171" s="1"/>
      <c r="K171" s="6"/>
      <c r="L171" s="1">
        <f t="shared" si="42"/>
        <v>2656.5138634091436</v>
      </c>
      <c r="M171" s="1">
        <f t="shared" si="43"/>
        <v>-28.513863409143596</v>
      </c>
      <c r="N171" s="1">
        <f t="shared" si="44"/>
        <v>2987.6023530411376</v>
      </c>
      <c r="O171" s="1">
        <f t="shared" si="45"/>
        <v>8121.9181175670892</v>
      </c>
      <c r="P171" s="6"/>
      <c r="Q171" s="1">
        <f t="shared" si="46"/>
        <v>2619.639764800881</v>
      </c>
      <c r="R171" s="1">
        <f t="shared" si="47"/>
        <v>8.3602351991189607</v>
      </c>
      <c r="S171" s="1">
        <f t="shared" si="48"/>
        <v>69.893532584587646</v>
      </c>
      <c r="T171" s="1">
        <f t="shared" si="49"/>
        <v>2967.8319026346976</v>
      </c>
      <c r="U171" s="1">
        <f t="shared" si="50"/>
        <v>8137.7344778922416</v>
      </c>
      <c r="V171" s="6"/>
      <c r="W171" s="1">
        <f t="shared" si="40"/>
        <v>2544.8864312700766</v>
      </c>
      <c r="X171" s="1">
        <f t="shared" si="51"/>
        <v>83.113568729923372</v>
      </c>
      <c r="Y171" s="1">
        <f t="shared" si="41"/>
        <v>2964.1759127143987</v>
      </c>
      <c r="Z171" s="1">
        <f t="shared" si="52"/>
        <v>8140.6592698284803</v>
      </c>
      <c r="AB171" s="1">
        <f t="shared" si="55"/>
        <v>2632.857331204495</v>
      </c>
      <c r="AC171" s="1">
        <f t="shared" si="56"/>
        <v>2631.8858649635958</v>
      </c>
      <c r="AD171" s="12">
        <f t="shared" si="57"/>
        <v>2.3877939087028981</v>
      </c>
      <c r="AE171" s="1">
        <f t="shared" si="58"/>
        <v>-4.8573312044950399</v>
      </c>
      <c r="AF171" s="1"/>
      <c r="AG171" s="1"/>
      <c r="AH171" s="1"/>
      <c r="AI171" s="6"/>
    </row>
    <row r="172" spans="1:35" x14ac:dyDescent="0.25">
      <c r="A172">
        <v>165</v>
      </c>
      <c r="B172">
        <v>2520</v>
      </c>
      <c r="G172" s="1">
        <f t="shared" si="53"/>
        <v>2650</v>
      </c>
      <c r="H172" s="1">
        <f t="shared" si="54"/>
        <v>-130</v>
      </c>
      <c r="I172" s="1"/>
      <c r="J172" s="1"/>
      <c r="K172" s="6"/>
      <c r="L172" s="1">
        <f t="shared" si="42"/>
        <v>2650.8110907273149</v>
      </c>
      <c r="M172" s="1">
        <f t="shared" si="43"/>
        <v>-130.81109072731488</v>
      </c>
      <c r="N172" s="1">
        <f t="shared" si="44"/>
        <v>2981.8995803593089</v>
      </c>
      <c r="O172" s="1">
        <f t="shared" si="45"/>
        <v>7694.4803357125529</v>
      </c>
      <c r="P172" s="6"/>
      <c r="Q172" s="1">
        <f t="shared" si="46"/>
        <v>2620.3921859688016</v>
      </c>
      <c r="R172" s="1">
        <f t="shared" si="47"/>
        <v>-100.39218596880164</v>
      </c>
      <c r="S172" s="1">
        <f t="shared" si="48"/>
        <v>10078.591003594453</v>
      </c>
      <c r="T172" s="1">
        <f t="shared" si="49"/>
        <v>2968.5843238026182</v>
      </c>
      <c r="U172" s="1">
        <f t="shared" si="50"/>
        <v>7705.1325409579058</v>
      </c>
      <c r="V172" s="6"/>
      <c r="W172" s="1">
        <f t="shared" si="40"/>
        <v>2548.0033776648866</v>
      </c>
      <c r="X172" s="1">
        <f t="shared" si="51"/>
        <v>-28.003377664886557</v>
      </c>
      <c r="Y172" s="1">
        <f t="shared" si="41"/>
        <v>2967.2928591092086</v>
      </c>
      <c r="Z172" s="1">
        <f t="shared" si="52"/>
        <v>7706.1657127126327</v>
      </c>
      <c r="AB172" s="1">
        <f t="shared" si="55"/>
        <v>2634.2736588722987</v>
      </c>
      <c r="AC172" s="1">
        <f t="shared" si="56"/>
        <v>2611.4189270978391</v>
      </c>
      <c r="AD172" s="12">
        <f t="shared" si="57"/>
        <v>-2.1831524461890397</v>
      </c>
      <c r="AE172" s="1">
        <f t="shared" si="58"/>
        <v>-114.27365887229871</v>
      </c>
      <c r="AF172" s="1"/>
      <c r="AG172" s="1"/>
      <c r="AH172" s="1"/>
      <c r="AI172" s="6"/>
    </row>
    <row r="173" spans="1:35" x14ac:dyDescent="0.25">
      <c r="A173">
        <v>166</v>
      </c>
      <c r="B173">
        <v>2587</v>
      </c>
      <c r="G173" s="1">
        <f t="shared" si="53"/>
        <v>2736.75</v>
      </c>
      <c r="H173" s="1">
        <f t="shared" si="54"/>
        <v>-149.75</v>
      </c>
      <c r="I173" s="1"/>
      <c r="J173" s="1"/>
      <c r="K173" s="6"/>
      <c r="L173" s="1">
        <f t="shared" si="42"/>
        <v>2624.6488725818522</v>
      </c>
      <c r="M173" s="1">
        <f t="shared" si="43"/>
        <v>-37.648872581852174</v>
      </c>
      <c r="N173" s="1">
        <f t="shared" si="44"/>
        <v>2955.7373622138462</v>
      </c>
      <c r="O173" s="1">
        <f t="shared" si="45"/>
        <v>7983.4101102289223</v>
      </c>
      <c r="P173" s="6"/>
      <c r="Q173" s="1">
        <f t="shared" si="46"/>
        <v>2611.3568892316098</v>
      </c>
      <c r="R173" s="1">
        <f t="shared" si="47"/>
        <v>-24.356889231609784</v>
      </c>
      <c r="S173" s="1">
        <f t="shared" si="48"/>
        <v>593.25805304090864</v>
      </c>
      <c r="T173" s="1">
        <f t="shared" si="49"/>
        <v>2959.5490270654263</v>
      </c>
      <c r="U173" s="1">
        <f t="shared" si="50"/>
        <v>7980.3607783476582</v>
      </c>
      <c r="V173" s="6"/>
      <c r="W173" s="1">
        <f t="shared" si="40"/>
        <v>2546.9531878055304</v>
      </c>
      <c r="X173" s="1">
        <f t="shared" si="51"/>
        <v>40.046812194469567</v>
      </c>
      <c r="Y173" s="1">
        <f t="shared" si="41"/>
        <v>2966.2426692498525</v>
      </c>
      <c r="Z173" s="1">
        <f t="shared" si="52"/>
        <v>7975.005864600118</v>
      </c>
      <c r="AB173" s="1">
        <f t="shared" si="55"/>
        <v>2609.23577465165</v>
      </c>
      <c r="AC173" s="1">
        <f t="shared" si="56"/>
        <v>2604.7886197213202</v>
      </c>
      <c r="AD173" s="12">
        <f t="shared" si="57"/>
        <v>-3.072583432255009</v>
      </c>
      <c r="AE173" s="1">
        <f t="shared" si="58"/>
        <v>-22.23577465164999</v>
      </c>
      <c r="AF173" s="1"/>
      <c r="AG173" s="1"/>
      <c r="AH173" s="1"/>
      <c r="AI173" s="6"/>
    </row>
    <row r="174" spans="1:35" x14ac:dyDescent="0.25">
      <c r="A174">
        <v>167</v>
      </c>
      <c r="B174">
        <v>2422</v>
      </c>
      <c r="G174" s="1">
        <f t="shared" si="53"/>
        <v>2717.25</v>
      </c>
      <c r="H174" s="1">
        <f t="shared" si="54"/>
        <v>-295.25</v>
      </c>
      <c r="I174" s="1"/>
      <c r="J174" s="1"/>
      <c r="K174" s="6"/>
      <c r="L174" s="1">
        <f t="shared" si="42"/>
        <v>2617.1190980654819</v>
      </c>
      <c r="M174" s="1">
        <f t="shared" si="43"/>
        <v>-195.11909806548192</v>
      </c>
      <c r="N174" s="1">
        <f t="shared" si="44"/>
        <v>2948.2075876974759</v>
      </c>
      <c r="O174" s="1">
        <f t="shared" si="45"/>
        <v>7329.4339298420191</v>
      </c>
      <c r="P174" s="6"/>
      <c r="Q174" s="1">
        <f t="shared" si="46"/>
        <v>2609.164769200765</v>
      </c>
      <c r="R174" s="1">
        <f t="shared" si="47"/>
        <v>-187.16476920076502</v>
      </c>
      <c r="S174" s="1">
        <f t="shared" si="48"/>
        <v>35030.650829975639</v>
      </c>
      <c r="T174" s="1">
        <f t="shared" si="49"/>
        <v>2957.3569070345816</v>
      </c>
      <c r="U174" s="1">
        <f t="shared" si="50"/>
        <v>7322.1144743723344</v>
      </c>
      <c r="V174" s="6"/>
      <c r="W174" s="1">
        <f t="shared" si="40"/>
        <v>2548.4550336388961</v>
      </c>
      <c r="X174" s="1">
        <f t="shared" si="51"/>
        <v>-126.45503363889611</v>
      </c>
      <c r="Y174" s="1">
        <f t="shared" si="41"/>
        <v>2967.7445150832182</v>
      </c>
      <c r="Z174" s="1">
        <f t="shared" si="52"/>
        <v>7313.8043879334255</v>
      </c>
      <c r="AB174" s="1">
        <f t="shared" si="55"/>
        <v>2601.716036289065</v>
      </c>
      <c r="AC174" s="1">
        <f t="shared" si="56"/>
        <v>2565.7728290312521</v>
      </c>
      <c r="AD174" s="12">
        <f t="shared" si="57"/>
        <v>-10.261224883817631</v>
      </c>
      <c r="AE174" s="1">
        <f t="shared" si="58"/>
        <v>-179.71603628906496</v>
      </c>
      <c r="AF174" s="1"/>
      <c r="AG174" s="1"/>
      <c r="AH174" s="1"/>
      <c r="AI174" s="6"/>
    </row>
    <row r="175" spans="1:35" x14ac:dyDescent="0.25">
      <c r="A175">
        <v>168</v>
      </c>
      <c r="B175">
        <v>2648</v>
      </c>
      <c r="G175" s="1">
        <f t="shared" si="53"/>
        <v>2539.25</v>
      </c>
      <c r="H175" s="1">
        <f t="shared" si="54"/>
        <v>108.75</v>
      </c>
      <c r="I175" s="1"/>
      <c r="J175" s="1"/>
      <c r="K175" s="6"/>
      <c r="L175" s="1">
        <f t="shared" si="42"/>
        <v>2578.0952784523856</v>
      </c>
      <c r="M175" s="1">
        <f t="shared" si="43"/>
        <v>69.904721547614372</v>
      </c>
      <c r="N175" s="1">
        <f t="shared" si="44"/>
        <v>2909.1837680843796</v>
      </c>
      <c r="O175" s="1">
        <f t="shared" si="45"/>
        <v>8264.6529855324952</v>
      </c>
      <c r="P175" s="6"/>
      <c r="Q175" s="1">
        <f t="shared" si="46"/>
        <v>2592.3199399726964</v>
      </c>
      <c r="R175" s="1">
        <f t="shared" si="47"/>
        <v>55.680060027303625</v>
      </c>
      <c r="S175" s="1">
        <f t="shared" si="48"/>
        <v>3100.2690846441351</v>
      </c>
      <c r="T175" s="1">
        <f t="shared" si="49"/>
        <v>2940.5120778065129</v>
      </c>
      <c r="U175" s="1">
        <f t="shared" si="50"/>
        <v>8239.5903377547893</v>
      </c>
      <c r="V175" s="6"/>
      <c r="W175" s="1">
        <f t="shared" si="40"/>
        <v>2543.7126844986838</v>
      </c>
      <c r="X175" s="1">
        <f t="shared" si="51"/>
        <v>104.28731550131624</v>
      </c>
      <c r="Y175" s="1">
        <f t="shared" si="41"/>
        <v>2963.0021659430058</v>
      </c>
      <c r="Z175" s="1">
        <f t="shared" si="52"/>
        <v>8221.5982672455957</v>
      </c>
      <c r="AB175" s="1">
        <f t="shared" si="55"/>
        <v>2555.5116041474344</v>
      </c>
      <c r="AC175" s="1">
        <f t="shared" si="56"/>
        <v>2574.0092833179474</v>
      </c>
      <c r="AD175" s="12">
        <f t="shared" si="57"/>
        <v>-6.5616890497150386</v>
      </c>
      <c r="AE175" s="1">
        <f t="shared" si="58"/>
        <v>92.488395852565645</v>
      </c>
      <c r="AF175" s="1"/>
      <c r="AG175" s="1"/>
      <c r="AH175" s="1"/>
      <c r="AI175" s="6"/>
    </row>
    <row r="176" spans="1:35" x14ac:dyDescent="0.25">
      <c r="A176">
        <v>169</v>
      </c>
      <c r="B176">
        <v>3021</v>
      </c>
      <c r="G176" s="1">
        <f t="shared" si="53"/>
        <v>2544.25</v>
      </c>
      <c r="H176" s="1">
        <f t="shared" si="54"/>
        <v>476.75</v>
      </c>
      <c r="I176" s="1"/>
      <c r="J176" s="1"/>
      <c r="K176" s="6"/>
      <c r="L176" s="1">
        <f t="shared" si="42"/>
        <v>2592.0762227619084</v>
      </c>
      <c r="M176" s="1">
        <f t="shared" si="43"/>
        <v>428.92377723809159</v>
      </c>
      <c r="N176" s="1">
        <f t="shared" si="44"/>
        <v>2923.1647123939024</v>
      </c>
      <c r="O176" s="1">
        <f t="shared" si="45"/>
        <v>9354.1270796604877</v>
      </c>
      <c r="P176" s="6"/>
      <c r="Q176" s="1">
        <f t="shared" si="46"/>
        <v>2597.3311453751539</v>
      </c>
      <c r="R176" s="1">
        <f t="shared" si="47"/>
        <v>423.66885462484606</v>
      </c>
      <c r="S176" s="1">
        <f t="shared" si="48"/>
        <v>179495.29837912894</v>
      </c>
      <c r="T176" s="1">
        <f t="shared" si="49"/>
        <v>2945.5232832089705</v>
      </c>
      <c r="U176" s="1">
        <f t="shared" si="50"/>
        <v>9425.674506268706</v>
      </c>
      <c r="V176" s="6"/>
      <c r="W176" s="1">
        <f t="shared" si="40"/>
        <v>2547.6236941815014</v>
      </c>
      <c r="X176" s="1">
        <f t="shared" si="51"/>
        <v>473.37630581849862</v>
      </c>
      <c r="Y176" s="1">
        <f t="shared" si="41"/>
        <v>2966.9131756258234</v>
      </c>
      <c r="Z176" s="1">
        <f t="shared" si="52"/>
        <v>9494.1221620026354</v>
      </c>
      <c r="AB176" s="1">
        <f t="shared" si="55"/>
        <v>2567.4475942682325</v>
      </c>
      <c r="AC176" s="1">
        <f t="shared" si="56"/>
        <v>2658.1580754145862</v>
      </c>
      <c r="AD176" s="12">
        <f t="shared" si="57"/>
        <v>11.580407179555724</v>
      </c>
      <c r="AE176" s="1">
        <f t="shared" si="58"/>
        <v>453.55240573176752</v>
      </c>
      <c r="AF176" s="1"/>
      <c r="AG176" s="1"/>
      <c r="AH176" s="1"/>
      <c r="AI176" s="6"/>
    </row>
    <row r="177" spans="1:35" x14ac:dyDescent="0.25">
      <c r="A177">
        <v>170</v>
      </c>
      <c r="B177">
        <v>2605</v>
      </c>
      <c r="G177" s="1">
        <f t="shared" si="53"/>
        <v>2669.5</v>
      </c>
      <c r="H177" s="1">
        <f t="shared" si="54"/>
        <v>-64.5</v>
      </c>
      <c r="I177" s="1"/>
      <c r="J177" s="1"/>
      <c r="K177" s="6"/>
      <c r="L177" s="1">
        <f t="shared" si="42"/>
        <v>2677.8609782095273</v>
      </c>
      <c r="M177" s="1">
        <f t="shared" si="43"/>
        <v>-72.860978209527275</v>
      </c>
      <c r="N177" s="1">
        <f t="shared" si="44"/>
        <v>3008.9494678415213</v>
      </c>
      <c r="O177" s="1">
        <f t="shared" si="45"/>
        <v>8012.840425726783</v>
      </c>
      <c r="P177" s="6"/>
      <c r="Q177" s="1">
        <f t="shared" si="46"/>
        <v>2635.4613422913899</v>
      </c>
      <c r="R177" s="1">
        <f t="shared" si="47"/>
        <v>-30.461342291389883</v>
      </c>
      <c r="S177" s="1">
        <f t="shared" si="48"/>
        <v>927.89337419321782</v>
      </c>
      <c r="T177" s="1">
        <f t="shared" si="49"/>
        <v>2983.6534801252064</v>
      </c>
      <c r="U177" s="1">
        <f t="shared" si="50"/>
        <v>8033.0772158998352</v>
      </c>
      <c r="V177" s="6"/>
      <c r="W177" s="1">
        <f t="shared" si="40"/>
        <v>2565.3763739467522</v>
      </c>
      <c r="X177" s="1">
        <f t="shared" si="51"/>
        <v>39.62362605324779</v>
      </c>
      <c r="Y177" s="1">
        <f t="shared" si="41"/>
        <v>2984.6658553910743</v>
      </c>
      <c r="Z177" s="1">
        <f t="shared" si="52"/>
        <v>8032.2673156871406</v>
      </c>
      <c r="AB177" s="1">
        <f t="shared" si="55"/>
        <v>2669.7384825941417</v>
      </c>
      <c r="AC177" s="1">
        <f t="shared" si="56"/>
        <v>2656.7907860753135</v>
      </c>
      <c r="AD177" s="12">
        <f t="shared" si="57"/>
        <v>8.9908678757900393</v>
      </c>
      <c r="AE177" s="1">
        <f t="shared" si="58"/>
        <v>-64.738482594141715</v>
      </c>
      <c r="AF177" s="1"/>
      <c r="AG177" s="1"/>
      <c r="AH177" s="1"/>
      <c r="AI177" s="6"/>
    </row>
    <row r="178" spans="1:35" x14ac:dyDescent="0.25">
      <c r="A178">
        <v>171</v>
      </c>
      <c r="B178">
        <v>2780</v>
      </c>
      <c r="G178" s="1">
        <f t="shared" si="53"/>
        <v>2674</v>
      </c>
      <c r="H178" s="1">
        <f t="shared" si="54"/>
        <v>106</v>
      </c>
      <c r="I178" s="1"/>
      <c r="J178" s="1"/>
      <c r="K178" s="6"/>
      <c r="L178" s="1">
        <f t="shared" si="42"/>
        <v>2663.2887825676221</v>
      </c>
      <c r="M178" s="1">
        <f t="shared" si="43"/>
        <v>116.71121743237791</v>
      </c>
      <c r="N178" s="1">
        <f t="shared" si="44"/>
        <v>2994.3772721996161</v>
      </c>
      <c r="O178" s="1">
        <f t="shared" si="45"/>
        <v>8724.4981822403061</v>
      </c>
      <c r="P178" s="6"/>
      <c r="Q178" s="1">
        <f t="shared" si="46"/>
        <v>2632.7198214851646</v>
      </c>
      <c r="R178" s="1">
        <f t="shared" si="47"/>
        <v>147.28017851483537</v>
      </c>
      <c r="S178" s="1">
        <f t="shared" si="48"/>
        <v>21691.450983361774</v>
      </c>
      <c r="T178" s="1">
        <f t="shared" si="49"/>
        <v>2980.9119593189812</v>
      </c>
      <c r="U178" s="1">
        <f t="shared" si="50"/>
        <v>8735.270432544814</v>
      </c>
      <c r="V178" s="6"/>
      <c r="W178" s="1">
        <f t="shared" si="40"/>
        <v>2566.8623493447922</v>
      </c>
      <c r="X178" s="1">
        <f t="shared" si="51"/>
        <v>213.13765065520784</v>
      </c>
      <c r="Y178" s="1">
        <f t="shared" si="41"/>
        <v>2986.1518307891142</v>
      </c>
      <c r="Z178" s="1">
        <f t="shared" si="52"/>
        <v>8731.0785353687079</v>
      </c>
      <c r="AB178" s="1">
        <f t="shared" si="55"/>
        <v>2665.7816539511036</v>
      </c>
      <c r="AC178" s="1">
        <f t="shared" si="56"/>
        <v>2688.625323160883</v>
      </c>
      <c r="AD178" s="12">
        <f t="shared" si="57"/>
        <v>13.559601717745938</v>
      </c>
      <c r="AE178" s="1">
        <f t="shared" si="58"/>
        <v>114.21834604889636</v>
      </c>
      <c r="AF178" s="1"/>
      <c r="AG178" s="1"/>
      <c r="AH178" s="1"/>
      <c r="AI178" s="6"/>
    </row>
    <row r="179" spans="1:35" x14ac:dyDescent="0.25">
      <c r="A179">
        <v>172</v>
      </c>
      <c r="B179">
        <v>2967</v>
      </c>
      <c r="G179" s="1">
        <f t="shared" si="53"/>
        <v>2763.5</v>
      </c>
      <c r="H179" s="1">
        <f t="shared" si="54"/>
        <v>203.5</v>
      </c>
      <c r="I179" s="1"/>
      <c r="J179" s="1"/>
      <c r="K179" s="6"/>
      <c r="L179" s="1">
        <f t="shared" si="42"/>
        <v>2686.6310260540977</v>
      </c>
      <c r="M179" s="1">
        <f t="shared" si="43"/>
        <v>280.36897394590233</v>
      </c>
      <c r="N179" s="1">
        <f t="shared" si="44"/>
        <v>3017.7195156860917</v>
      </c>
      <c r="O179" s="1">
        <f t="shared" si="45"/>
        <v>9453.8243874511263</v>
      </c>
      <c r="P179" s="6"/>
      <c r="Q179" s="1">
        <f t="shared" si="46"/>
        <v>2645.9750375514996</v>
      </c>
      <c r="R179" s="1">
        <f t="shared" si="47"/>
        <v>321.02496244850045</v>
      </c>
      <c r="S179" s="1">
        <f t="shared" si="48"/>
        <v>103057.02651506112</v>
      </c>
      <c r="T179" s="1">
        <f t="shared" si="49"/>
        <v>2994.1671753853161</v>
      </c>
      <c r="U179" s="1">
        <f t="shared" si="50"/>
        <v>9472.6662596917467</v>
      </c>
      <c r="V179" s="6"/>
      <c r="W179" s="1">
        <f t="shared" si="40"/>
        <v>2574.8554922450421</v>
      </c>
      <c r="X179" s="1">
        <f t="shared" si="51"/>
        <v>392.14450775495789</v>
      </c>
      <c r="Y179" s="1">
        <f t="shared" si="41"/>
        <v>2994.1449736893642</v>
      </c>
      <c r="Z179" s="1">
        <f t="shared" si="52"/>
        <v>9472.6840210485079</v>
      </c>
      <c r="AB179" s="1">
        <f t="shared" si="55"/>
        <v>2702.1849248786289</v>
      </c>
      <c r="AC179" s="1">
        <f t="shared" si="56"/>
        <v>2755.1479399029031</v>
      </c>
      <c r="AD179" s="12">
        <f t="shared" si="57"/>
        <v>24.152204722600771</v>
      </c>
      <c r="AE179" s="1">
        <f t="shared" si="58"/>
        <v>264.81507512137114</v>
      </c>
      <c r="AF179" s="1"/>
      <c r="AG179" s="1"/>
      <c r="AH179" s="1"/>
      <c r="AI179" s="6"/>
    </row>
    <row r="180" spans="1:35" x14ac:dyDescent="0.25">
      <c r="A180">
        <v>173</v>
      </c>
      <c r="B180">
        <v>2983</v>
      </c>
      <c r="G180" s="1">
        <f t="shared" si="53"/>
        <v>2843.25</v>
      </c>
      <c r="H180" s="1">
        <f t="shared" si="54"/>
        <v>139.75</v>
      </c>
      <c r="I180" s="1"/>
      <c r="J180" s="1"/>
      <c r="K180" s="6"/>
      <c r="L180" s="1">
        <f t="shared" si="42"/>
        <v>2742.7048208432784</v>
      </c>
      <c r="M180" s="1">
        <f t="shared" si="43"/>
        <v>240.29517915672159</v>
      </c>
      <c r="N180" s="1">
        <f t="shared" si="44"/>
        <v>3073.7933104752724</v>
      </c>
      <c r="O180" s="1">
        <f t="shared" si="45"/>
        <v>9472.9653516197814</v>
      </c>
      <c r="P180" s="6"/>
      <c r="Q180" s="1">
        <f t="shared" si="46"/>
        <v>2674.8672841718644</v>
      </c>
      <c r="R180" s="1">
        <f t="shared" si="47"/>
        <v>308.13271582813559</v>
      </c>
      <c r="S180" s="1">
        <f t="shared" si="48"/>
        <v>94945.770563622558</v>
      </c>
      <c r="T180" s="1">
        <f t="shared" si="49"/>
        <v>3023.059422005681</v>
      </c>
      <c r="U180" s="1">
        <f t="shared" si="50"/>
        <v>9513.5524623954552</v>
      </c>
      <c r="V180" s="6"/>
      <c r="W180" s="1">
        <f t="shared" si="40"/>
        <v>2589.5617962621782</v>
      </c>
      <c r="X180" s="1">
        <f t="shared" si="51"/>
        <v>393.43820373782182</v>
      </c>
      <c r="Y180" s="1">
        <f t="shared" si="41"/>
        <v>3008.8512777065002</v>
      </c>
      <c r="Z180" s="1">
        <f t="shared" si="52"/>
        <v>9524.9189778347991</v>
      </c>
      <c r="AB180" s="1">
        <f t="shared" si="55"/>
        <v>2779.3001446255039</v>
      </c>
      <c r="AC180" s="1">
        <f t="shared" si="56"/>
        <v>2820.040115700403</v>
      </c>
      <c r="AD180" s="12">
        <f t="shared" si="57"/>
        <v>32.300198937580603</v>
      </c>
      <c r="AE180" s="1">
        <f t="shared" si="58"/>
        <v>203.69985537449611</v>
      </c>
      <c r="AF180" s="1"/>
      <c r="AG180" s="1"/>
      <c r="AH180" s="1"/>
      <c r="AI180" s="6"/>
    </row>
    <row r="181" spans="1:35" x14ac:dyDescent="0.25">
      <c r="A181">
        <v>174</v>
      </c>
      <c r="B181">
        <v>2343</v>
      </c>
      <c r="G181" s="1">
        <f t="shared" si="53"/>
        <v>2833.75</v>
      </c>
      <c r="H181" s="1">
        <f t="shared" si="54"/>
        <v>-490.75</v>
      </c>
      <c r="I181" s="1"/>
      <c r="J181" s="1"/>
      <c r="K181" s="6"/>
      <c r="L181" s="1">
        <f t="shared" si="42"/>
        <v>2790.7638566746227</v>
      </c>
      <c r="M181" s="1">
        <f t="shared" si="43"/>
        <v>-447.76385667462273</v>
      </c>
      <c r="N181" s="1">
        <f t="shared" si="44"/>
        <v>3121.8523463066167</v>
      </c>
      <c r="O181" s="1">
        <f t="shared" si="45"/>
        <v>6874.518122954707</v>
      </c>
      <c r="P181" s="6"/>
      <c r="Q181" s="1">
        <f t="shared" si="46"/>
        <v>2702.5992285963966</v>
      </c>
      <c r="R181" s="1">
        <f t="shared" si="47"/>
        <v>-359.59922859639664</v>
      </c>
      <c r="S181" s="1">
        <f t="shared" si="48"/>
        <v>129311.60520712353</v>
      </c>
      <c r="T181" s="1">
        <f t="shared" si="49"/>
        <v>3050.7913664302132</v>
      </c>
      <c r="U181" s="1">
        <f t="shared" si="50"/>
        <v>6931.3669068558293</v>
      </c>
      <c r="V181" s="6"/>
      <c r="W181" s="1">
        <f t="shared" si="40"/>
        <v>2604.316616798234</v>
      </c>
      <c r="X181" s="1">
        <f t="shared" si="51"/>
        <v>-261.31661679823401</v>
      </c>
      <c r="Y181" s="1">
        <f t="shared" si="41"/>
        <v>3023.6060982425561</v>
      </c>
      <c r="Z181" s="1">
        <f t="shared" si="52"/>
        <v>6953.1151214059555</v>
      </c>
      <c r="AB181" s="1">
        <f t="shared" si="55"/>
        <v>2852.3403146379837</v>
      </c>
      <c r="AC181" s="1">
        <f t="shared" si="56"/>
        <v>2750.4722517103869</v>
      </c>
      <c r="AD181" s="12">
        <f t="shared" si="57"/>
        <v>11.926586352061259</v>
      </c>
      <c r="AE181" s="1">
        <f t="shared" si="58"/>
        <v>-509.34031463798374</v>
      </c>
      <c r="AF181" s="1"/>
      <c r="AG181" s="1"/>
      <c r="AH181" s="1"/>
      <c r="AI181" s="6"/>
    </row>
    <row r="182" spans="1:35" x14ac:dyDescent="0.25">
      <c r="A182">
        <v>175</v>
      </c>
      <c r="B182">
        <v>3033</v>
      </c>
      <c r="G182" s="1">
        <f t="shared" si="53"/>
        <v>2768.25</v>
      </c>
      <c r="H182" s="1">
        <f t="shared" si="54"/>
        <v>264.75</v>
      </c>
      <c r="I182" s="1"/>
      <c r="J182" s="1"/>
      <c r="K182" s="6"/>
      <c r="L182" s="1">
        <f t="shared" si="42"/>
        <v>2701.211085339698</v>
      </c>
      <c r="M182" s="1">
        <f t="shared" si="43"/>
        <v>331.788914660302</v>
      </c>
      <c r="N182" s="1">
        <f t="shared" si="44"/>
        <v>3032.299574971692</v>
      </c>
      <c r="O182" s="1">
        <f t="shared" si="45"/>
        <v>9703.3586399094147</v>
      </c>
      <c r="P182" s="6"/>
      <c r="Q182" s="1">
        <f t="shared" si="46"/>
        <v>2670.2352980227211</v>
      </c>
      <c r="R182" s="1">
        <f t="shared" si="47"/>
        <v>362.76470197727895</v>
      </c>
      <c r="S182" s="1">
        <f t="shared" si="48"/>
        <v>131598.22900066403</v>
      </c>
      <c r="T182" s="1">
        <f t="shared" si="49"/>
        <v>3018.4274358565376</v>
      </c>
      <c r="U182" s="1">
        <f t="shared" si="50"/>
        <v>9658.96779474092</v>
      </c>
      <c r="V182" s="6"/>
      <c r="W182" s="1">
        <f t="shared" si="40"/>
        <v>2594.5166539392212</v>
      </c>
      <c r="X182" s="1">
        <f t="shared" si="51"/>
        <v>438.48334606077879</v>
      </c>
      <c r="Y182" s="1">
        <f t="shared" si="41"/>
        <v>3013.8061353835433</v>
      </c>
      <c r="Z182" s="1">
        <f t="shared" si="52"/>
        <v>9644.1796332273389</v>
      </c>
      <c r="AB182" s="1">
        <f t="shared" si="55"/>
        <v>2762.3988380624482</v>
      </c>
      <c r="AC182" s="1">
        <f t="shared" si="56"/>
        <v>2816.5190704499587</v>
      </c>
      <c r="AD182" s="12">
        <f t="shared" si="57"/>
        <v>22.750632829563365</v>
      </c>
      <c r="AE182" s="1">
        <f t="shared" si="58"/>
        <v>270.60116193755175</v>
      </c>
      <c r="AF182" s="1"/>
      <c r="AG182" s="1"/>
      <c r="AH182" s="1"/>
      <c r="AI182" s="6"/>
    </row>
    <row r="183" spans="1:35" x14ac:dyDescent="0.25">
      <c r="A183">
        <v>176</v>
      </c>
      <c r="B183">
        <v>2957</v>
      </c>
      <c r="G183" s="1">
        <f t="shared" si="53"/>
        <v>2831.5</v>
      </c>
      <c r="H183" s="1">
        <f t="shared" si="54"/>
        <v>125.5</v>
      </c>
      <c r="I183" s="1"/>
      <c r="J183" s="1"/>
      <c r="K183" s="6"/>
      <c r="L183" s="1">
        <f t="shared" si="42"/>
        <v>2767.5688682717582</v>
      </c>
      <c r="M183" s="1">
        <f t="shared" si="43"/>
        <v>189.43113172824178</v>
      </c>
      <c r="N183" s="1">
        <f t="shared" si="44"/>
        <v>3098.6573579037522</v>
      </c>
      <c r="O183" s="1">
        <f t="shared" si="45"/>
        <v>9349.0741136769975</v>
      </c>
      <c r="P183" s="6"/>
      <c r="Q183" s="1">
        <f t="shared" si="46"/>
        <v>2702.884121200676</v>
      </c>
      <c r="R183" s="1">
        <f t="shared" si="47"/>
        <v>254.11587879932404</v>
      </c>
      <c r="S183" s="1">
        <f t="shared" si="48"/>
        <v>64574.879857952743</v>
      </c>
      <c r="T183" s="1">
        <f t="shared" si="49"/>
        <v>3051.0762590344925</v>
      </c>
      <c r="U183" s="1">
        <f t="shared" si="50"/>
        <v>9387.1389927724049</v>
      </c>
      <c r="V183" s="6"/>
      <c r="W183" s="1">
        <f t="shared" si="40"/>
        <v>2610.9607689684963</v>
      </c>
      <c r="X183" s="1">
        <f t="shared" si="51"/>
        <v>346.03923103150373</v>
      </c>
      <c r="Y183" s="1">
        <f t="shared" si="41"/>
        <v>3030.2502504128183</v>
      </c>
      <c r="Z183" s="1">
        <f t="shared" si="52"/>
        <v>9403.799799669745</v>
      </c>
      <c r="AB183" s="1">
        <f t="shared" si="55"/>
        <v>2839.2697032795222</v>
      </c>
      <c r="AC183" s="1">
        <f t="shared" si="56"/>
        <v>2862.815762623618</v>
      </c>
      <c r="AD183" s="12">
        <f t="shared" si="57"/>
        <v>27.459844698382547</v>
      </c>
      <c r="AE183" s="1">
        <f t="shared" si="58"/>
        <v>117.73029672047778</v>
      </c>
      <c r="AF183" s="1"/>
      <c r="AG183" s="1"/>
      <c r="AH183" s="1"/>
      <c r="AI183" s="6"/>
    </row>
    <row r="184" spans="1:35" x14ac:dyDescent="0.25">
      <c r="A184">
        <v>177</v>
      </c>
      <c r="B184">
        <v>3195</v>
      </c>
      <c r="G184" s="1">
        <f t="shared" si="53"/>
        <v>2829</v>
      </c>
      <c r="H184" s="1">
        <f t="shared" si="54"/>
        <v>366</v>
      </c>
      <c r="I184" s="1"/>
      <c r="J184" s="1"/>
      <c r="K184" s="6"/>
      <c r="L184" s="1">
        <f t="shared" si="42"/>
        <v>2805.4550946174068</v>
      </c>
      <c r="M184" s="1">
        <f t="shared" si="43"/>
        <v>389.54490538259324</v>
      </c>
      <c r="N184" s="1">
        <f t="shared" si="44"/>
        <v>3136.5435842494007</v>
      </c>
      <c r="O184" s="1">
        <f t="shared" si="45"/>
        <v>10036.939469598083</v>
      </c>
      <c r="P184" s="6"/>
      <c r="Q184" s="1">
        <f t="shared" si="46"/>
        <v>2725.7545502926155</v>
      </c>
      <c r="R184" s="1">
        <f t="shared" si="47"/>
        <v>469.24544970738452</v>
      </c>
      <c r="S184" s="1">
        <f t="shared" si="48"/>
        <v>220191.29207108554</v>
      </c>
      <c r="T184" s="1">
        <f t="shared" si="49"/>
        <v>3073.946688126432</v>
      </c>
      <c r="U184" s="1">
        <f t="shared" si="50"/>
        <v>9836.6294020045825</v>
      </c>
      <c r="V184" s="6"/>
      <c r="W184" s="1">
        <f t="shared" si="40"/>
        <v>2623.9380210599247</v>
      </c>
      <c r="X184" s="1">
        <f t="shared" si="51"/>
        <v>571.06197894007528</v>
      </c>
      <c r="Y184" s="1">
        <f t="shared" si="41"/>
        <v>3043.2275025042468</v>
      </c>
      <c r="Z184" s="1">
        <f t="shared" si="52"/>
        <v>9738.3280080135901</v>
      </c>
      <c r="AB184" s="1">
        <f t="shared" si="55"/>
        <v>2890.2756073220007</v>
      </c>
      <c r="AC184" s="1">
        <f t="shared" si="56"/>
        <v>2951.2204858576006</v>
      </c>
      <c r="AD184" s="12">
        <f t="shared" si="57"/>
        <v>39.648820405502562</v>
      </c>
      <c r="AE184" s="1">
        <f t="shared" si="58"/>
        <v>304.72439267799928</v>
      </c>
      <c r="AF184" s="1"/>
      <c r="AG184" s="1"/>
      <c r="AH184" s="1"/>
      <c r="AI184" s="6"/>
    </row>
    <row r="185" spans="1:35" x14ac:dyDescent="0.25">
      <c r="A185">
        <v>178</v>
      </c>
      <c r="B185">
        <v>2507</v>
      </c>
      <c r="G185" s="1">
        <f t="shared" si="53"/>
        <v>2882</v>
      </c>
      <c r="H185" s="1">
        <f t="shared" si="54"/>
        <v>-375</v>
      </c>
      <c r="I185" s="1"/>
      <c r="J185" s="1"/>
      <c r="K185" s="6"/>
      <c r="L185" s="1">
        <f t="shared" si="42"/>
        <v>2883.3640756939253</v>
      </c>
      <c r="M185" s="1">
        <f t="shared" si="43"/>
        <v>-376.36407569392532</v>
      </c>
      <c r="N185" s="1">
        <f t="shared" si="44"/>
        <v>3214.4525653259193</v>
      </c>
      <c r="O185" s="1">
        <f t="shared" si="45"/>
        <v>7456.4379477392649</v>
      </c>
      <c r="P185" s="6"/>
      <c r="Q185" s="1">
        <f t="shared" si="46"/>
        <v>2767.9866407662803</v>
      </c>
      <c r="R185" s="1">
        <f t="shared" si="47"/>
        <v>-260.98664076628029</v>
      </c>
      <c r="S185" s="1">
        <f t="shared" si="48"/>
        <v>68114.026658467439</v>
      </c>
      <c r="T185" s="1">
        <f t="shared" si="49"/>
        <v>3116.1787786000968</v>
      </c>
      <c r="U185" s="1">
        <f t="shared" si="50"/>
        <v>7535.0569771199225</v>
      </c>
      <c r="V185" s="6"/>
      <c r="W185" s="1">
        <f t="shared" si="40"/>
        <v>2645.3541340204251</v>
      </c>
      <c r="X185" s="1">
        <f t="shared" si="51"/>
        <v>-138.35413402042514</v>
      </c>
      <c r="Y185" s="1">
        <f t="shared" si="41"/>
        <v>3064.6436154647472</v>
      </c>
      <c r="Z185" s="1">
        <f t="shared" si="52"/>
        <v>7576.2851076282022</v>
      </c>
      <c r="AB185" s="1">
        <f t="shared" si="55"/>
        <v>2990.8693062631032</v>
      </c>
      <c r="AC185" s="1">
        <f t="shared" si="56"/>
        <v>2894.0954450104828</v>
      </c>
      <c r="AD185" s="12">
        <f t="shared" si="57"/>
        <v>20.294048154978487</v>
      </c>
      <c r="AE185" s="1">
        <f t="shared" si="58"/>
        <v>-483.86930626310323</v>
      </c>
      <c r="AF185" s="1"/>
      <c r="AG185" s="1"/>
      <c r="AH185" s="1"/>
      <c r="AI185" s="6"/>
    </row>
    <row r="186" spans="1:35" x14ac:dyDescent="0.25">
      <c r="A186">
        <v>179</v>
      </c>
      <c r="B186">
        <v>3055</v>
      </c>
      <c r="G186" s="1">
        <f t="shared" si="53"/>
        <v>2923</v>
      </c>
      <c r="H186" s="1">
        <f t="shared" si="54"/>
        <v>132</v>
      </c>
      <c r="I186" s="1"/>
      <c r="J186" s="1"/>
      <c r="K186" s="6"/>
      <c r="L186" s="1">
        <f t="shared" si="42"/>
        <v>2808.0912605551403</v>
      </c>
      <c r="M186" s="1">
        <f t="shared" si="43"/>
        <v>246.90873944485975</v>
      </c>
      <c r="N186" s="1">
        <f t="shared" si="44"/>
        <v>3139.1797501871342</v>
      </c>
      <c r="O186" s="1">
        <f t="shared" si="45"/>
        <v>9708.656199850293</v>
      </c>
      <c r="P186" s="6"/>
      <c r="Q186" s="1">
        <f t="shared" si="46"/>
        <v>2744.4978430973151</v>
      </c>
      <c r="R186" s="1">
        <f t="shared" si="47"/>
        <v>310.50215690268487</v>
      </c>
      <c r="S186" s="1">
        <f t="shared" si="48"/>
        <v>96411.589441219534</v>
      </c>
      <c r="T186" s="1">
        <f t="shared" si="49"/>
        <v>3092.6899809311317</v>
      </c>
      <c r="U186" s="1">
        <f t="shared" si="50"/>
        <v>9745.8480152550947</v>
      </c>
      <c r="V186" s="6"/>
      <c r="W186" s="1">
        <f t="shared" si="40"/>
        <v>2640.1655417624829</v>
      </c>
      <c r="X186" s="1">
        <f t="shared" si="51"/>
        <v>414.83445823751708</v>
      </c>
      <c r="Y186" s="1">
        <f t="shared" si="41"/>
        <v>3059.455023206805</v>
      </c>
      <c r="Z186" s="1">
        <f t="shared" si="52"/>
        <v>9772.4359814345553</v>
      </c>
      <c r="AB186" s="1">
        <f t="shared" si="55"/>
        <v>2914.3894931654613</v>
      </c>
      <c r="AC186" s="1">
        <f t="shared" si="56"/>
        <v>2942.5115945323691</v>
      </c>
      <c r="AD186" s="12">
        <f t="shared" si="57"/>
        <v>25.918468428360068</v>
      </c>
      <c r="AE186" s="1">
        <f t="shared" si="58"/>
        <v>140.61050683453868</v>
      </c>
      <c r="AF186" s="1"/>
      <c r="AG186" s="1"/>
      <c r="AH186" s="1"/>
      <c r="AI186" s="6"/>
    </row>
    <row r="187" spans="1:35" x14ac:dyDescent="0.25">
      <c r="A187">
        <v>180</v>
      </c>
      <c r="B187">
        <v>2282</v>
      </c>
      <c r="G187" s="1">
        <f t="shared" si="53"/>
        <v>2928.5</v>
      </c>
      <c r="H187" s="1">
        <f t="shared" si="54"/>
        <v>-646.5</v>
      </c>
      <c r="I187" s="1"/>
      <c r="J187" s="1"/>
      <c r="K187" s="6"/>
      <c r="L187" s="1">
        <f t="shared" si="42"/>
        <v>2857.4730084441121</v>
      </c>
      <c r="M187" s="1">
        <f t="shared" si="43"/>
        <v>-575.47300844411211</v>
      </c>
      <c r="N187" s="1">
        <f t="shared" si="44"/>
        <v>3188.5614980761061</v>
      </c>
      <c r="O187" s="1">
        <f t="shared" si="45"/>
        <v>6577.1508015391155</v>
      </c>
      <c r="P187" s="6"/>
      <c r="Q187" s="1">
        <f t="shared" si="46"/>
        <v>2772.4430372185566</v>
      </c>
      <c r="R187" s="1">
        <f t="shared" si="47"/>
        <v>-490.44303721855658</v>
      </c>
      <c r="S187" s="1">
        <f t="shared" si="48"/>
        <v>240534.37275616248</v>
      </c>
      <c r="T187" s="1">
        <f t="shared" si="49"/>
        <v>3120.6351750523731</v>
      </c>
      <c r="U187" s="1">
        <f t="shared" si="50"/>
        <v>6631.4918599581015</v>
      </c>
      <c r="V187" s="6"/>
      <c r="W187" s="1">
        <f t="shared" si="40"/>
        <v>2655.7227701285042</v>
      </c>
      <c r="X187" s="1">
        <f t="shared" si="51"/>
        <v>-373.72277012850418</v>
      </c>
      <c r="Y187" s="1">
        <f t="shared" si="41"/>
        <v>3075.0122515728262</v>
      </c>
      <c r="Z187" s="1">
        <f t="shared" si="52"/>
        <v>6667.9901987417388</v>
      </c>
      <c r="AB187" s="1">
        <f t="shared" si="55"/>
        <v>2968.4300629607292</v>
      </c>
      <c r="AC187" s="1">
        <f t="shared" si="56"/>
        <v>2831.1440503685835</v>
      </c>
      <c r="AD187" s="12">
        <f t="shared" si="57"/>
        <v>-1.5387340900690702</v>
      </c>
      <c r="AE187" s="1">
        <f t="shared" si="58"/>
        <v>-686.43006296072917</v>
      </c>
      <c r="AF187" s="1"/>
      <c r="AG187" s="1"/>
      <c r="AH187" s="1"/>
      <c r="AI187" s="6"/>
    </row>
    <row r="188" spans="1:35" x14ac:dyDescent="0.25">
      <c r="A188">
        <v>181</v>
      </c>
      <c r="B188">
        <v>2714</v>
      </c>
      <c r="G188" s="1">
        <f t="shared" si="53"/>
        <v>2759.75</v>
      </c>
      <c r="H188" s="1">
        <f t="shared" si="54"/>
        <v>-45.75</v>
      </c>
      <c r="I188" s="1"/>
      <c r="J188" s="1"/>
      <c r="K188" s="6"/>
      <c r="L188" s="1">
        <f t="shared" si="42"/>
        <v>2742.3784067552897</v>
      </c>
      <c r="M188" s="1">
        <f t="shared" si="43"/>
        <v>-28.378406755289689</v>
      </c>
      <c r="N188" s="1">
        <f t="shared" si="44"/>
        <v>3073.4668963872837</v>
      </c>
      <c r="O188" s="1">
        <f t="shared" si="45"/>
        <v>8397.2264828901734</v>
      </c>
      <c r="P188" s="6"/>
      <c r="Q188" s="1">
        <f t="shared" si="46"/>
        <v>2728.3031638688867</v>
      </c>
      <c r="R188" s="1">
        <f t="shared" si="47"/>
        <v>-14.303163868886713</v>
      </c>
      <c r="S188" s="1">
        <f t="shared" si="48"/>
        <v>204.58049666022634</v>
      </c>
      <c r="T188" s="1">
        <f t="shared" si="49"/>
        <v>3076.4953017027033</v>
      </c>
      <c r="U188" s="1">
        <f t="shared" si="50"/>
        <v>8394.8037586378377</v>
      </c>
      <c r="V188" s="6"/>
      <c r="W188" s="1">
        <f t="shared" si="40"/>
        <v>2641.7073228458139</v>
      </c>
      <c r="X188" s="1">
        <f t="shared" si="51"/>
        <v>72.292677154186094</v>
      </c>
      <c r="Y188" s="1">
        <f t="shared" si="41"/>
        <v>3060.996804290136</v>
      </c>
      <c r="Z188" s="1">
        <f t="shared" si="52"/>
        <v>8407.2025565678905</v>
      </c>
      <c r="AB188" s="1">
        <f t="shared" si="55"/>
        <v>2829.6053162785142</v>
      </c>
      <c r="AC188" s="1">
        <f t="shared" si="56"/>
        <v>2806.4842530228116</v>
      </c>
      <c r="AD188" s="12">
        <f t="shared" si="57"/>
        <v>-6.1629467412096464</v>
      </c>
      <c r="AE188" s="1">
        <f t="shared" si="58"/>
        <v>-115.60531627851424</v>
      </c>
      <c r="AF188" s="1"/>
      <c r="AG188" s="1"/>
      <c r="AH188" s="1"/>
      <c r="AI188" s="6"/>
    </row>
    <row r="189" spans="1:35" x14ac:dyDescent="0.25">
      <c r="A189">
        <v>182</v>
      </c>
      <c r="B189">
        <v>2250</v>
      </c>
      <c r="G189" s="1">
        <f t="shared" si="53"/>
        <v>2639.5</v>
      </c>
      <c r="H189" s="1">
        <f t="shared" si="54"/>
        <v>-389.5</v>
      </c>
      <c r="I189" s="1"/>
      <c r="J189" s="1"/>
      <c r="K189" s="6"/>
      <c r="L189" s="1">
        <f t="shared" si="42"/>
        <v>2736.7027254042318</v>
      </c>
      <c r="M189" s="1">
        <f t="shared" si="43"/>
        <v>-486.70272540423184</v>
      </c>
      <c r="N189" s="1">
        <f t="shared" si="44"/>
        <v>3067.7912150362258</v>
      </c>
      <c r="O189" s="1">
        <f t="shared" si="45"/>
        <v>6545.7670279710192</v>
      </c>
      <c r="P189" s="6"/>
      <c r="Q189" s="1">
        <f t="shared" si="46"/>
        <v>2727.0158791206868</v>
      </c>
      <c r="R189" s="1">
        <f t="shared" si="47"/>
        <v>-477.0158791206868</v>
      </c>
      <c r="S189" s="1">
        <f t="shared" si="48"/>
        <v>227544.14893328169</v>
      </c>
      <c r="T189" s="1">
        <f t="shared" si="49"/>
        <v>3075.2080169545034</v>
      </c>
      <c r="U189" s="1">
        <f t="shared" si="50"/>
        <v>6539.8335864363971</v>
      </c>
      <c r="V189" s="6"/>
      <c r="W189" s="1">
        <f t="shared" si="40"/>
        <v>2644.4184613863708</v>
      </c>
      <c r="X189" s="1">
        <f t="shared" si="51"/>
        <v>-394.41846138637084</v>
      </c>
      <c r="Y189" s="1">
        <f t="shared" si="41"/>
        <v>3063.7079428306929</v>
      </c>
      <c r="Z189" s="1">
        <f t="shared" si="52"/>
        <v>6549.033645735446</v>
      </c>
      <c r="AB189" s="1">
        <f t="shared" si="55"/>
        <v>2800.3213062816021</v>
      </c>
      <c r="AC189" s="1">
        <f t="shared" si="56"/>
        <v>2690.257045025282</v>
      </c>
      <c r="AD189" s="12">
        <f t="shared" si="57"/>
        <v>-28.175798992473641</v>
      </c>
      <c r="AE189" s="1">
        <f t="shared" si="58"/>
        <v>-550.32130628160212</v>
      </c>
      <c r="AF189" s="1"/>
      <c r="AG189" s="1"/>
      <c r="AH189" s="1"/>
      <c r="AI189" s="6"/>
    </row>
    <row r="190" spans="1:35" x14ac:dyDescent="0.25">
      <c r="A190">
        <v>183</v>
      </c>
      <c r="B190">
        <v>2797</v>
      </c>
      <c r="G190" s="1">
        <f t="shared" si="53"/>
        <v>2575.25</v>
      </c>
      <c r="H190" s="1">
        <f t="shared" si="54"/>
        <v>221.75</v>
      </c>
      <c r="I190" s="1"/>
      <c r="J190" s="1"/>
      <c r="K190" s="6"/>
      <c r="L190" s="1">
        <f t="shared" si="42"/>
        <v>2639.3621803233855</v>
      </c>
      <c r="M190" s="1">
        <f t="shared" si="43"/>
        <v>157.63781967661453</v>
      </c>
      <c r="N190" s="1">
        <f t="shared" si="44"/>
        <v>2970.4506699553795</v>
      </c>
      <c r="O190" s="1">
        <f t="shared" si="45"/>
        <v>8811.6394640356957</v>
      </c>
      <c r="P190" s="6"/>
      <c r="Q190" s="1">
        <f t="shared" si="46"/>
        <v>2684.0844499998252</v>
      </c>
      <c r="R190" s="1">
        <f t="shared" si="47"/>
        <v>112.91555000017479</v>
      </c>
      <c r="S190" s="1">
        <f t="shared" si="48"/>
        <v>12749.921431841973</v>
      </c>
      <c r="T190" s="1">
        <f t="shared" si="49"/>
        <v>3032.2765878336418</v>
      </c>
      <c r="U190" s="1">
        <f t="shared" si="50"/>
        <v>8762.1787297330866</v>
      </c>
      <c r="V190" s="6"/>
      <c r="W190" s="1">
        <f t="shared" si="40"/>
        <v>2629.6268789762876</v>
      </c>
      <c r="X190" s="1">
        <f t="shared" si="51"/>
        <v>167.37312102371243</v>
      </c>
      <c r="Y190" s="1">
        <f t="shared" si="41"/>
        <v>3048.9163604206096</v>
      </c>
      <c r="Z190" s="1">
        <f t="shared" si="52"/>
        <v>8748.8669116635119</v>
      </c>
      <c r="AB190" s="1">
        <f t="shared" si="55"/>
        <v>2662.0812460328084</v>
      </c>
      <c r="AC190" s="1">
        <f t="shared" si="56"/>
        <v>2689.0649968262469</v>
      </c>
      <c r="AD190" s="12">
        <f t="shared" si="57"/>
        <v>-22.779048833785929</v>
      </c>
      <c r="AE190" s="1">
        <f t="shared" si="58"/>
        <v>134.91875396719161</v>
      </c>
      <c r="AF190" s="1"/>
      <c r="AG190" s="1"/>
      <c r="AH190" s="1"/>
      <c r="AI190" s="6"/>
    </row>
    <row r="191" spans="1:35" x14ac:dyDescent="0.25">
      <c r="A191">
        <v>184</v>
      </c>
      <c r="B191">
        <v>2969</v>
      </c>
      <c r="G191" s="1">
        <f t="shared" si="53"/>
        <v>2510.75</v>
      </c>
      <c r="H191" s="1">
        <f t="shared" si="54"/>
        <v>458.25</v>
      </c>
      <c r="I191" s="1"/>
      <c r="J191" s="1"/>
      <c r="K191" s="6"/>
      <c r="L191" s="1">
        <f t="shared" si="42"/>
        <v>2670.8897442587086</v>
      </c>
      <c r="M191" s="1">
        <f t="shared" si="43"/>
        <v>298.11025574129144</v>
      </c>
      <c r="N191" s="1">
        <f t="shared" si="44"/>
        <v>3001.9782338907025</v>
      </c>
      <c r="O191" s="1">
        <f t="shared" si="45"/>
        <v>9474.4174128874383</v>
      </c>
      <c r="P191" s="6"/>
      <c r="Q191" s="1">
        <f t="shared" si="46"/>
        <v>2694.2468494998411</v>
      </c>
      <c r="R191" s="1">
        <f t="shared" si="47"/>
        <v>274.75315050015888</v>
      </c>
      <c r="S191" s="1">
        <f t="shared" si="48"/>
        <v>75489.293709762962</v>
      </c>
      <c r="T191" s="1">
        <f t="shared" si="49"/>
        <v>3042.4389873336577</v>
      </c>
      <c r="U191" s="1">
        <f t="shared" si="50"/>
        <v>9442.0488101330739</v>
      </c>
      <c r="V191" s="6"/>
      <c r="W191" s="1">
        <f t="shared" si="40"/>
        <v>2635.9037487357632</v>
      </c>
      <c r="X191" s="1">
        <f t="shared" si="51"/>
        <v>333.0962512642368</v>
      </c>
      <c r="Y191" s="1">
        <f t="shared" si="41"/>
        <v>3055.1932301800853</v>
      </c>
      <c r="Z191" s="1">
        <f t="shared" si="52"/>
        <v>9431.8454158559325</v>
      </c>
      <c r="AB191" s="1">
        <f t="shared" si="55"/>
        <v>2666.2859479924609</v>
      </c>
      <c r="AC191" s="1">
        <f t="shared" si="56"/>
        <v>2726.8287583939691</v>
      </c>
      <c r="AD191" s="12">
        <f t="shared" si="57"/>
        <v>-10.670486753484301</v>
      </c>
      <c r="AE191" s="1">
        <f t="shared" si="58"/>
        <v>302.71405200753907</v>
      </c>
      <c r="AF191" s="1"/>
      <c r="AG191" s="1"/>
      <c r="AH191" s="1"/>
      <c r="AI191" s="6"/>
    </row>
    <row r="192" spans="1:35" x14ac:dyDescent="0.25">
      <c r="A192">
        <v>185</v>
      </c>
      <c r="B192">
        <v>2927</v>
      </c>
      <c r="G192" s="1">
        <f t="shared" si="53"/>
        <v>2682.5</v>
      </c>
      <c r="H192" s="1">
        <f t="shared" si="54"/>
        <v>244.5</v>
      </c>
      <c r="I192" s="1"/>
      <c r="J192" s="1"/>
      <c r="K192" s="6"/>
      <c r="L192" s="1">
        <f t="shared" si="42"/>
        <v>2730.5117954069669</v>
      </c>
      <c r="M192" s="1">
        <f t="shared" si="43"/>
        <v>196.48820459303306</v>
      </c>
      <c r="N192" s="1">
        <f t="shared" si="44"/>
        <v>3061.6002850389609</v>
      </c>
      <c r="O192" s="1">
        <f t="shared" si="45"/>
        <v>9258.7197719688302</v>
      </c>
      <c r="P192" s="6"/>
      <c r="Q192" s="1">
        <f t="shared" si="46"/>
        <v>2718.9746330448556</v>
      </c>
      <c r="R192" s="1">
        <f t="shared" si="47"/>
        <v>208.02536695514436</v>
      </c>
      <c r="S192" s="1">
        <f t="shared" si="48"/>
        <v>43274.553296822465</v>
      </c>
      <c r="T192" s="1">
        <f t="shared" si="49"/>
        <v>3067.1667708786722</v>
      </c>
      <c r="U192" s="1">
        <f t="shared" si="50"/>
        <v>9254.2665832970615</v>
      </c>
      <c r="V192" s="6"/>
      <c r="W192" s="1">
        <f t="shared" si="40"/>
        <v>2648.3956098767112</v>
      </c>
      <c r="X192" s="1">
        <f t="shared" si="51"/>
        <v>278.60439012328879</v>
      </c>
      <c r="Y192" s="1">
        <f t="shared" si="41"/>
        <v>3067.6850913210333</v>
      </c>
      <c r="Z192" s="1">
        <f t="shared" si="52"/>
        <v>9253.8519269431727</v>
      </c>
      <c r="AB192" s="1">
        <f t="shared" si="55"/>
        <v>2716.1582716404846</v>
      </c>
      <c r="AC192" s="1">
        <f t="shared" si="56"/>
        <v>2758.326617312388</v>
      </c>
      <c r="AD192" s="12">
        <f t="shared" si="57"/>
        <v>-2.2368176191036717</v>
      </c>
      <c r="AE192" s="1">
        <f t="shared" si="58"/>
        <v>210.8417283595154</v>
      </c>
      <c r="AF192" s="1"/>
      <c r="AG192" s="1"/>
      <c r="AH192" s="1"/>
      <c r="AI192" s="6"/>
    </row>
    <row r="193" spans="1:35" x14ac:dyDescent="0.25">
      <c r="A193">
        <v>186</v>
      </c>
      <c r="B193">
        <v>2420</v>
      </c>
      <c r="G193" s="1">
        <f t="shared" si="53"/>
        <v>2735.75</v>
      </c>
      <c r="H193" s="1">
        <f t="shared" si="54"/>
        <v>-315.75</v>
      </c>
      <c r="I193" s="1"/>
      <c r="J193" s="1"/>
      <c r="K193" s="6"/>
      <c r="L193" s="1">
        <f t="shared" si="42"/>
        <v>2769.8094363255736</v>
      </c>
      <c r="M193" s="1">
        <f t="shared" si="43"/>
        <v>-349.80943632557364</v>
      </c>
      <c r="N193" s="1">
        <f t="shared" si="44"/>
        <v>3100.8979259575676</v>
      </c>
      <c r="O193" s="1">
        <f t="shared" si="45"/>
        <v>7199.2816592339459</v>
      </c>
      <c r="P193" s="6"/>
      <c r="Q193" s="1">
        <f t="shared" si="46"/>
        <v>2737.6969160708186</v>
      </c>
      <c r="R193" s="1">
        <f t="shared" si="47"/>
        <v>-317.69691607081859</v>
      </c>
      <c r="S193" s="1">
        <f t="shared" si="48"/>
        <v>100931.33048090876</v>
      </c>
      <c r="T193" s="1">
        <f t="shared" si="49"/>
        <v>3085.8890539046351</v>
      </c>
      <c r="U193" s="1">
        <f t="shared" si="50"/>
        <v>7211.2887568762917</v>
      </c>
      <c r="V193" s="6"/>
      <c r="W193" s="1">
        <f t="shared" si="40"/>
        <v>2658.8439032497809</v>
      </c>
      <c r="X193" s="1">
        <f t="shared" si="51"/>
        <v>-238.84390324978085</v>
      </c>
      <c r="Y193" s="1">
        <f t="shared" si="41"/>
        <v>3078.1333846941029</v>
      </c>
      <c r="Z193" s="1">
        <f t="shared" si="52"/>
        <v>7217.4932922447169</v>
      </c>
      <c r="AB193" s="1">
        <f t="shared" si="55"/>
        <v>2756.0897996932845</v>
      </c>
      <c r="AC193" s="1">
        <f t="shared" si="56"/>
        <v>2688.8718397546277</v>
      </c>
      <c r="AD193" s="12">
        <f t="shared" si="57"/>
        <v>-15.680409606834996</v>
      </c>
      <c r="AE193" s="1">
        <f t="shared" si="58"/>
        <v>-336.08979969328448</v>
      </c>
      <c r="AF193" s="1"/>
      <c r="AG193" s="1"/>
      <c r="AH193" s="1"/>
      <c r="AI193" s="6"/>
    </row>
    <row r="194" spans="1:35" x14ac:dyDescent="0.25">
      <c r="A194">
        <v>187</v>
      </c>
      <c r="B194">
        <v>2990</v>
      </c>
      <c r="G194" s="1">
        <f t="shared" si="53"/>
        <v>2778.25</v>
      </c>
      <c r="H194" s="1">
        <f t="shared" si="54"/>
        <v>211.75</v>
      </c>
      <c r="I194" s="1"/>
      <c r="J194" s="1"/>
      <c r="K194" s="6"/>
      <c r="L194" s="1">
        <f t="shared" si="42"/>
        <v>2699.8475490604592</v>
      </c>
      <c r="M194" s="1">
        <f t="shared" si="43"/>
        <v>290.15245093954081</v>
      </c>
      <c r="N194" s="1">
        <f t="shared" si="44"/>
        <v>3030.9360386924532</v>
      </c>
      <c r="O194" s="1">
        <f t="shared" si="45"/>
        <v>9535.2511690460378</v>
      </c>
      <c r="P194" s="6"/>
      <c r="Q194" s="1">
        <f t="shared" si="46"/>
        <v>2709.1041936244451</v>
      </c>
      <c r="R194" s="1">
        <f t="shared" si="47"/>
        <v>280.89580637555491</v>
      </c>
      <c r="S194" s="1">
        <f t="shared" si="48"/>
        <v>78902.454039373231</v>
      </c>
      <c r="T194" s="1">
        <f t="shared" si="49"/>
        <v>3057.2963314582616</v>
      </c>
      <c r="U194" s="1">
        <f t="shared" si="50"/>
        <v>9514.16293483339</v>
      </c>
      <c r="V194" s="6"/>
      <c r="W194" s="1">
        <f t="shared" si="40"/>
        <v>2649.8867178643727</v>
      </c>
      <c r="X194" s="1">
        <f t="shared" si="51"/>
        <v>340.11328213562729</v>
      </c>
      <c r="Y194" s="1">
        <f t="shared" si="41"/>
        <v>3069.1761993086948</v>
      </c>
      <c r="Z194" s="1">
        <f t="shared" si="52"/>
        <v>9504.6590405530442</v>
      </c>
      <c r="AB194" s="1">
        <f t="shared" si="55"/>
        <v>2673.1914301477927</v>
      </c>
      <c r="AC194" s="1">
        <f t="shared" si="56"/>
        <v>2736.5531441182343</v>
      </c>
      <c r="AD194" s="12">
        <f t="shared" si="57"/>
        <v>-3.0080668127466748</v>
      </c>
      <c r="AE194" s="1">
        <f t="shared" si="58"/>
        <v>316.80856985220726</v>
      </c>
      <c r="AF194" s="1"/>
      <c r="AG194" s="1"/>
      <c r="AH194" s="1"/>
      <c r="AI194" s="6"/>
    </row>
    <row r="195" spans="1:35" x14ac:dyDescent="0.25">
      <c r="A195">
        <v>188</v>
      </c>
      <c r="B195">
        <v>3203</v>
      </c>
      <c r="G195" s="1">
        <f t="shared" si="53"/>
        <v>2826.5</v>
      </c>
      <c r="H195" s="1">
        <f t="shared" si="54"/>
        <v>376.5</v>
      </c>
      <c r="I195" s="1"/>
      <c r="J195" s="1"/>
      <c r="K195" s="6"/>
      <c r="L195" s="1">
        <f t="shared" si="42"/>
        <v>2757.8780392483673</v>
      </c>
      <c r="M195" s="1">
        <f t="shared" si="43"/>
        <v>445.12196075163274</v>
      </c>
      <c r="N195" s="1">
        <f t="shared" si="44"/>
        <v>3088.9665288803612</v>
      </c>
      <c r="O195" s="1">
        <f t="shared" si="45"/>
        <v>9884.6928924171552</v>
      </c>
      <c r="P195" s="6"/>
      <c r="Q195" s="1">
        <f t="shared" si="46"/>
        <v>2734.3848161982451</v>
      </c>
      <c r="R195" s="1">
        <f t="shared" si="47"/>
        <v>468.61518380175494</v>
      </c>
      <c r="S195" s="1">
        <f t="shared" si="48"/>
        <v>219600.19048955257</v>
      </c>
      <c r="T195" s="1">
        <f t="shared" si="49"/>
        <v>3082.5769540320616</v>
      </c>
      <c r="U195" s="1">
        <f t="shared" si="50"/>
        <v>9864.2462529025979</v>
      </c>
      <c r="V195" s="6"/>
      <c r="W195" s="1">
        <f t="shared" si="40"/>
        <v>2662.6417334987573</v>
      </c>
      <c r="X195" s="1">
        <f t="shared" si="51"/>
        <v>540.35826650124272</v>
      </c>
      <c r="Y195" s="1">
        <f t="shared" si="41"/>
        <v>3081.9312149430793</v>
      </c>
      <c r="Z195" s="1">
        <f t="shared" si="52"/>
        <v>9862.1798878178543</v>
      </c>
      <c r="AB195" s="1">
        <f t="shared" si="55"/>
        <v>2733.5450773054877</v>
      </c>
      <c r="AC195" s="1">
        <f t="shared" si="56"/>
        <v>2827.4360618443902</v>
      </c>
      <c r="AD195" s="12">
        <f t="shared" si="57"/>
        <v>15.770130095033849</v>
      </c>
      <c r="AE195" s="1">
        <f t="shared" si="58"/>
        <v>469.45492269451233</v>
      </c>
      <c r="AF195" s="1"/>
      <c r="AG195" s="1"/>
      <c r="AH195" s="1"/>
      <c r="AI195" s="6"/>
    </row>
    <row r="196" spans="1:35" x14ac:dyDescent="0.25">
      <c r="A196">
        <v>189</v>
      </c>
      <c r="B196">
        <v>2720</v>
      </c>
      <c r="G196" s="1">
        <f t="shared" si="53"/>
        <v>2885</v>
      </c>
      <c r="H196" s="1">
        <f t="shared" si="54"/>
        <v>-165</v>
      </c>
      <c r="I196" s="1"/>
      <c r="J196" s="1"/>
      <c r="K196" s="6"/>
      <c r="L196" s="1">
        <f t="shared" si="42"/>
        <v>2846.9024313986938</v>
      </c>
      <c r="M196" s="1">
        <f t="shared" si="43"/>
        <v>-126.90243139869381</v>
      </c>
      <c r="N196" s="1">
        <f t="shared" si="44"/>
        <v>3177.9909210306878</v>
      </c>
      <c r="O196" s="1">
        <f t="shared" si="45"/>
        <v>8337.6072631754505</v>
      </c>
      <c r="P196" s="6"/>
      <c r="Q196" s="1">
        <f t="shared" si="46"/>
        <v>2776.560182740403</v>
      </c>
      <c r="R196" s="1">
        <f t="shared" si="47"/>
        <v>-56.560182740402979</v>
      </c>
      <c r="S196" s="1">
        <f t="shared" si="48"/>
        <v>3199.0542716277791</v>
      </c>
      <c r="T196" s="1">
        <f t="shared" si="49"/>
        <v>3124.7523205742195</v>
      </c>
      <c r="U196" s="1">
        <f t="shared" si="50"/>
        <v>8380.1981435406233</v>
      </c>
      <c r="V196" s="6"/>
      <c r="W196" s="1">
        <f t="shared" si="40"/>
        <v>2682.906387951869</v>
      </c>
      <c r="X196" s="1">
        <f t="shared" si="51"/>
        <v>37.093612048131035</v>
      </c>
      <c r="Y196" s="1">
        <f t="shared" si="41"/>
        <v>3102.195869396191</v>
      </c>
      <c r="Z196" s="1">
        <f t="shared" si="52"/>
        <v>8398.2433044830468</v>
      </c>
      <c r="AB196" s="1">
        <f t="shared" si="55"/>
        <v>2843.2061919394241</v>
      </c>
      <c r="AC196" s="1">
        <f t="shared" si="56"/>
        <v>2818.5649535515395</v>
      </c>
      <c r="AD196" s="12">
        <f t="shared" si="57"/>
        <v>10.841882417456929</v>
      </c>
      <c r="AE196" s="1">
        <f t="shared" si="58"/>
        <v>-123.20619193942412</v>
      </c>
      <c r="AF196" s="1"/>
      <c r="AG196" s="1"/>
      <c r="AH196" s="1"/>
      <c r="AI196" s="6"/>
    </row>
    <row r="197" spans="1:35" x14ac:dyDescent="0.25">
      <c r="A197">
        <v>190</v>
      </c>
      <c r="B197">
        <v>2267</v>
      </c>
      <c r="G197" s="1">
        <f t="shared" si="53"/>
        <v>2833.25</v>
      </c>
      <c r="H197" s="1">
        <f t="shared" si="54"/>
        <v>-566.25</v>
      </c>
      <c r="I197" s="1"/>
      <c r="J197" s="1"/>
      <c r="K197" s="6"/>
      <c r="L197" s="1">
        <f t="shared" si="42"/>
        <v>2821.521945118955</v>
      </c>
      <c r="M197" s="1">
        <f t="shared" si="43"/>
        <v>-554.52194511895505</v>
      </c>
      <c r="N197" s="1">
        <f t="shared" si="44"/>
        <v>3152.610434750949</v>
      </c>
      <c r="O197" s="1">
        <f t="shared" si="45"/>
        <v>6545.9116521992401</v>
      </c>
      <c r="P197" s="6"/>
      <c r="Q197" s="1">
        <f t="shared" si="46"/>
        <v>2771.469766293767</v>
      </c>
      <c r="R197" s="1">
        <f t="shared" si="47"/>
        <v>-504.46976629376695</v>
      </c>
      <c r="S197" s="1">
        <f t="shared" si="48"/>
        <v>254489.74510448784</v>
      </c>
      <c r="T197" s="1">
        <f t="shared" si="49"/>
        <v>3119.6619041275835</v>
      </c>
      <c r="U197" s="1">
        <f t="shared" si="50"/>
        <v>6572.2704766979332</v>
      </c>
      <c r="V197" s="6"/>
      <c r="W197" s="1">
        <f t="shared" si="40"/>
        <v>2684.297482115081</v>
      </c>
      <c r="X197" s="1">
        <f t="shared" si="51"/>
        <v>-417.29748211508104</v>
      </c>
      <c r="Y197" s="1">
        <f t="shared" si="41"/>
        <v>3103.5869635594031</v>
      </c>
      <c r="Z197" s="1">
        <f t="shared" si="52"/>
        <v>6585.1304291524775</v>
      </c>
      <c r="AB197" s="1">
        <f t="shared" si="55"/>
        <v>2829.4068359689963</v>
      </c>
      <c r="AC197" s="1">
        <f t="shared" si="56"/>
        <v>2716.9254687751973</v>
      </c>
      <c r="AD197" s="12">
        <f t="shared" si="57"/>
        <v>-11.654391021302899</v>
      </c>
      <c r="AE197" s="1">
        <f t="shared" si="58"/>
        <v>-562.40683596899635</v>
      </c>
      <c r="AF197" s="1"/>
      <c r="AG197" s="1"/>
      <c r="AH197" s="1"/>
      <c r="AI197" s="6"/>
    </row>
    <row r="198" spans="1:35" x14ac:dyDescent="0.25">
      <c r="A198">
        <v>191</v>
      </c>
      <c r="B198">
        <v>2700</v>
      </c>
      <c r="G198" s="1">
        <f t="shared" si="53"/>
        <v>2795</v>
      </c>
      <c r="H198" s="1">
        <f t="shared" si="54"/>
        <v>-95</v>
      </c>
      <c r="I198" s="1"/>
      <c r="J198" s="1"/>
      <c r="K198" s="6"/>
      <c r="L198" s="1">
        <f t="shared" si="42"/>
        <v>2710.6175560951642</v>
      </c>
      <c r="M198" s="1">
        <f t="shared" si="43"/>
        <v>-10.617556095164218</v>
      </c>
      <c r="N198" s="1">
        <f t="shared" si="44"/>
        <v>3041.7060457271582</v>
      </c>
      <c r="O198" s="1">
        <f t="shared" si="45"/>
        <v>8366.6351634182738</v>
      </c>
      <c r="P198" s="6"/>
      <c r="Q198" s="1">
        <f t="shared" si="46"/>
        <v>2726.0674873273283</v>
      </c>
      <c r="R198" s="1">
        <f t="shared" si="47"/>
        <v>-26.067487327328308</v>
      </c>
      <c r="S198" s="1">
        <f t="shared" si="48"/>
        <v>679.51389556042193</v>
      </c>
      <c r="T198" s="1">
        <f t="shared" si="49"/>
        <v>3074.2596251611449</v>
      </c>
      <c r="U198" s="1">
        <f t="shared" si="50"/>
        <v>8340.5922998710848</v>
      </c>
      <c r="V198" s="6"/>
      <c r="W198" s="1">
        <f t="shared" si="40"/>
        <v>2668.6478847951958</v>
      </c>
      <c r="X198" s="1">
        <f t="shared" si="51"/>
        <v>31.35211520480425</v>
      </c>
      <c r="Y198" s="1">
        <f t="shared" si="41"/>
        <v>3087.9373662395178</v>
      </c>
      <c r="Z198" s="1">
        <f t="shared" si="52"/>
        <v>8329.650107008385</v>
      </c>
      <c r="AB198" s="1">
        <f t="shared" si="55"/>
        <v>2705.2710777538941</v>
      </c>
      <c r="AC198" s="1">
        <f t="shared" si="56"/>
        <v>2704.2168622031154</v>
      </c>
      <c r="AD198" s="12">
        <f t="shared" si="57"/>
        <v>-11.865234131458692</v>
      </c>
      <c r="AE198" s="1">
        <f t="shared" si="58"/>
        <v>-5.2710777538941329</v>
      </c>
      <c r="AF198" s="1"/>
      <c r="AG198" s="1"/>
      <c r="AH198" s="1"/>
      <c r="AI198" s="6"/>
    </row>
    <row r="199" spans="1:35" x14ac:dyDescent="0.25">
      <c r="A199">
        <v>192</v>
      </c>
      <c r="B199">
        <v>3010</v>
      </c>
      <c r="G199" s="1">
        <f t="shared" si="53"/>
        <v>2722.5</v>
      </c>
      <c r="H199" s="1">
        <f t="shared" si="54"/>
        <v>287.5</v>
      </c>
      <c r="I199" s="1"/>
      <c r="J199" s="1"/>
      <c r="K199" s="6"/>
      <c r="L199" s="1">
        <f t="shared" si="42"/>
        <v>2708.4940448761313</v>
      </c>
      <c r="M199" s="1">
        <f t="shared" si="43"/>
        <v>301.50595512386872</v>
      </c>
      <c r="N199" s="1">
        <f t="shared" si="44"/>
        <v>3039.5825345081253</v>
      </c>
      <c r="O199" s="1">
        <f t="shared" si="45"/>
        <v>9608.3339723934987</v>
      </c>
      <c r="P199" s="6"/>
      <c r="Q199" s="1">
        <f t="shared" si="46"/>
        <v>2723.7214134678688</v>
      </c>
      <c r="R199" s="1">
        <f t="shared" si="47"/>
        <v>286.27858653213116</v>
      </c>
      <c r="S199" s="1">
        <f t="shared" si="48"/>
        <v>81955.429106834912</v>
      </c>
      <c r="T199" s="1">
        <f t="shared" si="49"/>
        <v>3071.9135513016854</v>
      </c>
      <c r="U199" s="1">
        <f t="shared" si="50"/>
        <v>9582.469158958651</v>
      </c>
      <c r="V199" s="6"/>
      <c r="W199" s="1">
        <f t="shared" si="40"/>
        <v>2669.823659869598</v>
      </c>
      <c r="X199" s="1">
        <f t="shared" si="51"/>
        <v>340.17634013040197</v>
      </c>
      <c r="Y199" s="1">
        <f t="shared" si="41"/>
        <v>3089.1131413139201</v>
      </c>
      <c r="Z199" s="1">
        <f t="shared" si="52"/>
        <v>9568.7094869488647</v>
      </c>
      <c r="AB199" s="1">
        <f t="shared" si="55"/>
        <v>2692.3516280716567</v>
      </c>
      <c r="AC199" s="1">
        <f t="shared" si="56"/>
        <v>2755.8813024573255</v>
      </c>
      <c r="AD199" s="12">
        <f t="shared" si="57"/>
        <v>0.84070074567507547</v>
      </c>
      <c r="AE199" s="1">
        <f t="shared" si="58"/>
        <v>317.64837192834329</v>
      </c>
      <c r="AF199" s="1"/>
      <c r="AG199" s="1"/>
      <c r="AH199" s="1"/>
      <c r="AI199" s="6"/>
    </row>
    <row r="200" spans="1:35" x14ac:dyDescent="0.25">
      <c r="A200">
        <v>193</v>
      </c>
      <c r="B200">
        <v>3072</v>
      </c>
      <c r="G200" s="1">
        <f t="shared" si="53"/>
        <v>2674.25</v>
      </c>
      <c r="H200" s="1">
        <f t="shared" si="54"/>
        <v>397.75</v>
      </c>
      <c r="I200" s="1"/>
      <c r="J200" s="1"/>
      <c r="K200" s="6"/>
      <c r="L200" s="1">
        <f t="shared" si="42"/>
        <v>2768.795235900905</v>
      </c>
      <c r="M200" s="1">
        <f t="shared" si="43"/>
        <v>303.20476409909497</v>
      </c>
      <c r="N200" s="1">
        <f t="shared" si="44"/>
        <v>3099.883725532899</v>
      </c>
      <c r="O200" s="1">
        <f t="shared" si="45"/>
        <v>9808.0930195736801</v>
      </c>
      <c r="P200" s="6"/>
      <c r="Q200" s="1">
        <f t="shared" si="46"/>
        <v>2749.4864862557606</v>
      </c>
      <c r="R200" s="1">
        <f t="shared" si="47"/>
        <v>322.51351374423939</v>
      </c>
      <c r="S200" s="1">
        <f t="shared" si="48"/>
        <v>104014.96654765568</v>
      </c>
      <c r="T200" s="1">
        <f t="shared" si="49"/>
        <v>3097.6786240895772</v>
      </c>
      <c r="U200" s="1">
        <f t="shared" si="50"/>
        <v>9809.857100728339</v>
      </c>
      <c r="V200" s="6"/>
      <c r="W200" s="1">
        <f t="shared" si="40"/>
        <v>2682.5810403210935</v>
      </c>
      <c r="X200" s="1">
        <f t="shared" si="51"/>
        <v>389.4189596789065</v>
      </c>
      <c r="Y200" s="1">
        <f t="shared" si="41"/>
        <v>3101.8705217654156</v>
      </c>
      <c r="Z200" s="1">
        <f t="shared" si="52"/>
        <v>9806.5035825876676</v>
      </c>
      <c r="AB200" s="1">
        <f t="shared" si="55"/>
        <v>2756.7220032030004</v>
      </c>
      <c r="AC200" s="1">
        <f t="shared" si="56"/>
        <v>2819.7776025624007</v>
      </c>
      <c r="AD200" s="12">
        <f t="shared" si="57"/>
        <v>13.451820617555095</v>
      </c>
      <c r="AE200" s="1">
        <f t="shared" si="58"/>
        <v>315.27799679699956</v>
      </c>
      <c r="AF200" s="1"/>
      <c r="AG200" s="1"/>
      <c r="AH200" s="1"/>
      <c r="AI200" s="6"/>
    </row>
    <row r="201" spans="1:35" x14ac:dyDescent="0.25">
      <c r="A201">
        <v>194</v>
      </c>
      <c r="B201">
        <v>2917</v>
      </c>
      <c r="G201" s="1">
        <f t="shared" si="53"/>
        <v>2762.25</v>
      </c>
      <c r="H201" s="1">
        <f t="shared" si="54"/>
        <v>154.75</v>
      </c>
      <c r="I201" s="1"/>
      <c r="J201" s="1"/>
      <c r="K201" s="6"/>
      <c r="L201" s="1">
        <f t="shared" si="42"/>
        <v>2829.4361887207242</v>
      </c>
      <c r="M201" s="1">
        <f t="shared" si="43"/>
        <v>87.563811279275797</v>
      </c>
      <c r="N201" s="1">
        <f t="shared" si="44"/>
        <v>3160.5246783527182</v>
      </c>
      <c r="O201" s="1">
        <f t="shared" si="45"/>
        <v>9139.5802573178262</v>
      </c>
      <c r="P201" s="6"/>
      <c r="Q201" s="1">
        <f t="shared" si="46"/>
        <v>2778.5127024927424</v>
      </c>
      <c r="R201" s="1">
        <f t="shared" si="47"/>
        <v>138.48729750725761</v>
      </c>
      <c r="S201" s="1">
        <f t="shared" si="48"/>
        <v>19178.731570863678</v>
      </c>
      <c r="T201" s="1">
        <f t="shared" si="49"/>
        <v>3126.704840326559</v>
      </c>
      <c r="U201" s="1">
        <f t="shared" si="50"/>
        <v>9166.6361277387532</v>
      </c>
      <c r="V201" s="6"/>
      <c r="W201" s="1">
        <f t="shared" ref="W201:W264" si="59">$X$3*B200+(1-$X$3)*W200</f>
        <v>2697.1851301344682</v>
      </c>
      <c r="X201" s="1">
        <f t="shared" si="51"/>
        <v>219.81486986553182</v>
      </c>
      <c r="Y201" s="1">
        <f t="shared" ref="Y201:Y264" si="60">W201+PERCENTILE($X$9:$X$307,$B$3)</f>
        <v>3116.4746115787902</v>
      </c>
      <c r="Z201" s="1">
        <f t="shared" si="52"/>
        <v>9174.8203107369682</v>
      </c>
      <c r="AB201" s="1">
        <f t="shared" si="55"/>
        <v>2833.229423179956</v>
      </c>
      <c r="AC201" s="1">
        <f t="shared" si="56"/>
        <v>2849.9835385439651</v>
      </c>
      <c r="AD201" s="12">
        <f t="shared" si="57"/>
        <v>16.802643690356952</v>
      </c>
      <c r="AE201" s="1">
        <f t="shared" si="58"/>
        <v>83.770576820043971</v>
      </c>
      <c r="AF201" s="1"/>
      <c r="AG201" s="1"/>
      <c r="AH201" s="1"/>
      <c r="AI201" s="6"/>
    </row>
    <row r="202" spans="1:35" x14ac:dyDescent="0.25">
      <c r="A202">
        <v>195</v>
      </c>
      <c r="B202">
        <v>2314</v>
      </c>
      <c r="G202" s="1">
        <f t="shared" si="53"/>
        <v>2924.75</v>
      </c>
      <c r="H202" s="1">
        <f t="shared" si="54"/>
        <v>-610.75</v>
      </c>
      <c r="I202" s="1"/>
      <c r="J202" s="1"/>
      <c r="K202" s="6"/>
      <c r="L202" s="1">
        <f t="shared" ref="L202:L265" si="61">$M$3*B201+(1-$M$3)*L201</f>
        <v>2846.9489509765795</v>
      </c>
      <c r="M202" s="1">
        <f t="shared" ref="M202:M265" si="62">B202-L202</f>
        <v>-532.94895097657945</v>
      </c>
      <c r="N202" s="1">
        <f t="shared" ref="N202:N265" si="63">L202+PERCENTILE($M$9:$M$307,$B$3)</f>
        <v>3178.0374406085734</v>
      </c>
      <c r="O202" s="1">
        <f t="shared" ref="O202:O265" si="64">4*MIN(N202,B202)-0.8*N202</f>
        <v>6713.5700475131416</v>
      </c>
      <c r="P202" s="6"/>
      <c r="Q202" s="1">
        <f t="shared" ref="Q202:Q265" si="65">$R$3*B201+(1-$R$3)*Q201</f>
        <v>2790.9765592683952</v>
      </c>
      <c r="R202" s="1">
        <f t="shared" ref="R202:R265" si="66">B202-Q202</f>
        <v>-476.97655926839525</v>
      </c>
      <c r="S202" s="1">
        <f t="shared" ref="S202:S265" si="67">R202^2</f>
        <v>227506.63809151697</v>
      </c>
      <c r="T202" s="1">
        <f t="shared" ref="T202:T265" si="68">Q202+PERCENTILE($R$9:$R$307,$B$3)</f>
        <v>3139.1686971022118</v>
      </c>
      <c r="U202" s="1">
        <f t="shared" ref="U202:U265" si="69">4*MIN(B202,T202)-0.8*T202</f>
        <v>6744.6650423182309</v>
      </c>
      <c r="V202" s="6"/>
      <c r="W202" s="1">
        <f t="shared" si="59"/>
        <v>2705.4286838239914</v>
      </c>
      <c r="X202" s="1">
        <f t="shared" ref="X202:X265" si="70">$B202-W202</f>
        <v>-391.42868382399138</v>
      </c>
      <c r="Y202" s="1">
        <f t="shared" si="60"/>
        <v>3124.7181652683134</v>
      </c>
      <c r="Z202" s="1">
        <f t="shared" ref="Z202:Z265" si="71">4*MIN($B202,Y202)-0.8*Y202</f>
        <v>6756.2254677853489</v>
      </c>
      <c r="AB202" s="1">
        <f t="shared" si="55"/>
        <v>2866.786182234322</v>
      </c>
      <c r="AC202" s="1">
        <f t="shared" si="56"/>
        <v>2756.2289457874581</v>
      </c>
      <c r="AD202" s="12">
        <f t="shared" si="57"/>
        <v>-5.3088035990158406</v>
      </c>
      <c r="AE202" s="1">
        <f t="shared" si="58"/>
        <v>-552.78618223432204</v>
      </c>
      <c r="AF202" s="1"/>
      <c r="AG202" s="1"/>
      <c r="AH202" s="1"/>
      <c r="AI202" s="6"/>
    </row>
    <row r="203" spans="1:35" x14ac:dyDescent="0.25">
      <c r="A203">
        <v>196</v>
      </c>
      <c r="B203">
        <v>2390</v>
      </c>
      <c r="G203" s="1">
        <f t="shared" si="53"/>
        <v>2828.25</v>
      </c>
      <c r="H203" s="1">
        <f t="shared" si="54"/>
        <v>-438.25</v>
      </c>
      <c r="I203" s="1"/>
      <c r="J203" s="1"/>
      <c r="K203" s="6"/>
      <c r="L203" s="1">
        <f t="shared" si="61"/>
        <v>2740.3591607812637</v>
      </c>
      <c r="M203" s="1">
        <f t="shared" si="62"/>
        <v>-350.35916078126365</v>
      </c>
      <c r="N203" s="1">
        <f t="shared" si="63"/>
        <v>3071.4476504132576</v>
      </c>
      <c r="O203" s="1">
        <f t="shared" si="64"/>
        <v>7102.8418796693932</v>
      </c>
      <c r="P203" s="6"/>
      <c r="Q203" s="1">
        <f t="shared" si="65"/>
        <v>2748.0486689342397</v>
      </c>
      <c r="R203" s="1">
        <f t="shared" si="66"/>
        <v>-358.04866893423969</v>
      </c>
      <c r="S203" s="1">
        <f t="shared" si="67"/>
        <v>128198.84932558077</v>
      </c>
      <c r="T203" s="1">
        <f t="shared" si="68"/>
        <v>3096.2408067680562</v>
      </c>
      <c r="U203" s="1">
        <f t="shared" si="69"/>
        <v>7083.0073545855548</v>
      </c>
      <c r="V203" s="6"/>
      <c r="W203" s="1">
        <f t="shared" si="59"/>
        <v>2690.7492248197095</v>
      </c>
      <c r="X203" s="1">
        <f t="shared" si="70"/>
        <v>-300.74922481970953</v>
      </c>
      <c r="Y203" s="1">
        <f t="shared" si="60"/>
        <v>3110.0387062640316</v>
      </c>
      <c r="Z203" s="1">
        <f t="shared" si="71"/>
        <v>7071.9690349887751</v>
      </c>
      <c r="AB203" s="1">
        <f t="shared" si="55"/>
        <v>2750.9201421884422</v>
      </c>
      <c r="AC203" s="1">
        <f t="shared" si="56"/>
        <v>2678.7361137507537</v>
      </c>
      <c r="AD203" s="12">
        <f t="shared" si="57"/>
        <v>-19.745609286553552</v>
      </c>
      <c r="AE203" s="1">
        <f t="shared" si="58"/>
        <v>-360.92014218844224</v>
      </c>
      <c r="AF203" s="1"/>
      <c r="AG203" s="1"/>
      <c r="AH203" s="1"/>
      <c r="AI203" s="6"/>
    </row>
    <row r="204" spans="1:35" x14ac:dyDescent="0.25">
      <c r="A204">
        <v>197</v>
      </c>
      <c r="B204">
        <v>3217</v>
      </c>
      <c r="G204" s="1">
        <f t="shared" ref="G204:G267" si="72">AVERAGE(B200:B203)</f>
        <v>2673.25</v>
      </c>
      <c r="H204" s="1">
        <f t="shared" ref="H204:H267" si="73">B204-G204</f>
        <v>543.75</v>
      </c>
      <c r="I204" s="1"/>
      <c r="J204" s="1"/>
      <c r="K204" s="6"/>
      <c r="L204" s="1">
        <f t="shared" si="61"/>
        <v>2670.287328625011</v>
      </c>
      <c r="M204" s="1">
        <f t="shared" si="62"/>
        <v>546.71267137498899</v>
      </c>
      <c r="N204" s="1">
        <f t="shared" si="63"/>
        <v>3001.375818257005</v>
      </c>
      <c r="O204" s="1">
        <f t="shared" si="64"/>
        <v>9604.4026184224167</v>
      </c>
      <c r="P204" s="6"/>
      <c r="Q204" s="1">
        <f t="shared" si="65"/>
        <v>2715.8242887301581</v>
      </c>
      <c r="R204" s="1">
        <f t="shared" si="66"/>
        <v>501.17571126984194</v>
      </c>
      <c r="S204" s="1">
        <f t="shared" si="67"/>
        <v>251177.09356683199</v>
      </c>
      <c r="T204" s="1">
        <f t="shared" si="68"/>
        <v>3064.0164265639746</v>
      </c>
      <c r="U204" s="1">
        <f t="shared" si="69"/>
        <v>9804.8525650047195</v>
      </c>
      <c r="V204" s="6"/>
      <c r="W204" s="1">
        <f t="shared" si="59"/>
        <v>2679.4704501699302</v>
      </c>
      <c r="X204" s="1">
        <f t="shared" si="70"/>
        <v>537.52954983006975</v>
      </c>
      <c r="Y204" s="1">
        <f t="shared" si="60"/>
        <v>3098.7599316142523</v>
      </c>
      <c r="Z204" s="1">
        <f t="shared" si="71"/>
        <v>9916.0317811656078</v>
      </c>
      <c r="AB204" s="1">
        <f t="shared" si="55"/>
        <v>2658.9905044642001</v>
      </c>
      <c r="AC204" s="1">
        <f t="shared" si="56"/>
        <v>2770.5924035713601</v>
      </c>
      <c r="AD204" s="12">
        <f t="shared" si="57"/>
        <v>2.5747705348784446</v>
      </c>
      <c r="AE204" s="1">
        <f t="shared" si="58"/>
        <v>558.00949553579994</v>
      </c>
      <c r="AF204" s="1"/>
      <c r="AG204" s="1"/>
      <c r="AH204" s="1"/>
      <c r="AI204" s="6"/>
    </row>
    <row r="205" spans="1:35" x14ac:dyDescent="0.25">
      <c r="A205">
        <v>198</v>
      </c>
      <c r="B205">
        <v>3030</v>
      </c>
      <c r="G205" s="1">
        <f t="shared" si="72"/>
        <v>2709.5</v>
      </c>
      <c r="H205" s="1">
        <f t="shared" si="73"/>
        <v>320.5</v>
      </c>
      <c r="I205" s="1"/>
      <c r="J205" s="1"/>
      <c r="K205" s="6"/>
      <c r="L205" s="1">
        <f t="shared" si="61"/>
        <v>2779.6298629000089</v>
      </c>
      <c r="M205" s="1">
        <f t="shared" si="62"/>
        <v>250.3701370999911</v>
      </c>
      <c r="N205" s="1">
        <f t="shared" si="63"/>
        <v>3110.7183525320029</v>
      </c>
      <c r="O205" s="1">
        <f t="shared" si="64"/>
        <v>9631.4253179743973</v>
      </c>
      <c r="P205" s="6"/>
      <c r="Q205" s="1">
        <f t="shared" si="65"/>
        <v>2760.9301027444435</v>
      </c>
      <c r="R205" s="1">
        <f t="shared" si="66"/>
        <v>269.0698972555565</v>
      </c>
      <c r="S205" s="1">
        <f t="shared" si="67"/>
        <v>72398.609609115723</v>
      </c>
      <c r="T205" s="1">
        <f t="shared" si="68"/>
        <v>3109.1222405782601</v>
      </c>
      <c r="U205" s="1">
        <f t="shared" si="69"/>
        <v>9632.7022075373916</v>
      </c>
      <c r="V205" s="6"/>
      <c r="W205" s="1">
        <f t="shared" si="59"/>
        <v>2699.6290213641369</v>
      </c>
      <c r="X205" s="1">
        <f t="shared" si="70"/>
        <v>330.37097863586314</v>
      </c>
      <c r="Y205" s="1">
        <f t="shared" si="60"/>
        <v>3118.9185028084589</v>
      </c>
      <c r="Z205" s="1">
        <f t="shared" si="71"/>
        <v>9624.8651977532318</v>
      </c>
      <c r="AB205" s="1">
        <f t="shared" ref="AB205:AB268" si="74">AC204+AD204</f>
        <v>2773.1671741062387</v>
      </c>
      <c r="AC205" s="1">
        <f t="shared" ref="AC205:AC268" si="75">$AC$2*B205+(1-$AC$2)*AB205</f>
        <v>2824.533739284991</v>
      </c>
      <c r="AD205" s="12">
        <f t="shared" ref="AD205:AD268" si="76">$AC$3*(AC205-AC204)+(1-$AC$3)*AD204</f>
        <v>12.848083570628939</v>
      </c>
      <c r="AE205" s="1">
        <f t="shared" ref="AE205:AE268" si="77">B205-AB205</f>
        <v>256.83282589376131</v>
      </c>
      <c r="AF205" s="1"/>
      <c r="AG205" s="1"/>
      <c r="AH205" s="1"/>
      <c r="AI205" s="6"/>
    </row>
    <row r="206" spans="1:35" x14ac:dyDescent="0.25">
      <c r="A206">
        <v>199</v>
      </c>
      <c r="B206">
        <v>3185</v>
      </c>
      <c r="G206" s="1">
        <f t="shared" si="72"/>
        <v>2737.75</v>
      </c>
      <c r="H206" s="1">
        <f t="shared" si="73"/>
        <v>447.25</v>
      </c>
      <c r="I206" s="1"/>
      <c r="J206" s="1"/>
      <c r="K206" s="6"/>
      <c r="L206" s="1">
        <f t="shared" si="61"/>
        <v>2829.7038903200073</v>
      </c>
      <c r="M206" s="1">
        <f t="shared" si="62"/>
        <v>355.2961096799927</v>
      </c>
      <c r="N206" s="1">
        <f t="shared" si="63"/>
        <v>3160.7923799520013</v>
      </c>
      <c r="O206" s="1">
        <f t="shared" si="64"/>
        <v>10114.535615846404</v>
      </c>
      <c r="P206" s="6"/>
      <c r="Q206" s="1">
        <f t="shared" si="65"/>
        <v>2785.1463934974436</v>
      </c>
      <c r="R206" s="1">
        <f t="shared" si="66"/>
        <v>399.85360650255643</v>
      </c>
      <c r="S206" s="1">
        <f t="shared" si="67"/>
        <v>159882.90663310123</v>
      </c>
      <c r="T206" s="1">
        <f t="shared" si="68"/>
        <v>3133.3385313312601</v>
      </c>
      <c r="U206" s="1">
        <f t="shared" si="69"/>
        <v>10026.683300260032</v>
      </c>
      <c r="V206" s="6"/>
      <c r="W206" s="1">
        <f t="shared" si="59"/>
        <v>2712.0186786312324</v>
      </c>
      <c r="X206" s="1">
        <f t="shared" si="70"/>
        <v>472.98132136876757</v>
      </c>
      <c r="Y206" s="1">
        <f t="shared" si="60"/>
        <v>3131.3081600755545</v>
      </c>
      <c r="Z206" s="1">
        <f t="shared" si="71"/>
        <v>10020.186112241774</v>
      </c>
      <c r="AB206" s="1">
        <f t="shared" si="74"/>
        <v>2837.3818228556202</v>
      </c>
      <c r="AC206" s="1">
        <f t="shared" si="75"/>
        <v>2906.905458284496</v>
      </c>
      <c r="AD206" s="12">
        <f t="shared" si="76"/>
        <v>26.752810656404151</v>
      </c>
      <c r="AE206" s="1">
        <f t="shared" si="77"/>
        <v>347.61817714437984</v>
      </c>
      <c r="AF206" s="1"/>
      <c r="AG206" s="1"/>
      <c r="AH206" s="1"/>
      <c r="AI206" s="6"/>
    </row>
    <row r="207" spans="1:35" x14ac:dyDescent="0.25">
      <c r="A207">
        <v>200</v>
      </c>
      <c r="B207">
        <v>2762</v>
      </c>
      <c r="G207" s="1">
        <f t="shared" si="72"/>
        <v>2955.5</v>
      </c>
      <c r="H207" s="1">
        <f t="shared" si="73"/>
        <v>-193.5</v>
      </c>
      <c r="I207" s="1"/>
      <c r="J207" s="1"/>
      <c r="K207" s="6"/>
      <c r="L207" s="1">
        <f t="shared" si="61"/>
        <v>2900.763112256006</v>
      </c>
      <c r="M207" s="1">
        <f t="shared" si="62"/>
        <v>-138.76311225600602</v>
      </c>
      <c r="N207" s="1">
        <f t="shared" si="63"/>
        <v>3231.851601888</v>
      </c>
      <c r="O207" s="1">
        <f t="shared" si="64"/>
        <v>8462.5187184896004</v>
      </c>
      <c r="P207" s="6"/>
      <c r="Q207" s="1">
        <f t="shared" si="65"/>
        <v>2821.1332180826739</v>
      </c>
      <c r="R207" s="1">
        <f t="shared" si="66"/>
        <v>-59.13321808267392</v>
      </c>
      <c r="S207" s="1">
        <f t="shared" si="67"/>
        <v>3496.7374808130739</v>
      </c>
      <c r="T207" s="1">
        <f t="shared" si="68"/>
        <v>3169.3253559164905</v>
      </c>
      <c r="U207" s="1">
        <f t="shared" si="69"/>
        <v>8512.5397152668083</v>
      </c>
      <c r="V207" s="6"/>
      <c r="W207" s="1">
        <f t="shared" si="59"/>
        <v>2729.7565455882327</v>
      </c>
      <c r="X207" s="1">
        <f t="shared" si="70"/>
        <v>32.243454411767289</v>
      </c>
      <c r="Y207" s="1">
        <f t="shared" si="60"/>
        <v>3149.0460270325548</v>
      </c>
      <c r="Z207" s="1">
        <f t="shared" si="71"/>
        <v>8528.7631783739562</v>
      </c>
      <c r="AB207" s="1">
        <f t="shared" si="74"/>
        <v>2933.6582689409001</v>
      </c>
      <c r="AC207" s="1">
        <f t="shared" si="75"/>
        <v>2899.3266151527205</v>
      </c>
      <c r="AD207" s="12">
        <f t="shared" si="76"/>
        <v>19.886479898768211</v>
      </c>
      <c r="AE207" s="1">
        <f t="shared" si="77"/>
        <v>-171.65826894090014</v>
      </c>
      <c r="AF207" s="1"/>
      <c r="AG207" s="1"/>
      <c r="AH207" s="1"/>
      <c r="AI207" s="6"/>
    </row>
    <row r="208" spans="1:35" x14ac:dyDescent="0.25">
      <c r="A208">
        <v>201</v>
      </c>
      <c r="B208">
        <v>2510</v>
      </c>
      <c r="G208" s="1">
        <f t="shared" si="72"/>
        <v>3048.5</v>
      </c>
      <c r="H208" s="1">
        <f t="shared" si="73"/>
        <v>-538.5</v>
      </c>
      <c r="I208" s="1"/>
      <c r="J208" s="1"/>
      <c r="K208" s="6"/>
      <c r="L208" s="1">
        <f t="shared" si="61"/>
        <v>2873.0104898048048</v>
      </c>
      <c r="M208" s="1">
        <f t="shared" si="62"/>
        <v>-363.01048980480482</v>
      </c>
      <c r="N208" s="1">
        <f t="shared" si="63"/>
        <v>3204.0989794367988</v>
      </c>
      <c r="O208" s="1">
        <f t="shared" si="64"/>
        <v>7476.720816450561</v>
      </c>
      <c r="P208" s="6"/>
      <c r="Q208" s="1">
        <f t="shared" si="65"/>
        <v>2815.8112284552335</v>
      </c>
      <c r="R208" s="1">
        <f t="shared" si="66"/>
        <v>-305.8112284552335</v>
      </c>
      <c r="S208" s="1">
        <f t="shared" si="67"/>
        <v>93520.507449299024</v>
      </c>
      <c r="T208" s="1">
        <f t="shared" si="68"/>
        <v>3164.0033662890501</v>
      </c>
      <c r="U208" s="1">
        <f t="shared" si="69"/>
        <v>7508.7973069687596</v>
      </c>
      <c r="V208" s="6"/>
      <c r="W208" s="1">
        <f t="shared" si="59"/>
        <v>2730.9657478944359</v>
      </c>
      <c r="X208" s="1">
        <f t="shared" si="70"/>
        <v>-220.96574789443594</v>
      </c>
      <c r="Y208" s="1">
        <f t="shared" si="60"/>
        <v>3150.255229338758</v>
      </c>
      <c r="Z208" s="1">
        <f t="shared" si="71"/>
        <v>7519.7958165289929</v>
      </c>
      <c r="AB208" s="1">
        <f t="shared" si="74"/>
        <v>2919.2130950514888</v>
      </c>
      <c r="AC208" s="1">
        <f t="shared" si="75"/>
        <v>2837.3704760411911</v>
      </c>
      <c r="AD208" s="12">
        <f t="shared" si="76"/>
        <v>3.5179560967086871</v>
      </c>
      <c r="AE208" s="1">
        <f t="shared" si="77"/>
        <v>-409.21309505148884</v>
      </c>
      <c r="AF208" s="1"/>
      <c r="AG208" s="1"/>
      <c r="AH208" s="1"/>
      <c r="AI208" s="6"/>
    </row>
    <row r="209" spans="1:35" x14ac:dyDescent="0.25">
      <c r="A209">
        <v>202</v>
      </c>
      <c r="B209">
        <v>3137</v>
      </c>
      <c r="G209" s="1">
        <f t="shared" si="72"/>
        <v>2871.75</v>
      </c>
      <c r="H209" s="1">
        <f t="shared" si="73"/>
        <v>265.25</v>
      </c>
      <c r="I209" s="1"/>
      <c r="J209" s="1"/>
      <c r="K209" s="6"/>
      <c r="L209" s="1">
        <f t="shared" si="61"/>
        <v>2800.4083918438441</v>
      </c>
      <c r="M209" s="1">
        <f t="shared" si="62"/>
        <v>336.59160815615587</v>
      </c>
      <c r="N209" s="1">
        <f t="shared" si="63"/>
        <v>3131.4968814758381</v>
      </c>
      <c r="O209" s="1">
        <f t="shared" si="64"/>
        <v>10020.790020722681</v>
      </c>
      <c r="P209" s="6"/>
      <c r="Q209" s="1">
        <f t="shared" si="65"/>
        <v>2788.2882178942627</v>
      </c>
      <c r="R209" s="1">
        <f t="shared" si="66"/>
        <v>348.71178210573726</v>
      </c>
      <c r="S209" s="1">
        <f t="shared" si="67"/>
        <v>121599.90697935918</v>
      </c>
      <c r="T209" s="1">
        <f t="shared" si="68"/>
        <v>3136.4803557280793</v>
      </c>
      <c r="U209" s="1">
        <f t="shared" si="69"/>
        <v>10036.737138329854</v>
      </c>
      <c r="V209" s="6"/>
      <c r="W209" s="1">
        <f t="shared" si="59"/>
        <v>2722.679033681572</v>
      </c>
      <c r="X209" s="1">
        <f t="shared" si="70"/>
        <v>414.32096631842796</v>
      </c>
      <c r="Y209" s="1">
        <f t="shared" si="60"/>
        <v>3141.9685151258941</v>
      </c>
      <c r="Z209" s="1">
        <f t="shared" si="71"/>
        <v>10034.425187899284</v>
      </c>
      <c r="AB209" s="1">
        <f t="shared" si="74"/>
        <v>2840.8884321378996</v>
      </c>
      <c r="AC209" s="1">
        <f t="shared" si="75"/>
        <v>2900.1107457103199</v>
      </c>
      <c r="AD209" s="12">
        <f t="shared" si="76"/>
        <v>15.362418811192709</v>
      </c>
      <c r="AE209" s="1">
        <f t="shared" si="77"/>
        <v>296.1115678621004</v>
      </c>
      <c r="AF209" s="1"/>
      <c r="AG209" s="1"/>
      <c r="AH209" s="1"/>
      <c r="AI209" s="6"/>
    </row>
    <row r="210" spans="1:35" x14ac:dyDescent="0.25">
      <c r="A210">
        <v>203</v>
      </c>
      <c r="B210">
        <v>2437</v>
      </c>
      <c r="G210" s="1">
        <f t="shared" si="72"/>
        <v>2898.5</v>
      </c>
      <c r="H210" s="1">
        <f t="shared" si="73"/>
        <v>-461.5</v>
      </c>
      <c r="I210" s="1"/>
      <c r="J210" s="1"/>
      <c r="K210" s="6"/>
      <c r="L210" s="1">
        <f t="shared" si="61"/>
        <v>2867.7267134750755</v>
      </c>
      <c r="M210" s="1">
        <f t="shared" si="62"/>
        <v>-430.72671347507548</v>
      </c>
      <c r="N210" s="1">
        <f t="shared" si="63"/>
        <v>3198.8152031070695</v>
      </c>
      <c r="O210" s="1">
        <f t="shared" si="64"/>
        <v>7188.9478375143444</v>
      </c>
      <c r="P210" s="6"/>
      <c r="Q210" s="1">
        <f t="shared" si="65"/>
        <v>2819.6722782837792</v>
      </c>
      <c r="R210" s="1">
        <f t="shared" si="66"/>
        <v>-382.67227828377918</v>
      </c>
      <c r="S210" s="1">
        <f t="shared" si="67"/>
        <v>146438.07256689813</v>
      </c>
      <c r="T210" s="1">
        <f t="shared" si="68"/>
        <v>3167.8644161175957</v>
      </c>
      <c r="U210" s="1">
        <f t="shared" si="69"/>
        <v>7213.7084671059238</v>
      </c>
      <c r="V210" s="6"/>
      <c r="W210" s="1">
        <f t="shared" si="59"/>
        <v>2738.2170049417991</v>
      </c>
      <c r="X210" s="1">
        <f t="shared" si="70"/>
        <v>-301.21700494179913</v>
      </c>
      <c r="Y210" s="1">
        <f t="shared" si="60"/>
        <v>3157.5064863861212</v>
      </c>
      <c r="Z210" s="1">
        <f t="shared" si="71"/>
        <v>7221.994810891103</v>
      </c>
      <c r="AB210" s="1">
        <f t="shared" si="74"/>
        <v>2915.4731645215124</v>
      </c>
      <c r="AC210" s="1">
        <f t="shared" si="75"/>
        <v>2819.7785316172103</v>
      </c>
      <c r="AD210" s="12">
        <f t="shared" si="76"/>
        <v>-3.7765077696677398</v>
      </c>
      <c r="AE210" s="1">
        <f t="shared" si="77"/>
        <v>-478.47316452151244</v>
      </c>
      <c r="AF210" s="1"/>
      <c r="AG210" s="1"/>
      <c r="AH210" s="1"/>
      <c r="AI210" s="6"/>
    </row>
    <row r="211" spans="1:35" x14ac:dyDescent="0.25">
      <c r="A211">
        <v>204</v>
      </c>
      <c r="B211">
        <v>3239</v>
      </c>
      <c r="G211" s="1">
        <f t="shared" si="72"/>
        <v>2711.5</v>
      </c>
      <c r="H211" s="1">
        <f t="shared" si="73"/>
        <v>527.5</v>
      </c>
      <c r="I211" s="1"/>
      <c r="J211" s="1"/>
      <c r="K211" s="6"/>
      <c r="L211" s="1">
        <f t="shared" si="61"/>
        <v>2781.5813707800608</v>
      </c>
      <c r="M211" s="1">
        <f t="shared" si="62"/>
        <v>457.41862921993925</v>
      </c>
      <c r="N211" s="1">
        <f t="shared" si="63"/>
        <v>3112.6698604120547</v>
      </c>
      <c r="O211" s="1">
        <f t="shared" si="64"/>
        <v>9960.5435533185755</v>
      </c>
      <c r="P211" s="6"/>
      <c r="Q211" s="1">
        <f t="shared" si="65"/>
        <v>2785.2317732382389</v>
      </c>
      <c r="R211" s="1">
        <f t="shared" si="66"/>
        <v>453.76822676176107</v>
      </c>
      <c r="S211" s="1">
        <f t="shared" si="67"/>
        <v>205905.60361851301</v>
      </c>
      <c r="T211" s="1">
        <f t="shared" si="68"/>
        <v>3133.4239110720555</v>
      </c>
      <c r="U211" s="1">
        <f t="shared" si="69"/>
        <v>10026.956515430578</v>
      </c>
      <c r="V211" s="6"/>
      <c r="W211" s="1">
        <f t="shared" si="59"/>
        <v>2726.9206874817742</v>
      </c>
      <c r="X211" s="1">
        <f t="shared" si="70"/>
        <v>512.07931251822583</v>
      </c>
      <c r="Y211" s="1">
        <f t="shared" si="60"/>
        <v>3146.2101689260962</v>
      </c>
      <c r="Z211" s="1">
        <f t="shared" si="71"/>
        <v>10067.872540563509</v>
      </c>
      <c r="AB211" s="1">
        <f t="shared" si="74"/>
        <v>2816.0020238475427</v>
      </c>
      <c r="AC211" s="1">
        <f t="shared" si="75"/>
        <v>2900.6016190780342</v>
      </c>
      <c r="AD211" s="12">
        <f t="shared" si="76"/>
        <v>13.143411276430587</v>
      </c>
      <c r="AE211" s="1">
        <f t="shared" si="77"/>
        <v>422.99797615245734</v>
      </c>
      <c r="AF211" s="1"/>
      <c r="AG211" s="1"/>
      <c r="AH211" s="1"/>
      <c r="AI211" s="6"/>
    </row>
    <row r="212" spans="1:35" x14ac:dyDescent="0.25">
      <c r="A212">
        <v>205</v>
      </c>
      <c r="B212">
        <v>3126</v>
      </c>
      <c r="G212" s="1">
        <f t="shared" si="72"/>
        <v>2830.75</v>
      </c>
      <c r="H212" s="1">
        <f t="shared" si="73"/>
        <v>295.25</v>
      </c>
      <c r="I212" s="1"/>
      <c r="J212" s="1"/>
      <c r="K212" s="6"/>
      <c r="L212" s="1">
        <f t="shared" si="61"/>
        <v>2873.0650966240487</v>
      </c>
      <c r="M212" s="1">
        <f t="shared" si="62"/>
        <v>252.93490337595131</v>
      </c>
      <c r="N212" s="1">
        <f t="shared" si="63"/>
        <v>3204.1535862560427</v>
      </c>
      <c r="O212" s="1">
        <f t="shared" si="64"/>
        <v>9940.6771309951655</v>
      </c>
      <c r="P212" s="6"/>
      <c r="Q212" s="1">
        <f t="shared" si="65"/>
        <v>2826.0709136467976</v>
      </c>
      <c r="R212" s="1">
        <f t="shared" si="66"/>
        <v>299.92908635320236</v>
      </c>
      <c r="S212" s="1">
        <f t="shared" si="67"/>
        <v>89957.456840666724</v>
      </c>
      <c r="T212" s="1">
        <f t="shared" si="68"/>
        <v>3174.2630514806142</v>
      </c>
      <c r="U212" s="1">
        <f t="shared" si="69"/>
        <v>9964.589558815509</v>
      </c>
      <c r="V212" s="6"/>
      <c r="W212" s="1">
        <f t="shared" si="59"/>
        <v>2746.1248173416902</v>
      </c>
      <c r="X212" s="1">
        <f t="shared" si="70"/>
        <v>379.87518265830977</v>
      </c>
      <c r="Y212" s="1">
        <f t="shared" si="60"/>
        <v>3165.4142987860123</v>
      </c>
      <c r="Z212" s="1">
        <f t="shared" si="71"/>
        <v>9971.6685609711894</v>
      </c>
      <c r="AB212" s="1">
        <f t="shared" si="74"/>
        <v>2913.7450303544647</v>
      </c>
      <c r="AC212" s="1">
        <f t="shared" si="75"/>
        <v>2956.1960242835721</v>
      </c>
      <c r="AD212" s="12">
        <f t="shared" si="76"/>
        <v>21.63361006225205</v>
      </c>
      <c r="AE212" s="1">
        <f t="shared" si="77"/>
        <v>212.25496964553531</v>
      </c>
      <c r="AF212" s="1"/>
      <c r="AG212" s="1"/>
      <c r="AH212" s="1"/>
      <c r="AI212" s="6"/>
    </row>
    <row r="213" spans="1:35" x14ac:dyDescent="0.25">
      <c r="A213">
        <v>206</v>
      </c>
      <c r="B213">
        <v>2674</v>
      </c>
      <c r="G213" s="1">
        <f t="shared" si="72"/>
        <v>2984.75</v>
      </c>
      <c r="H213" s="1">
        <f t="shared" si="73"/>
        <v>-310.75</v>
      </c>
      <c r="I213" s="1"/>
      <c r="J213" s="1"/>
      <c r="K213" s="6"/>
      <c r="L213" s="1">
        <f t="shared" si="61"/>
        <v>2923.652077299239</v>
      </c>
      <c r="M213" s="1">
        <f t="shared" si="62"/>
        <v>-249.65207729923895</v>
      </c>
      <c r="N213" s="1">
        <f t="shared" si="63"/>
        <v>3254.7405669312329</v>
      </c>
      <c r="O213" s="1">
        <f t="shared" si="64"/>
        <v>8092.2075464550135</v>
      </c>
      <c r="P213" s="6"/>
      <c r="Q213" s="1">
        <f t="shared" si="65"/>
        <v>2853.0645314185863</v>
      </c>
      <c r="R213" s="1">
        <f t="shared" si="66"/>
        <v>-179.06453141858628</v>
      </c>
      <c r="S213" s="1">
        <f t="shared" si="67"/>
        <v>32064.106412157875</v>
      </c>
      <c r="T213" s="1">
        <f t="shared" si="68"/>
        <v>3201.2566692524028</v>
      </c>
      <c r="U213" s="1">
        <f t="shared" si="69"/>
        <v>8134.9946645980781</v>
      </c>
      <c r="V213" s="6"/>
      <c r="W213" s="1">
        <f t="shared" si="59"/>
        <v>2760.3709939787709</v>
      </c>
      <c r="X213" s="1">
        <f t="shared" si="70"/>
        <v>-86.370993978770912</v>
      </c>
      <c r="Y213" s="1">
        <f t="shared" si="60"/>
        <v>3179.660475423093</v>
      </c>
      <c r="Z213" s="1">
        <f t="shared" si="71"/>
        <v>8152.2716196615256</v>
      </c>
      <c r="AB213" s="1">
        <f t="shared" si="74"/>
        <v>2977.8296343458242</v>
      </c>
      <c r="AC213" s="1">
        <f t="shared" si="75"/>
        <v>2917.0637074766596</v>
      </c>
      <c r="AD213" s="12">
        <f t="shared" si="76"/>
        <v>9.4804246884191361</v>
      </c>
      <c r="AE213" s="1">
        <f t="shared" si="77"/>
        <v>-303.82963434582416</v>
      </c>
      <c r="AF213" s="1"/>
      <c r="AG213" s="1"/>
      <c r="AH213" s="1"/>
      <c r="AI213" s="6"/>
    </row>
    <row r="214" spans="1:35" x14ac:dyDescent="0.25">
      <c r="A214">
        <v>207</v>
      </c>
      <c r="B214">
        <v>2630</v>
      </c>
      <c r="G214" s="1">
        <f t="shared" si="72"/>
        <v>2869</v>
      </c>
      <c r="H214" s="1">
        <f t="shared" si="73"/>
        <v>-239</v>
      </c>
      <c r="I214" s="1"/>
      <c r="J214" s="1"/>
      <c r="K214" s="6"/>
      <c r="L214" s="1">
        <f t="shared" si="61"/>
        <v>2873.7216618393913</v>
      </c>
      <c r="M214" s="1">
        <f t="shared" si="62"/>
        <v>-243.72166183939134</v>
      </c>
      <c r="N214" s="1">
        <f t="shared" si="63"/>
        <v>3204.8101514713853</v>
      </c>
      <c r="O214" s="1">
        <f t="shared" si="64"/>
        <v>7956.1518788228914</v>
      </c>
      <c r="P214" s="6"/>
      <c r="Q214" s="1">
        <f t="shared" si="65"/>
        <v>2836.9487235909137</v>
      </c>
      <c r="R214" s="1">
        <f t="shared" si="66"/>
        <v>-206.94872359091369</v>
      </c>
      <c r="S214" s="1">
        <f t="shared" si="67"/>
        <v>42827.774195908394</v>
      </c>
      <c r="T214" s="1">
        <f t="shared" si="68"/>
        <v>3185.1408614247302</v>
      </c>
      <c r="U214" s="1">
        <f t="shared" si="69"/>
        <v>7971.8873108602156</v>
      </c>
      <c r="V214" s="6"/>
      <c r="W214" s="1">
        <f t="shared" si="59"/>
        <v>2757.1318867858995</v>
      </c>
      <c r="X214" s="1">
        <f t="shared" si="70"/>
        <v>-127.1318867858995</v>
      </c>
      <c r="Y214" s="1">
        <f t="shared" si="60"/>
        <v>3176.4213682302216</v>
      </c>
      <c r="Z214" s="1">
        <f t="shared" si="71"/>
        <v>7978.8629054158228</v>
      </c>
      <c r="AB214" s="1">
        <f t="shared" si="74"/>
        <v>2926.5441321650787</v>
      </c>
      <c r="AC214" s="1">
        <f t="shared" si="75"/>
        <v>2867.2353057320629</v>
      </c>
      <c r="AD214" s="12">
        <f t="shared" si="76"/>
        <v>-2.3813405981840328</v>
      </c>
      <c r="AE214" s="1">
        <f t="shared" si="77"/>
        <v>-296.54413216507874</v>
      </c>
      <c r="AF214" s="1"/>
      <c r="AG214" s="1"/>
      <c r="AH214" s="1"/>
      <c r="AI214" s="6"/>
    </row>
    <row r="215" spans="1:35" x14ac:dyDescent="0.25">
      <c r="A215">
        <v>208</v>
      </c>
      <c r="B215">
        <v>2966</v>
      </c>
      <c r="G215" s="1">
        <f t="shared" si="72"/>
        <v>2917.25</v>
      </c>
      <c r="H215" s="1">
        <f t="shared" si="73"/>
        <v>48.75</v>
      </c>
      <c r="I215" s="1"/>
      <c r="J215" s="1"/>
      <c r="K215" s="6"/>
      <c r="L215" s="1">
        <f t="shared" si="61"/>
        <v>2824.9773294715133</v>
      </c>
      <c r="M215" s="1">
        <f t="shared" si="62"/>
        <v>141.02267052848674</v>
      </c>
      <c r="N215" s="1">
        <f t="shared" si="63"/>
        <v>3156.0658191035072</v>
      </c>
      <c r="O215" s="1">
        <f t="shared" si="64"/>
        <v>9339.1473447171938</v>
      </c>
      <c r="P215" s="6"/>
      <c r="Q215" s="1">
        <f t="shared" si="65"/>
        <v>2818.3233384677314</v>
      </c>
      <c r="R215" s="1">
        <f t="shared" si="66"/>
        <v>147.67666153226855</v>
      </c>
      <c r="S215" s="1">
        <f t="shared" si="67"/>
        <v>21808.396361316209</v>
      </c>
      <c r="T215" s="1">
        <f t="shared" si="68"/>
        <v>3166.515476301548</v>
      </c>
      <c r="U215" s="1">
        <f t="shared" si="69"/>
        <v>9330.7876189587623</v>
      </c>
      <c r="V215" s="6"/>
      <c r="W215" s="1">
        <f t="shared" si="59"/>
        <v>2752.3641541251786</v>
      </c>
      <c r="X215" s="1">
        <f t="shared" si="70"/>
        <v>213.63584587482137</v>
      </c>
      <c r="Y215" s="1">
        <f t="shared" si="60"/>
        <v>3171.6536355695007</v>
      </c>
      <c r="Z215" s="1">
        <f t="shared" si="71"/>
        <v>9326.6770915443994</v>
      </c>
      <c r="AB215" s="1">
        <f t="shared" si="74"/>
        <v>2864.8539651338788</v>
      </c>
      <c r="AC215" s="1">
        <f t="shared" si="75"/>
        <v>2885.0831721071036</v>
      </c>
      <c r="AD215" s="12">
        <f t="shared" si="76"/>
        <v>1.6645007964609073</v>
      </c>
      <c r="AE215" s="1">
        <f t="shared" si="77"/>
        <v>101.14603486612123</v>
      </c>
      <c r="AF215" s="1"/>
      <c r="AG215" s="1"/>
      <c r="AH215" s="1"/>
      <c r="AI215" s="6"/>
    </row>
    <row r="216" spans="1:35" x14ac:dyDescent="0.25">
      <c r="A216">
        <v>209</v>
      </c>
      <c r="B216">
        <v>2675</v>
      </c>
      <c r="G216" s="1">
        <f t="shared" si="72"/>
        <v>2849</v>
      </c>
      <c r="H216" s="1">
        <f t="shared" si="73"/>
        <v>-174</v>
      </c>
      <c r="I216" s="1"/>
      <c r="J216" s="1"/>
      <c r="K216" s="6"/>
      <c r="L216" s="1">
        <f t="shared" si="61"/>
        <v>2853.1818635772106</v>
      </c>
      <c r="M216" s="1">
        <f t="shared" si="62"/>
        <v>-178.18186357721061</v>
      </c>
      <c r="N216" s="1">
        <f t="shared" si="63"/>
        <v>3184.2703532092046</v>
      </c>
      <c r="O216" s="1">
        <f t="shared" si="64"/>
        <v>8152.5837174326361</v>
      </c>
      <c r="P216" s="6"/>
      <c r="Q216" s="1">
        <f t="shared" si="65"/>
        <v>2831.6142380056358</v>
      </c>
      <c r="R216" s="1">
        <f t="shared" si="66"/>
        <v>-156.6142380056358</v>
      </c>
      <c r="S216" s="1">
        <f t="shared" si="67"/>
        <v>24528.019546085936</v>
      </c>
      <c r="T216" s="1">
        <f t="shared" si="68"/>
        <v>3179.8063758394524</v>
      </c>
      <c r="U216" s="1">
        <f t="shared" si="69"/>
        <v>8156.1548993284378</v>
      </c>
      <c r="V216" s="6"/>
      <c r="W216" s="1">
        <f t="shared" si="59"/>
        <v>2760.3759804704719</v>
      </c>
      <c r="X216" s="1">
        <f t="shared" si="70"/>
        <v>-85.375980470471859</v>
      </c>
      <c r="Y216" s="1">
        <f t="shared" si="60"/>
        <v>3179.6654619147939</v>
      </c>
      <c r="Z216" s="1">
        <f t="shared" si="71"/>
        <v>8156.2676304681645</v>
      </c>
      <c r="AB216" s="1">
        <f t="shared" si="74"/>
        <v>2886.7476729035643</v>
      </c>
      <c r="AC216" s="1">
        <f t="shared" si="75"/>
        <v>2844.3981383228515</v>
      </c>
      <c r="AD216" s="12">
        <f t="shared" si="76"/>
        <v>-6.8054061196816802</v>
      </c>
      <c r="AE216" s="1">
        <f t="shared" si="77"/>
        <v>-211.74767290356431</v>
      </c>
      <c r="AF216" s="1"/>
      <c r="AG216" s="1"/>
      <c r="AH216" s="1"/>
      <c r="AI216" s="6"/>
    </row>
    <row r="217" spans="1:35" x14ac:dyDescent="0.25">
      <c r="A217">
        <v>210</v>
      </c>
      <c r="B217">
        <v>3149</v>
      </c>
      <c r="G217" s="1">
        <f t="shared" si="72"/>
        <v>2736.25</v>
      </c>
      <c r="H217" s="1">
        <f t="shared" si="73"/>
        <v>412.75</v>
      </c>
      <c r="I217" s="1"/>
      <c r="J217" s="1"/>
      <c r="K217" s="6"/>
      <c r="L217" s="1">
        <f t="shared" si="61"/>
        <v>2817.5454908617685</v>
      </c>
      <c r="M217" s="1">
        <f t="shared" si="62"/>
        <v>331.45450913823151</v>
      </c>
      <c r="N217" s="1">
        <f t="shared" si="63"/>
        <v>3148.6339804937625</v>
      </c>
      <c r="O217" s="1">
        <f t="shared" si="64"/>
        <v>10075.62873758004</v>
      </c>
      <c r="P217" s="6"/>
      <c r="Q217" s="1">
        <f t="shared" si="65"/>
        <v>2817.5189565851288</v>
      </c>
      <c r="R217" s="1">
        <f t="shared" si="66"/>
        <v>331.48104341487124</v>
      </c>
      <c r="S217" s="1">
        <f t="shared" si="67"/>
        <v>109879.68214341174</v>
      </c>
      <c r="T217" s="1">
        <f t="shared" si="68"/>
        <v>3165.7110944189453</v>
      </c>
      <c r="U217" s="1">
        <f t="shared" si="69"/>
        <v>10063.431124464843</v>
      </c>
      <c r="V217" s="6"/>
      <c r="W217" s="1">
        <f t="shared" si="59"/>
        <v>2757.1741885296692</v>
      </c>
      <c r="X217" s="1">
        <f t="shared" si="70"/>
        <v>391.82581147033079</v>
      </c>
      <c r="Y217" s="1">
        <f t="shared" si="60"/>
        <v>3176.4636699739913</v>
      </c>
      <c r="Z217" s="1">
        <f t="shared" si="71"/>
        <v>10054.829064020807</v>
      </c>
      <c r="AB217" s="1">
        <f t="shared" si="74"/>
        <v>2837.5927322031698</v>
      </c>
      <c r="AC217" s="1">
        <f t="shared" si="75"/>
        <v>2899.8741857625359</v>
      </c>
      <c r="AD217" s="12">
        <f t="shared" si="76"/>
        <v>5.650884592191538</v>
      </c>
      <c r="AE217" s="1">
        <f t="shared" si="77"/>
        <v>311.40726779683018</v>
      </c>
      <c r="AF217" s="1"/>
      <c r="AG217" s="1"/>
      <c r="AH217" s="1"/>
      <c r="AI217" s="6"/>
    </row>
    <row r="218" spans="1:35" x14ac:dyDescent="0.25">
      <c r="A218">
        <v>211</v>
      </c>
      <c r="B218">
        <v>2362</v>
      </c>
      <c r="G218" s="1">
        <f t="shared" si="72"/>
        <v>2855</v>
      </c>
      <c r="H218" s="1">
        <f t="shared" si="73"/>
        <v>-493</v>
      </c>
      <c r="I218" s="1"/>
      <c r="J218" s="1"/>
      <c r="K218" s="6"/>
      <c r="L218" s="1">
        <f t="shared" si="61"/>
        <v>2883.8363926894149</v>
      </c>
      <c r="M218" s="1">
        <f t="shared" si="62"/>
        <v>-521.83639268941488</v>
      </c>
      <c r="N218" s="1">
        <f t="shared" si="63"/>
        <v>3214.9248823214089</v>
      </c>
      <c r="O218" s="1">
        <f t="shared" si="64"/>
        <v>6876.0600941428729</v>
      </c>
      <c r="P218" s="6"/>
      <c r="Q218" s="1">
        <f t="shared" si="65"/>
        <v>2847.3522504924672</v>
      </c>
      <c r="R218" s="1">
        <f t="shared" si="66"/>
        <v>-485.35225049246719</v>
      </c>
      <c r="S218" s="1">
        <f t="shared" si="67"/>
        <v>235566.80705810263</v>
      </c>
      <c r="T218" s="1">
        <f t="shared" si="68"/>
        <v>3195.5443883262838</v>
      </c>
      <c r="U218" s="1">
        <f t="shared" si="69"/>
        <v>6891.5644893389726</v>
      </c>
      <c r="V218" s="6"/>
      <c r="W218" s="1">
        <f t="shared" si="59"/>
        <v>2771.8685407169105</v>
      </c>
      <c r="X218" s="1">
        <f t="shared" si="70"/>
        <v>-409.8685407169105</v>
      </c>
      <c r="Y218" s="1">
        <f t="shared" si="60"/>
        <v>3191.1580221612326</v>
      </c>
      <c r="Z218" s="1">
        <f t="shared" si="71"/>
        <v>6895.0735822710139</v>
      </c>
      <c r="AB218" s="1">
        <f t="shared" si="74"/>
        <v>2905.5250703547276</v>
      </c>
      <c r="AC218" s="1">
        <f t="shared" si="75"/>
        <v>2796.8200562837824</v>
      </c>
      <c r="AD218" s="12">
        <f t="shared" si="76"/>
        <v>-16.090118221997486</v>
      </c>
      <c r="AE218" s="1">
        <f t="shared" si="77"/>
        <v>-543.52507035472763</v>
      </c>
      <c r="AF218" s="1"/>
      <c r="AG218" s="1"/>
      <c r="AH218" s="1"/>
      <c r="AI218" s="6"/>
    </row>
    <row r="219" spans="1:35" x14ac:dyDescent="0.25">
      <c r="A219">
        <v>212</v>
      </c>
      <c r="B219">
        <v>2624</v>
      </c>
      <c r="G219" s="1">
        <f t="shared" si="72"/>
        <v>2788</v>
      </c>
      <c r="H219" s="1">
        <f t="shared" si="73"/>
        <v>-164</v>
      </c>
      <c r="I219" s="1"/>
      <c r="J219" s="1"/>
      <c r="K219" s="6"/>
      <c r="L219" s="1">
        <f t="shared" si="61"/>
        <v>2779.4691141515323</v>
      </c>
      <c r="M219" s="1">
        <f t="shared" si="62"/>
        <v>-155.46911415153227</v>
      </c>
      <c r="N219" s="1">
        <f t="shared" si="63"/>
        <v>3110.5576037835262</v>
      </c>
      <c r="O219" s="1">
        <f t="shared" si="64"/>
        <v>8007.5539169731783</v>
      </c>
      <c r="P219" s="6"/>
      <c r="Q219" s="1">
        <f t="shared" si="65"/>
        <v>2803.6705479481452</v>
      </c>
      <c r="R219" s="1">
        <f t="shared" si="66"/>
        <v>-179.67054794814521</v>
      </c>
      <c r="S219" s="1">
        <f t="shared" si="67"/>
        <v>32281.505799986749</v>
      </c>
      <c r="T219" s="1">
        <f t="shared" si="68"/>
        <v>3151.8626857819618</v>
      </c>
      <c r="U219" s="1">
        <f t="shared" si="69"/>
        <v>7974.5098513744306</v>
      </c>
      <c r="V219" s="6"/>
      <c r="W219" s="1">
        <f t="shared" si="59"/>
        <v>2756.4975454647993</v>
      </c>
      <c r="X219" s="1">
        <f t="shared" si="70"/>
        <v>-132.49754546479926</v>
      </c>
      <c r="Y219" s="1">
        <f t="shared" si="60"/>
        <v>3175.7870269091213</v>
      </c>
      <c r="Z219" s="1">
        <f t="shared" si="71"/>
        <v>7955.3703784727022</v>
      </c>
      <c r="AB219" s="1">
        <f t="shared" si="74"/>
        <v>2780.7299380617851</v>
      </c>
      <c r="AC219" s="1">
        <f t="shared" si="75"/>
        <v>2749.3839504494285</v>
      </c>
      <c r="AD219" s="12">
        <f t="shared" si="76"/>
        <v>-22.359315744468759</v>
      </c>
      <c r="AE219" s="1">
        <f t="shared" si="77"/>
        <v>-156.72993806178511</v>
      </c>
      <c r="AF219" s="1"/>
      <c r="AG219" s="1"/>
      <c r="AH219" s="1"/>
      <c r="AI219" s="6"/>
    </row>
    <row r="220" spans="1:35" x14ac:dyDescent="0.25">
      <c r="A220">
        <v>213</v>
      </c>
      <c r="B220">
        <v>2384</v>
      </c>
      <c r="G220" s="1">
        <f t="shared" si="72"/>
        <v>2702.5</v>
      </c>
      <c r="H220" s="1">
        <f t="shared" si="73"/>
        <v>-318.5</v>
      </c>
      <c r="I220" s="1"/>
      <c r="J220" s="1"/>
      <c r="K220" s="6"/>
      <c r="L220" s="1">
        <f t="shared" si="61"/>
        <v>2748.3752913212261</v>
      </c>
      <c r="M220" s="1">
        <f t="shared" si="62"/>
        <v>-364.37529132122609</v>
      </c>
      <c r="N220" s="1">
        <f t="shared" si="63"/>
        <v>3079.4637809532201</v>
      </c>
      <c r="O220" s="1">
        <f t="shared" si="64"/>
        <v>7072.4289752374243</v>
      </c>
      <c r="P220" s="6"/>
      <c r="Q220" s="1">
        <f t="shared" si="65"/>
        <v>2787.500198632812</v>
      </c>
      <c r="R220" s="1">
        <f t="shared" si="66"/>
        <v>-403.50019863281204</v>
      </c>
      <c r="S220" s="1">
        <f t="shared" si="67"/>
        <v>162812.41029671876</v>
      </c>
      <c r="T220" s="1">
        <f t="shared" si="68"/>
        <v>3135.6923364666286</v>
      </c>
      <c r="U220" s="1">
        <f t="shared" si="69"/>
        <v>7027.4461308266964</v>
      </c>
      <c r="V220" s="6"/>
      <c r="W220" s="1">
        <f t="shared" si="59"/>
        <v>2751.528588494612</v>
      </c>
      <c r="X220" s="1">
        <f t="shared" si="70"/>
        <v>-367.52858849461199</v>
      </c>
      <c r="Y220" s="1">
        <f t="shared" si="60"/>
        <v>3170.8180699389341</v>
      </c>
      <c r="Z220" s="1">
        <f t="shared" si="71"/>
        <v>6999.3455440488524</v>
      </c>
      <c r="AB220" s="1">
        <f t="shared" si="74"/>
        <v>2727.0246347049597</v>
      </c>
      <c r="AC220" s="1">
        <f t="shared" si="75"/>
        <v>2658.4197077639678</v>
      </c>
      <c r="AD220" s="12">
        <f t="shared" si="76"/>
        <v>-36.080301132667152</v>
      </c>
      <c r="AE220" s="1">
        <f t="shared" si="77"/>
        <v>-343.02463470495968</v>
      </c>
      <c r="AF220" s="1"/>
      <c r="AG220" s="1"/>
      <c r="AH220" s="1"/>
      <c r="AI220" s="6"/>
    </row>
    <row r="221" spans="1:35" x14ac:dyDescent="0.25">
      <c r="A221">
        <v>214</v>
      </c>
      <c r="B221">
        <v>3201</v>
      </c>
      <c r="G221" s="1">
        <f t="shared" si="72"/>
        <v>2629.75</v>
      </c>
      <c r="H221" s="1">
        <f t="shared" si="73"/>
        <v>571.25</v>
      </c>
      <c r="I221" s="1"/>
      <c r="J221" s="1"/>
      <c r="K221" s="6"/>
      <c r="L221" s="1">
        <f t="shared" si="61"/>
        <v>2675.500233056981</v>
      </c>
      <c r="M221" s="1">
        <f t="shared" si="62"/>
        <v>525.49976694301904</v>
      </c>
      <c r="N221" s="1">
        <f t="shared" si="63"/>
        <v>3006.5887226889749</v>
      </c>
      <c r="O221" s="1">
        <f t="shared" si="64"/>
        <v>9621.0839126047194</v>
      </c>
      <c r="P221" s="6"/>
      <c r="Q221" s="1">
        <f t="shared" si="65"/>
        <v>2751.1851807558592</v>
      </c>
      <c r="R221" s="1">
        <f t="shared" si="66"/>
        <v>449.81481924414084</v>
      </c>
      <c r="S221" s="1">
        <f t="shared" si="67"/>
        <v>202333.3716116391</v>
      </c>
      <c r="T221" s="1">
        <f t="shared" si="68"/>
        <v>3099.3773185896757</v>
      </c>
      <c r="U221" s="1">
        <f t="shared" si="69"/>
        <v>9918.007419486963</v>
      </c>
      <c r="V221" s="6"/>
      <c r="W221" s="1">
        <f t="shared" si="59"/>
        <v>2737.7454370019786</v>
      </c>
      <c r="X221" s="1">
        <f t="shared" si="70"/>
        <v>463.25456299802136</v>
      </c>
      <c r="Y221" s="1">
        <f t="shared" si="60"/>
        <v>3157.0349184463007</v>
      </c>
      <c r="Z221" s="1">
        <f t="shared" si="71"/>
        <v>10102.511739028163</v>
      </c>
      <c r="AB221" s="1">
        <f t="shared" si="74"/>
        <v>2622.3394066313008</v>
      </c>
      <c r="AC221" s="1">
        <f t="shared" si="75"/>
        <v>2738.0715253050412</v>
      </c>
      <c r="AD221" s="12">
        <f t="shared" si="76"/>
        <v>-12.933877397919055</v>
      </c>
      <c r="AE221" s="1">
        <f t="shared" si="77"/>
        <v>578.66059336869921</v>
      </c>
      <c r="AF221" s="1"/>
      <c r="AG221" s="1"/>
      <c r="AH221" s="1"/>
      <c r="AI221" s="6"/>
    </row>
    <row r="222" spans="1:35" x14ac:dyDescent="0.25">
      <c r="A222">
        <v>215</v>
      </c>
      <c r="B222">
        <v>2522</v>
      </c>
      <c r="G222" s="1">
        <f t="shared" si="72"/>
        <v>2642.75</v>
      </c>
      <c r="H222" s="1">
        <f t="shared" si="73"/>
        <v>-120.75</v>
      </c>
      <c r="I222" s="1"/>
      <c r="J222" s="1"/>
      <c r="K222" s="6"/>
      <c r="L222" s="1">
        <f t="shared" si="61"/>
        <v>2780.6001864455848</v>
      </c>
      <c r="M222" s="1">
        <f t="shared" si="62"/>
        <v>-258.60018644558477</v>
      </c>
      <c r="N222" s="1">
        <f t="shared" si="63"/>
        <v>3111.6886760775787</v>
      </c>
      <c r="O222" s="1">
        <f t="shared" si="64"/>
        <v>7598.649059137937</v>
      </c>
      <c r="P222" s="6"/>
      <c r="Q222" s="1">
        <f t="shared" si="65"/>
        <v>2791.668514487832</v>
      </c>
      <c r="R222" s="1">
        <f t="shared" si="66"/>
        <v>-269.668514487832</v>
      </c>
      <c r="S222" s="1">
        <f t="shared" si="67"/>
        <v>72721.10770607405</v>
      </c>
      <c r="T222" s="1">
        <f t="shared" si="68"/>
        <v>3139.8606523216486</v>
      </c>
      <c r="U222" s="1">
        <f t="shared" si="69"/>
        <v>7576.1114781426804</v>
      </c>
      <c r="V222" s="6"/>
      <c r="W222" s="1">
        <f t="shared" si="59"/>
        <v>2755.1185285691095</v>
      </c>
      <c r="X222" s="1">
        <f t="shared" si="70"/>
        <v>-233.11852856910946</v>
      </c>
      <c r="Y222" s="1">
        <f t="shared" si="60"/>
        <v>3174.4080100134315</v>
      </c>
      <c r="Z222" s="1">
        <f t="shared" si="71"/>
        <v>7548.4735919892546</v>
      </c>
      <c r="AB222" s="1">
        <f t="shared" si="74"/>
        <v>2725.1376479071223</v>
      </c>
      <c r="AC222" s="1">
        <f t="shared" si="75"/>
        <v>2684.5101183256979</v>
      </c>
      <c r="AD222" s="12">
        <f t="shared" si="76"/>
        <v>-21.059383314203895</v>
      </c>
      <c r="AE222" s="1">
        <f t="shared" si="77"/>
        <v>-203.1376479071223</v>
      </c>
      <c r="AF222" s="1"/>
      <c r="AG222" s="1"/>
      <c r="AH222" s="1"/>
      <c r="AI222" s="6"/>
    </row>
    <row r="223" spans="1:35" x14ac:dyDescent="0.25">
      <c r="A223">
        <v>216</v>
      </c>
      <c r="B223">
        <v>2435</v>
      </c>
      <c r="G223" s="1">
        <f t="shared" si="72"/>
        <v>2682.75</v>
      </c>
      <c r="H223" s="1">
        <f t="shared" si="73"/>
        <v>-247.75</v>
      </c>
      <c r="I223" s="1"/>
      <c r="J223" s="1"/>
      <c r="K223" s="6"/>
      <c r="L223" s="1">
        <f t="shared" si="61"/>
        <v>2728.8801491564682</v>
      </c>
      <c r="M223" s="1">
        <f t="shared" si="62"/>
        <v>-293.88014915646818</v>
      </c>
      <c r="N223" s="1">
        <f t="shared" si="63"/>
        <v>3059.9686387884622</v>
      </c>
      <c r="O223" s="1">
        <f t="shared" si="64"/>
        <v>7292.0250889692306</v>
      </c>
      <c r="P223" s="6"/>
      <c r="Q223" s="1">
        <f t="shared" si="65"/>
        <v>2767.3983481839273</v>
      </c>
      <c r="R223" s="1">
        <f t="shared" si="66"/>
        <v>-332.39834818392728</v>
      </c>
      <c r="S223" s="1">
        <f t="shared" si="67"/>
        <v>110488.66187540336</v>
      </c>
      <c r="T223" s="1">
        <f t="shared" si="68"/>
        <v>3115.5904860177438</v>
      </c>
      <c r="U223" s="1">
        <f t="shared" si="69"/>
        <v>7247.5276111858047</v>
      </c>
      <c r="V223" s="6"/>
      <c r="W223" s="1">
        <f t="shared" si="59"/>
        <v>2746.3760576550276</v>
      </c>
      <c r="X223" s="1">
        <f t="shared" si="70"/>
        <v>-311.37605765502758</v>
      </c>
      <c r="Y223" s="1">
        <f t="shared" si="60"/>
        <v>3165.6655390993496</v>
      </c>
      <c r="Z223" s="1">
        <f t="shared" si="71"/>
        <v>7207.4675687205199</v>
      </c>
      <c r="AB223" s="1">
        <f t="shared" si="74"/>
        <v>2663.4507350114941</v>
      </c>
      <c r="AC223" s="1">
        <f t="shared" si="75"/>
        <v>2617.7605880091955</v>
      </c>
      <c r="AD223" s="12">
        <f t="shared" si="76"/>
        <v>-30.197412714663592</v>
      </c>
      <c r="AE223" s="1">
        <f t="shared" si="77"/>
        <v>-228.45073501149409</v>
      </c>
      <c r="AF223" s="1"/>
      <c r="AG223" s="1"/>
      <c r="AH223" s="1"/>
      <c r="AI223" s="6"/>
    </row>
    <row r="224" spans="1:35" x14ac:dyDescent="0.25">
      <c r="A224">
        <v>217</v>
      </c>
      <c r="B224">
        <v>3241</v>
      </c>
      <c r="G224" s="1">
        <f t="shared" si="72"/>
        <v>2635.5</v>
      </c>
      <c r="H224" s="1">
        <f t="shared" si="73"/>
        <v>605.5</v>
      </c>
      <c r="I224" s="1"/>
      <c r="J224" s="1"/>
      <c r="K224" s="6"/>
      <c r="L224" s="1">
        <f t="shared" si="61"/>
        <v>2670.1041193251745</v>
      </c>
      <c r="M224" s="1">
        <f t="shared" si="62"/>
        <v>570.89588067482555</v>
      </c>
      <c r="N224" s="1">
        <f t="shared" si="63"/>
        <v>3001.1926089571684</v>
      </c>
      <c r="O224" s="1">
        <f t="shared" si="64"/>
        <v>9603.8163486629383</v>
      </c>
      <c r="P224" s="6"/>
      <c r="Q224" s="1">
        <f t="shared" si="65"/>
        <v>2737.482496847374</v>
      </c>
      <c r="R224" s="1">
        <f t="shared" si="66"/>
        <v>503.51750315262598</v>
      </c>
      <c r="S224" s="1">
        <f t="shared" si="67"/>
        <v>253529.87598105471</v>
      </c>
      <c r="T224" s="1">
        <f t="shared" si="68"/>
        <v>3085.6746346811906</v>
      </c>
      <c r="U224" s="1">
        <f t="shared" si="69"/>
        <v>9874.1588309798099</v>
      </c>
      <c r="V224" s="6"/>
      <c r="W224" s="1">
        <f t="shared" si="59"/>
        <v>2734.6987527917054</v>
      </c>
      <c r="X224" s="1">
        <f t="shared" si="70"/>
        <v>506.30124720829463</v>
      </c>
      <c r="Y224" s="1">
        <f t="shared" si="60"/>
        <v>3153.9882342360274</v>
      </c>
      <c r="Z224" s="1">
        <f t="shared" si="71"/>
        <v>10092.762349555287</v>
      </c>
      <c r="AB224" s="1">
        <f t="shared" si="74"/>
        <v>2587.5631752945319</v>
      </c>
      <c r="AC224" s="1">
        <f t="shared" si="75"/>
        <v>2718.2505402356255</v>
      </c>
      <c r="AD224" s="12">
        <f t="shared" si="76"/>
        <v>-4.0599397264448776</v>
      </c>
      <c r="AE224" s="1">
        <f t="shared" si="77"/>
        <v>653.4368247054681</v>
      </c>
      <c r="AF224" s="1"/>
      <c r="AG224" s="1"/>
      <c r="AH224" s="1"/>
      <c r="AI224" s="6"/>
    </row>
    <row r="225" spans="1:35" x14ac:dyDescent="0.25">
      <c r="A225">
        <v>218</v>
      </c>
      <c r="B225">
        <v>2987</v>
      </c>
      <c r="G225" s="1">
        <f t="shared" si="72"/>
        <v>2849.75</v>
      </c>
      <c r="H225" s="1">
        <f t="shared" si="73"/>
        <v>137.25</v>
      </c>
      <c r="I225" s="1"/>
      <c r="J225" s="1"/>
      <c r="K225" s="6"/>
      <c r="L225" s="1">
        <f t="shared" si="61"/>
        <v>2784.2832954601399</v>
      </c>
      <c r="M225" s="1">
        <f t="shared" si="62"/>
        <v>202.71670453986007</v>
      </c>
      <c r="N225" s="1">
        <f t="shared" si="63"/>
        <v>3115.3717850921339</v>
      </c>
      <c r="O225" s="1">
        <f t="shared" si="64"/>
        <v>9455.7025719262929</v>
      </c>
      <c r="P225" s="6"/>
      <c r="Q225" s="1">
        <f t="shared" si="65"/>
        <v>2782.7990721311103</v>
      </c>
      <c r="R225" s="1">
        <f t="shared" si="66"/>
        <v>204.20092786888972</v>
      </c>
      <c r="S225" s="1">
        <f t="shared" si="67"/>
        <v>41698.018942515504</v>
      </c>
      <c r="T225" s="1">
        <f t="shared" si="68"/>
        <v>3130.9912099649268</v>
      </c>
      <c r="U225" s="1">
        <f t="shared" si="69"/>
        <v>9443.2070320280582</v>
      </c>
      <c r="V225" s="6"/>
      <c r="W225" s="1">
        <f t="shared" si="59"/>
        <v>2753.6861921627878</v>
      </c>
      <c r="X225" s="1">
        <f t="shared" si="70"/>
        <v>233.31380783721215</v>
      </c>
      <c r="Y225" s="1">
        <f t="shared" si="60"/>
        <v>3172.9756736071099</v>
      </c>
      <c r="Z225" s="1">
        <f t="shared" si="71"/>
        <v>9409.619461114311</v>
      </c>
      <c r="AB225" s="1">
        <f t="shared" si="74"/>
        <v>2714.1906005091805</v>
      </c>
      <c r="AC225" s="1">
        <f t="shared" si="75"/>
        <v>2768.7524804073446</v>
      </c>
      <c r="AD225" s="12">
        <f t="shared" si="76"/>
        <v>6.8524362531879133</v>
      </c>
      <c r="AE225" s="1">
        <f t="shared" si="77"/>
        <v>272.80939949081949</v>
      </c>
      <c r="AF225" s="1"/>
      <c r="AG225" s="1"/>
      <c r="AH225" s="1"/>
      <c r="AI225" s="6"/>
    </row>
    <row r="226" spans="1:35" x14ac:dyDescent="0.25">
      <c r="A226">
        <v>219</v>
      </c>
      <c r="B226">
        <v>3140</v>
      </c>
      <c r="G226" s="1">
        <f t="shared" si="72"/>
        <v>2796.25</v>
      </c>
      <c r="H226" s="1">
        <f t="shared" si="73"/>
        <v>343.75</v>
      </c>
      <c r="I226" s="1"/>
      <c r="J226" s="1"/>
      <c r="K226" s="6"/>
      <c r="L226" s="1">
        <f t="shared" si="61"/>
        <v>2824.8266363681123</v>
      </c>
      <c r="M226" s="1">
        <f t="shared" si="62"/>
        <v>315.1733636318877</v>
      </c>
      <c r="N226" s="1">
        <f t="shared" si="63"/>
        <v>3155.9151260001063</v>
      </c>
      <c r="O226" s="1">
        <f t="shared" si="64"/>
        <v>10035.267899199915</v>
      </c>
      <c r="P226" s="6"/>
      <c r="Q226" s="1">
        <f t="shared" si="65"/>
        <v>2801.1771556393105</v>
      </c>
      <c r="R226" s="1">
        <f t="shared" si="66"/>
        <v>338.82284436068949</v>
      </c>
      <c r="S226" s="1">
        <f t="shared" si="67"/>
        <v>114800.91986066801</v>
      </c>
      <c r="T226" s="1">
        <f t="shared" si="68"/>
        <v>3149.3692934731271</v>
      </c>
      <c r="U226" s="1">
        <f t="shared" si="69"/>
        <v>10040.504565221498</v>
      </c>
      <c r="V226" s="6"/>
      <c r="W226" s="1">
        <f t="shared" si="59"/>
        <v>2762.4359864901226</v>
      </c>
      <c r="X226" s="1">
        <f t="shared" si="70"/>
        <v>377.56401350987744</v>
      </c>
      <c r="Y226" s="1">
        <f t="shared" si="60"/>
        <v>3181.7254679344446</v>
      </c>
      <c r="Z226" s="1">
        <f t="shared" si="71"/>
        <v>10014.619625652444</v>
      </c>
      <c r="AB226" s="1">
        <f t="shared" si="74"/>
        <v>2775.6049166605326</v>
      </c>
      <c r="AC226" s="1">
        <f t="shared" si="75"/>
        <v>2848.4839333284262</v>
      </c>
      <c r="AD226" s="12">
        <f t="shared" si="76"/>
        <v>21.428239586766662</v>
      </c>
      <c r="AE226" s="1">
        <f t="shared" si="77"/>
        <v>364.39508333946742</v>
      </c>
      <c r="AF226" s="1"/>
      <c r="AG226" s="1"/>
      <c r="AH226" s="1"/>
      <c r="AI226" s="6"/>
    </row>
    <row r="227" spans="1:35" x14ac:dyDescent="0.25">
      <c r="A227">
        <v>220</v>
      </c>
      <c r="B227">
        <v>3360</v>
      </c>
      <c r="G227" s="1">
        <f t="shared" si="72"/>
        <v>2950.75</v>
      </c>
      <c r="H227" s="1">
        <f t="shared" si="73"/>
        <v>409.25</v>
      </c>
      <c r="I227" s="1"/>
      <c r="J227" s="1"/>
      <c r="K227" s="6"/>
      <c r="L227" s="1">
        <f t="shared" si="61"/>
        <v>2887.86130909449</v>
      </c>
      <c r="M227" s="1">
        <f t="shared" si="62"/>
        <v>472.13869090550997</v>
      </c>
      <c r="N227" s="1">
        <f t="shared" si="63"/>
        <v>3218.949798726484</v>
      </c>
      <c r="O227" s="1">
        <f t="shared" si="64"/>
        <v>10300.639355924748</v>
      </c>
      <c r="P227" s="6"/>
      <c r="Q227" s="1">
        <f t="shared" si="65"/>
        <v>2831.6712116317726</v>
      </c>
      <c r="R227" s="1">
        <f t="shared" si="66"/>
        <v>528.32878836822738</v>
      </c>
      <c r="S227" s="1">
        <f t="shared" si="67"/>
        <v>279131.30861863919</v>
      </c>
      <c r="T227" s="1">
        <f t="shared" si="68"/>
        <v>3179.8633494655892</v>
      </c>
      <c r="U227" s="1">
        <f t="shared" si="69"/>
        <v>10175.562718289886</v>
      </c>
      <c r="V227" s="6"/>
      <c r="W227" s="1">
        <f t="shared" si="59"/>
        <v>2776.5954890683811</v>
      </c>
      <c r="X227" s="1">
        <f t="shared" si="70"/>
        <v>583.40451093161892</v>
      </c>
      <c r="Y227" s="1">
        <f t="shared" si="60"/>
        <v>3195.8849705127031</v>
      </c>
      <c r="Z227" s="1">
        <f t="shared" si="71"/>
        <v>10226.831905640651</v>
      </c>
      <c r="AB227" s="1">
        <f t="shared" si="74"/>
        <v>2869.912172915193</v>
      </c>
      <c r="AC227" s="1">
        <f t="shared" si="75"/>
        <v>2967.9297383321546</v>
      </c>
      <c r="AD227" s="12">
        <f t="shared" si="76"/>
        <v>41.031752670158994</v>
      </c>
      <c r="AE227" s="1">
        <f t="shared" si="77"/>
        <v>490.08782708480703</v>
      </c>
      <c r="AF227" s="1"/>
      <c r="AG227" s="1"/>
      <c r="AH227" s="1"/>
      <c r="AI227" s="6"/>
    </row>
    <row r="228" spans="1:35" x14ac:dyDescent="0.25">
      <c r="A228">
        <v>221</v>
      </c>
      <c r="B228">
        <v>3351</v>
      </c>
      <c r="G228" s="1">
        <f t="shared" si="72"/>
        <v>3182</v>
      </c>
      <c r="H228" s="1">
        <f t="shared" si="73"/>
        <v>169</v>
      </c>
      <c r="I228" s="1"/>
      <c r="J228" s="1"/>
      <c r="K228" s="6"/>
      <c r="L228" s="1">
        <f t="shared" si="61"/>
        <v>2982.2890472755921</v>
      </c>
      <c r="M228" s="1">
        <f t="shared" si="62"/>
        <v>368.71095272440789</v>
      </c>
      <c r="N228" s="1">
        <f t="shared" si="63"/>
        <v>3313.3775369075861</v>
      </c>
      <c r="O228" s="1">
        <f t="shared" si="64"/>
        <v>10602.808118104276</v>
      </c>
      <c r="P228" s="6"/>
      <c r="Q228" s="1">
        <f t="shared" si="65"/>
        <v>2879.2208025849131</v>
      </c>
      <c r="R228" s="1">
        <f t="shared" si="66"/>
        <v>471.77919741508686</v>
      </c>
      <c r="S228" s="1">
        <f t="shared" si="67"/>
        <v>222575.61111362348</v>
      </c>
      <c r="T228" s="1">
        <f t="shared" si="68"/>
        <v>3227.4129404187297</v>
      </c>
      <c r="U228" s="1">
        <f t="shared" si="69"/>
        <v>10327.721409339934</v>
      </c>
      <c r="V228" s="6"/>
      <c r="W228" s="1">
        <f t="shared" si="59"/>
        <v>2798.4744748327062</v>
      </c>
      <c r="X228" s="1">
        <f t="shared" si="70"/>
        <v>552.52552516729384</v>
      </c>
      <c r="Y228" s="1">
        <f t="shared" si="60"/>
        <v>3217.7639562770282</v>
      </c>
      <c r="Z228" s="1">
        <f t="shared" si="71"/>
        <v>10296.84466008649</v>
      </c>
      <c r="AB228" s="1">
        <f t="shared" si="74"/>
        <v>3008.9614910023138</v>
      </c>
      <c r="AC228" s="1">
        <f t="shared" si="75"/>
        <v>3077.3691928018516</v>
      </c>
      <c r="AD228" s="12">
        <f t="shared" si="76"/>
        <v>54.713293030066595</v>
      </c>
      <c r="AE228" s="1">
        <f t="shared" si="77"/>
        <v>342.03850899768622</v>
      </c>
      <c r="AF228" s="1"/>
      <c r="AG228" s="1"/>
      <c r="AH228" s="1"/>
      <c r="AI228" s="6"/>
    </row>
    <row r="229" spans="1:35" x14ac:dyDescent="0.25">
      <c r="A229">
        <v>222</v>
      </c>
      <c r="B229">
        <v>2503</v>
      </c>
      <c r="G229" s="1">
        <f t="shared" si="72"/>
        <v>3209.5</v>
      </c>
      <c r="H229" s="1">
        <f t="shared" si="73"/>
        <v>-706.5</v>
      </c>
      <c r="I229" s="1"/>
      <c r="J229" s="1"/>
      <c r="K229" s="6"/>
      <c r="L229" s="1">
        <f t="shared" si="61"/>
        <v>3056.0312378204735</v>
      </c>
      <c r="M229" s="1">
        <f t="shared" si="62"/>
        <v>-553.03123782047351</v>
      </c>
      <c r="N229" s="1">
        <f t="shared" si="63"/>
        <v>3387.1197274524675</v>
      </c>
      <c r="O229" s="1">
        <f t="shared" si="64"/>
        <v>7302.3042180380253</v>
      </c>
      <c r="P229" s="6"/>
      <c r="Q229" s="1">
        <f t="shared" si="65"/>
        <v>2921.6809303522714</v>
      </c>
      <c r="R229" s="1">
        <f t="shared" si="66"/>
        <v>-418.68093035227139</v>
      </c>
      <c r="S229" s="1">
        <f t="shared" si="67"/>
        <v>175293.72144064354</v>
      </c>
      <c r="T229" s="1">
        <f t="shared" si="68"/>
        <v>3269.8730681860879</v>
      </c>
      <c r="U229" s="1">
        <f t="shared" si="69"/>
        <v>7396.1015454511289</v>
      </c>
      <c r="V229" s="6"/>
      <c r="W229" s="1">
        <f t="shared" si="59"/>
        <v>2819.1954289443865</v>
      </c>
      <c r="X229" s="1">
        <f t="shared" si="70"/>
        <v>-316.19542894438655</v>
      </c>
      <c r="Y229" s="1">
        <f t="shared" si="60"/>
        <v>3238.4849103887086</v>
      </c>
      <c r="Z229" s="1">
        <f t="shared" si="71"/>
        <v>7421.2120716890331</v>
      </c>
      <c r="AB229" s="1">
        <f t="shared" si="74"/>
        <v>3132.0824858319183</v>
      </c>
      <c r="AC229" s="1">
        <f t="shared" si="75"/>
        <v>3006.2659886655347</v>
      </c>
      <c r="AD229" s="12">
        <f t="shared" si="76"/>
        <v>29.549993596789896</v>
      </c>
      <c r="AE229" s="1">
        <f t="shared" si="77"/>
        <v>-629.08248583191835</v>
      </c>
      <c r="AF229" s="1"/>
      <c r="AG229" s="1"/>
      <c r="AH229" s="1"/>
      <c r="AI229" s="6"/>
    </row>
    <row r="230" spans="1:35" x14ac:dyDescent="0.25">
      <c r="A230">
        <v>223</v>
      </c>
      <c r="B230">
        <v>2573</v>
      </c>
      <c r="G230" s="1">
        <f t="shared" si="72"/>
        <v>3088.5</v>
      </c>
      <c r="H230" s="1">
        <f t="shared" si="73"/>
        <v>-515.5</v>
      </c>
      <c r="I230" s="1"/>
      <c r="J230" s="1"/>
      <c r="K230" s="6"/>
      <c r="L230" s="1">
        <f t="shared" si="61"/>
        <v>2945.4249902563788</v>
      </c>
      <c r="M230" s="1">
        <f t="shared" si="62"/>
        <v>-372.42499025637881</v>
      </c>
      <c r="N230" s="1">
        <f t="shared" si="63"/>
        <v>3276.5134798883728</v>
      </c>
      <c r="O230" s="1">
        <f t="shared" si="64"/>
        <v>7670.7892160893016</v>
      </c>
      <c r="P230" s="6"/>
      <c r="Q230" s="1">
        <f t="shared" si="65"/>
        <v>2883.9996466205671</v>
      </c>
      <c r="R230" s="1">
        <f t="shared" si="66"/>
        <v>-310.99964662056709</v>
      </c>
      <c r="S230" s="1">
        <f t="shared" si="67"/>
        <v>96720.780198117602</v>
      </c>
      <c r="T230" s="1">
        <f t="shared" si="68"/>
        <v>3232.1917844543837</v>
      </c>
      <c r="U230" s="1">
        <f t="shared" si="69"/>
        <v>7706.2465724364929</v>
      </c>
      <c r="V230" s="6"/>
      <c r="W230" s="1">
        <f t="shared" si="59"/>
        <v>2807.3373867815453</v>
      </c>
      <c r="X230" s="1">
        <f t="shared" si="70"/>
        <v>-234.33738678154532</v>
      </c>
      <c r="Y230" s="1">
        <f t="shared" si="60"/>
        <v>3226.6268682258674</v>
      </c>
      <c r="Z230" s="1">
        <f t="shared" si="71"/>
        <v>7710.6985054193065</v>
      </c>
      <c r="AB230" s="1">
        <f t="shared" si="74"/>
        <v>3035.8159822623247</v>
      </c>
      <c r="AC230" s="1">
        <f t="shared" si="75"/>
        <v>2943.2527858098597</v>
      </c>
      <c r="AD230" s="12">
        <f t="shared" si="76"/>
        <v>11.037354306296919</v>
      </c>
      <c r="AE230" s="1">
        <f t="shared" si="77"/>
        <v>-462.81598226232472</v>
      </c>
      <c r="AF230" s="1"/>
      <c r="AG230" s="1"/>
      <c r="AH230" s="1"/>
      <c r="AI230" s="6"/>
    </row>
    <row r="231" spans="1:35" x14ac:dyDescent="0.25">
      <c r="A231">
        <v>224</v>
      </c>
      <c r="B231">
        <v>2785</v>
      </c>
      <c r="G231" s="1">
        <f t="shared" si="72"/>
        <v>2946.75</v>
      </c>
      <c r="H231" s="1">
        <f t="shared" si="73"/>
        <v>-161.75</v>
      </c>
      <c r="I231" s="1"/>
      <c r="J231" s="1"/>
      <c r="K231" s="6"/>
      <c r="L231" s="1">
        <f t="shared" si="61"/>
        <v>2870.939992205103</v>
      </c>
      <c r="M231" s="1">
        <f t="shared" si="62"/>
        <v>-85.939992205102953</v>
      </c>
      <c r="N231" s="1">
        <f t="shared" si="63"/>
        <v>3202.0284818370969</v>
      </c>
      <c r="O231" s="1">
        <f t="shared" si="64"/>
        <v>8578.3772145303228</v>
      </c>
      <c r="P231" s="6"/>
      <c r="Q231" s="1">
        <f t="shared" si="65"/>
        <v>2856.0096784247162</v>
      </c>
      <c r="R231" s="1">
        <f t="shared" si="66"/>
        <v>-71.009678424716185</v>
      </c>
      <c r="S231" s="1">
        <f t="shared" si="67"/>
        <v>5042.3744299816035</v>
      </c>
      <c r="T231" s="1">
        <f t="shared" si="68"/>
        <v>3204.2018162585327</v>
      </c>
      <c r="U231" s="1">
        <f t="shared" si="69"/>
        <v>8576.6385469931738</v>
      </c>
      <c r="V231" s="6"/>
      <c r="W231" s="1">
        <f t="shared" si="59"/>
        <v>2798.5492059338253</v>
      </c>
      <c r="X231" s="1">
        <f t="shared" si="70"/>
        <v>-13.549205933825306</v>
      </c>
      <c r="Y231" s="1">
        <f t="shared" si="60"/>
        <v>3217.8386873781474</v>
      </c>
      <c r="Z231" s="1">
        <f t="shared" si="71"/>
        <v>8565.7290500974814</v>
      </c>
      <c r="AB231" s="1">
        <f t="shared" si="74"/>
        <v>2954.2901401161566</v>
      </c>
      <c r="AC231" s="1">
        <f t="shared" si="75"/>
        <v>2920.4321120929253</v>
      </c>
      <c r="AD231" s="12">
        <f t="shared" si="76"/>
        <v>4.2657487016506606</v>
      </c>
      <c r="AE231" s="1">
        <f t="shared" si="77"/>
        <v>-169.29014011615664</v>
      </c>
      <c r="AF231" s="1"/>
      <c r="AG231" s="1"/>
      <c r="AH231" s="1"/>
      <c r="AI231" s="6"/>
    </row>
    <row r="232" spans="1:35" x14ac:dyDescent="0.25">
      <c r="A232">
        <v>225</v>
      </c>
      <c r="B232">
        <v>2520</v>
      </c>
      <c r="G232" s="1">
        <f t="shared" si="72"/>
        <v>2803</v>
      </c>
      <c r="H232" s="1">
        <f t="shared" si="73"/>
        <v>-283</v>
      </c>
      <c r="I232" s="1"/>
      <c r="J232" s="1"/>
      <c r="K232" s="6"/>
      <c r="L232" s="1">
        <f t="shared" si="61"/>
        <v>2853.7519937640823</v>
      </c>
      <c r="M232" s="1">
        <f t="shared" si="62"/>
        <v>-333.75199376408227</v>
      </c>
      <c r="N232" s="1">
        <f t="shared" si="63"/>
        <v>3184.8404833960763</v>
      </c>
      <c r="O232" s="1">
        <f t="shared" si="64"/>
        <v>7532.127613283139</v>
      </c>
      <c r="P232" s="6"/>
      <c r="Q232" s="1">
        <f t="shared" si="65"/>
        <v>2849.6188073664921</v>
      </c>
      <c r="R232" s="1">
        <f t="shared" si="66"/>
        <v>-329.61880736649209</v>
      </c>
      <c r="S232" s="1">
        <f t="shared" si="67"/>
        <v>108648.55816970862</v>
      </c>
      <c r="T232" s="1">
        <f t="shared" si="68"/>
        <v>3197.8109452003087</v>
      </c>
      <c r="U232" s="1">
        <f t="shared" si="69"/>
        <v>7521.7512438397534</v>
      </c>
      <c r="V232" s="6"/>
      <c r="W232" s="1">
        <f t="shared" si="59"/>
        <v>2798.0410801339908</v>
      </c>
      <c r="X232" s="1">
        <f t="shared" si="70"/>
        <v>-278.04108013399082</v>
      </c>
      <c r="Y232" s="1">
        <f t="shared" si="60"/>
        <v>3217.3305615783129</v>
      </c>
      <c r="Z232" s="1">
        <f t="shared" si="71"/>
        <v>7506.1355507373501</v>
      </c>
      <c r="AB232" s="1">
        <f t="shared" si="74"/>
        <v>2924.6978607945762</v>
      </c>
      <c r="AC232" s="1">
        <f t="shared" si="75"/>
        <v>2843.7582886356608</v>
      </c>
      <c r="AD232" s="12">
        <f t="shared" si="76"/>
        <v>-11.922165730132365</v>
      </c>
      <c r="AE232" s="1">
        <f t="shared" si="77"/>
        <v>-404.69786079457617</v>
      </c>
      <c r="AF232" s="1"/>
      <c r="AG232" s="1"/>
      <c r="AH232" s="1"/>
      <c r="AI232" s="6"/>
    </row>
    <row r="233" spans="1:35" x14ac:dyDescent="0.25">
      <c r="A233">
        <v>226</v>
      </c>
      <c r="B233">
        <v>2412</v>
      </c>
      <c r="G233" s="1">
        <f t="shared" si="72"/>
        <v>2595.25</v>
      </c>
      <c r="H233" s="1">
        <f t="shared" si="73"/>
        <v>-183.25</v>
      </c>
      <c r="I233" s="1"/>
      <c r="J233" s="1"/>
      <c r="K233" s="6"/>
      <c r="L233" s="1">
        <f t="shared" si="61"/>
        <v>2787.0015950112661</v>
      </c>
      <c r="M233" s="1">
        <f t="shared" si="62"/>
        <v>-375.00159501126609</v>
      </c>
      <c r="N233" s="1">
        <f t="shared" si="63"/>
        <v>3118.0900846432601</v>
      </c>
      <c r="O233" s="1">
        <f t="shared" si="64"/>
        <v>7153.5279322853912</v>
      </c>
      <c r="P233" s="6"/>
      <c r="Q233" s="1">
        <f t="shared" si="65"/>
        <v>2819.9531147035082</v>
      </c>
      <c r="R233" s="1">
        <f t="shared" si="66"/>
        <v>-407.95311470350816</v>
      </c>
      <c r="S233" s="1">
        <f t="shared" si="67"/>
        <v>166425.74379629368</v>
      </c>
      <c r="T233" s="1">
        <f t="shared" si="68"/>
        <v>3168.1452525373247</v>
      </c>
      <c r="U233" s="1">
        <f t="shared" si="69"/>
        <v>7113.4837979701406</v>
      </c>
      <c r="V233" s="6"/>
      <c r="W233" s="1">
        <f t="shared" si="59"/>
        <v>2787.6139121567758</v>
      </c>
      <c r="X233" s="1">
        <f t="shared" si="70"/>
        <v>-375.61391215677577</v>
      </c>
      <c r="Y233" s="1">
        <f t="shared" si="60"/>
        <v>3206.9033936010978</v>
      </c>
      <c r="Z233" s="1">
        <f t="shared" si="71"/>
        <v>7082.477285119121</v>
      </c>
      <c r="AB233" s="1">
        <f t="shared" si="74"/>
        <v>2831.8361229055286</v>
      </c>
      <c r="AC233" s="1">
        <f t="shared" si="75"/>
        <v>2747.8688983244228</v>
      </c>
      <c r="AD233" s="12">
        <f t="shared" si="76"/>
        <v>-28.715610646353493</v>
      </c>
      <c r="AE233" s="1">
        <f t="shared" si="77"/>
        <v>-419.83612290552855</v>
      </c>
      <c r="AF233" s="1"/>
      <c r="AG233" s="1"/>
      <c r="AH233" s="1"/>
      <c r="AI233" s="6"/>
    </row>
    <row r="234" spans="1:35" x14ac:dyDescent="0.25">
      <c r="A234">
        <v>227</v>
      </c>
      <c r="B234">
        <v>2933</v>
      </c>
      <c r="G234" s="1">
        <f t="shared" si="72"/>
        <v>2572.5</v>
      </c>
      <c r="H234" s="1">
        <f t="shared" si="73"/>
        <v>360.5</v>
      </c>
      <c r="I234" s="1"/>
      <c r="J234" s="1"/>
      <c r="K234" s="6"/>
      <c r="L234" s="1">
        <f t="shared" si="61"/>
        <v>2712.0012760090131</v>
      </c>
      <c r="M234" s="1">
        <f t="shared" si="62"/>
        <v>220.99872399098695</v>
      </c>
      <c r="N234" s="1">
        <f t="shared" si="63"/>
        <v>3043.089765641007</v>
      </c>
      <c r="O234" s="1">
        <f t="shared" si="64"/>
        <v>9297.5281874871944</v>
      </c>
      <c r="P234" s="6"/>
      <c r="Q234" s="1">
        <f t="shared" si="65"/>
        <v>2783.2373343801924</v>
      </c>
      <c r="R234" s="1">
        <f t="shared" si="66"/>
        <v>149.76266561980765</v>
      </c>
      <c r="S234" s="1">
        <f t="shared" si="67"/>
        <v>22428.856013550318</v>
      </c>
      <c r="T234" s="1">
        <f t="shared" si="68"/>
        <v>3131.4294722140089</v>
      </c>
      <c r="U234" s="1">
        <f t="shared" si="69"/>
        <v>9226.8564222287932</v>
      </c>
      <c r="V234" s="6"/>
      <c r="W234" s="1">
        <f t="shared" si="59"/>
        <v>2773.5275427801703</v>
      </c>
      <c r="X234" s="1">
        <f t="shared" si="70"/>
        <v>159.47245721982972</v>
      </c>
      <c r="Y234" s="1">
        <f t="shared" si="60"/>
        <v>3192.8170242244923</v>
      </c>
      <c r="Z234" s="1">
        <f t="shared" si="71"/>
        <v>9177.7463806204069</v>
      </c>
      <c r="AB234" s="1">
        <f t="shared" si="74"/>
        <v>2719.1532876780693</v>
      </c>
      <c r="AC234" s="1">
        <f t="shared" si="75"/>
        <v>2761.9226301424555</v>
      </c>
      <c r="AD234" s="12">
        <f t="shared" si="76"/>
        <v>-20.161742153476254</v>
      </c>
      <c r="AE234" s="1">
        <f t="shared" si="77"/>
        <v>213.84671232193068</v>
      </c>
      <c r="AF234" s="1"/>
      <c r="AG234" s="1"/>
      <c r="AH234" s="1"/>
      <c r="AI234" s="6"/>
    </row>
    <row r="235" spans="1:35" x14ac:dyDescent="0.25">
      <c r="A235">
        <v>228</v>
      </c>
      <c r="B235">
        <v>2535</v>
      </c>
      <c r="G235" s="1">
        <f t="shared" si="72"/>
        <v>2662.5</v>
      </c>
      <c r="H235" s="1">
        <f t="shared" si="73"/>
        <v>-127.5</v>
      </c>
      <c r="I235" s="1"/>
      <c r="J235" s="1"/>
      <c r="K235" s="6"/>
      <c r="L235" s="1">
        <f t="shared" si="61"/>
        <v>2756.2010208072106</v>
      </c>
      <c r="M235" s="1">
        <f t="shared" si="62"/>
        <v>-221.20102080721063</v>
      </c>
      <c r="N235" s="1">
        <f t="shared" si="63"/>
        <v>3087.2895104392046</v>
      </c>
      <c r="O235" s="1">
        <f t="shared" si="64"/>
        <v>7670.1683916486363</v>
      </c>
      <c r="P235" s="6"/>
      <c r="Q235" s="1">
        <f t="shared" si="65"/>
        <v>2796.7159742859749</v>
      </c>
      <c r="R235" s="1">
        <f t="shared" si="66"/>
        <v>-261.71597428597488</v>
      </c>
      <c r="S235" s="1">
        <f t="shared" si="67"/>
        <v>68495.251196457059</v>
      </c>
      <c r="T235" s="1">
        <f t="shared" si="68"/>
        <v>3144.9081121197914</v>
      </c>
      <c r="U235" s="1">
        <f t="shared" si="69"/>
        <v>7624.0735103041661</v>
      </c>
      <c r="V235" s="6"/>
      <c r="W235" s="1">
        <f t="shared" si="59"/>
        <v>2779.5081198170928</v>
      </c>
      <c r="X235" s="1">
        <f t="shared" si="70"/>
        <v>-244.50811981709285</v>
      </c>
      <c r="Y235" s="1">
        <f t="shared" si="60"/>
        <v>3198.7976012614149</v>
      </c>
      <c r="Z235" s="1">
        <f t="shared" si="71"/>
        <v>7580.9619189908681</v>
      </c>
      <c r="AB235" s="1">
        <f t="shared" si="74"/>
        <v>2741.7608879889794</v>
      </c>
      <c r="AC235" s="1">
        <f t="shared" si="75"/>
        <v>2700.4087103911838</v>
      </c>
      <c r="AD235" s="12">
        <f t="shared" si="76"/>
        <v>-28.432177673035348</v>
      </c>
      <c r="AE235" s="1">
        <f t="shared" si="77"/>
        <v>-206.76088798897945</v>
      </c>
      <c r="AF235" s="1"/>
      <c r="AG235" s="1"/>
      <c r="AH235" s="1"/>
      <c r="AI235" s="6"/>
    </row>
    <row r="236" spans="1:35" x14ac:dyDescent="0.25">
      <c r="A236">
        <v>229</v>
      </c>
      <c r="B236">
        <v>3029</v>
      </c>
      <c r="G236" s="1">
        <f t="shared" si="72"/>
        <v>2600</v>
      </c>
      <c r="H236" s="1">
        <f t="shared" si="73"/>
        <v>429</v>
      </c>
      <c r="I236" s="1"/>
      <c r="J236" s="1"/>
      <c r="K236" s="6"/>
      <c r="L236" s="1">
        <f t="shared" si="61"/>
        <v>2711.9608166457688</v>
      </c>
      <c r="M236" s="1">
        <f t="shared" si="62"/>
        <v>317.03918335423123</v>
      </c>
      <c r="N236" s="1">
        <f t="shared" si="63"/>
        <v>3043.0493062777628</v>
      </c>
      <c r="O236" s="1">
        <f t="shared" si="64"/>
        <v>9681.5605549777902</v>
      </c>
      <c r="P236" s="6"/>
      <c r="Q236" s="1">
        <f t="shared" si="65"/>
        <v>2773.1615366002375</v>
      </c>
      <c r="R236" s="1">
        <f t="shared" si="66"/>
        <v>255.83846339976253</v>
      </c>
      <c r="S236" s="1">
        <f t="shared" si="67"/>
        <v>65453.319354751635</v>
      </c>
      <c r="T236" s="1">
        <f t="shared" si="68"/>
        <v>3121.353674434054</v>
      </c>
      <c r="U236" s="1">
        <f t="shared" si="69"/>
        <v>9618.9170604527571</v>
      </c>
      <c r="V236" s="6"/>
      <c r="W236" s="1">
        <f t="shared" si="59"/>
        <v>2770.3385135276289</v>
      </c>
      <c r="X236" s="1">
        <f t="shared" si="70"/>
        <v>258.66148647237105</v>
      </c>
      <c r="Y236" s="1">
        <f t="shared" si="60"/>
        <v>3189.627994971951</v>
      </c>
      <c r="Z236" s="1">
        <f t="shared" si="71"/>
        <v>9564.2976040224385</v>
      </c>
      <c r="AB236" s="1">
        <f t="shared" si="74"/>
        <v>2671.9765327181485</v>
      </c>
      <c r="AC236" s="1">
        <f t="shared" si="75"/>
        <v>2743.3812261745193</v>
      </c>
      <c r="AD236" s="12">
        <f t="shared" si="76"/>
        <v>-14.151238981761193</v>
      </c>
      <c r="AE236" s="1">
        <f t="shared" si="77"/>
        <v>357.02346728185148</v>
      </c>
      <c r="AF236" s="1"/>
      <c r="AG236" s="1"/>
      <c r="AH236" s="1"/>
      <c r="AI236" s="6"/>
    </row>
    <row r="237" spans="1:35" x14ac:dyDescent="0.25">
      <c r="A237">
        <v>230</v>
      </c>
      <c r="B237">
        <v>3114</v>
      </c>
      <c r="G237" s="1">
        <f t="shared" si="72"/>
        <v>2727.25</v>
      </c>
      <c r="H237" s="1">
        <f t="shared" si="73"/>
        <v>386.75</v>
      </c>
      <c r="I237" s="1"/>
      <c r="J237" s="1"/>
      <c r="K237" s="6"/>
      <c r="L237" s="1">
        <f t="shared" si="61"/>
        <v>2775.3686533166151</v>
      </c>
      <c r="M237" s="1">
        <f t="shared" si="62"/>
        <v>338.63134668338489</v>
      </c>
      <c r="N237" s="1">
        <f t="shared" si="63"/>
        <v>3106.4571429486091</v>
      </c>
      <c r="O237" s="1">
        <f t="shared" si="64"/>
        <v>9940.6628574355491</v>
      </c>
      <c r="P237" s="6"/>
      <c r="Q237" s="1">
        <f t="shared" si="65"/>
        <v>2796.1869983062161</v>
      </c>
      <c r="R237" s="1">
        <f t="shared" si="66"/>
        <v>317.81300169378392</v>
      </c>
      <c r="S237" s="1">
        <f t="shared" si="67"/>
        <v>101005.1040456131</v>
      </c>
      <c r="T237" s="1">
        <f t="shared" si="68"/>
        <v>3144.3791361400326</v>
      </c>
      <c r="U237" s="1">
        <f t="shared" si="69"/>
        <v>9940.4966910879739</v>
      </c>
      <c r="V237" s="6"/>
      <c r="W237" s="1">
        <f t="shared" si="59"/>
        <v>2780.0389030074275</v>
      </c>
      <c r="X237" s="1">
        <f t="shared" si="70"/>
        <v>333.96109699257249</v>
      </c>
      <c r="Y237" s="1">
        <f t="shared" si="60"/>
        <v>3199.3283844517496</v>
      </c>
      <c r="Z237" s="1">
        <f t="shared" si="71"/>
        <v>9896.5372924385993</v>
      </c>
      <c r="AB237" s="1">
        <f t="shared" si="74"/>
        <v>2729.229987192758</v>
      </c>
      <c r="AC237" s="1">
        <f t="shared" si="75"/>
        <v>2806.1839897542068</v>
      </c>
      <c r="AD237" s="12">
        <f t="shared" si="76"/>
        <v>1.2395615305285475</v>
      </c>
      <c r="AE237" s="1">
        <f t="shared" si="77"/>
        <v>384.77001280724198</v>
      </c>
      <c r="AF237" s="1"/>
      <c r="AG237" s="1"/>
      <c r="AH237" s="1"/>
      <c r="AI237" s="6"/>
    </row>
    <row r="238" spans="1:35" x14ac:dyDescent="0.25">
      <c r="A238">
        <v>231</v>
      </c>
      <c r="B238">
        <v>3007</v>
      </c>
      <c r="G238" s="1">
        <f t="shared" si="72"/>
        <v>2902.75</v>
      </c>
      <c r="H238" s="1">
        <f t="shared" si="73"/>
        <v>104.25</v>
      </c>
      <c r="I238" s="1"/>
      <c r="J238" s="1"/>
      <c r="K238" s="6"/>
      <c r="L238" s="1">
        <f t="shared" si="61"/>
        <v>2843.0949226532925</v>
      </c>
      <c r="M238" s="1">
        <f t="shared" si="62"/>
        <v>163.90507734670746</v>
      </c>
      <c r="N238" s="1">
        <f t="shared" si="63"/>
        <v>3174.1834122852865</v>
      </c>
      <c r="O238" s="1">
        <f t="shared" si="64"/>
        <v>9488.6532701717697</v>
      </c>
      <c r="P238" s="6"/>
      <c r="Q238" s="1">
        <f t="shared" si="65"/>
        <v>2824.7901684586568</v>
      </c>
      <c r="R238" s="1">
        <f t="shared" si="66"/>
        <v>182.20983154134319</v>
      </c>
      <c r="S238" s="1">
        <f t="shared" si="67"/>
        <v>33200.422710324667</v>
      </c>
      <c r="T238" s="1">
        <f t="shared" si="68"/>
        <v>3172.9823062924734</v>
      </c>
      <c r="U238" s="1">
        <f t="shared" si="69"/>
        <v>9489.6141549660206</v>
      </c>
      <c r="V238" s="6"/>
      <c r="W238" s="1">
        <f t="shared" si="59"/>
        <v>2792.5631978149377</v>
      </c>
      <c r="X238" s="1">
        <f t="shared" si="70"/>
        <v>214.43680218506233</v>
      </c>
      <c r="Y238" s="1">
        <f t="shared" si="60"/>
        <v>3211.8526792592597</v>
      </c>
      <c r="Z238" s="1">
        <f t="shared" si="71"/>
        <v>9458.5178565925926</v>
      </c>
      <c r="AB238" s="1">
        <f t="shared" si="74"/>
        <v>2807.4235512847354</v>
      </c>
      <c r="AC238" s="1">
        <f t="shared" si="75"/>
        <v>2847.3388410277885</v>
      </c>
      <c r="AD238" s="12">
        <f t="shared" si="76"/>
        <v>9.222619479139178</v>
      </c>
      <c r="AE238" s="1">
        <f t="shared" si="77"/>
        <v>199.57644871526463</v>
      </c>
      <c r="AF238" s="1"/>
      <c r="AG238" s="1"/>
      <c r="AH238" s="1"/>
      <c r="AI238" s="6"/>
    </row>
    <row r="239" spans="1:35" x14ac:dyDescent="0.25">
      <c r="A239">
        <v>232</v>
      </c>
      <c r="B239">
        <v>3033</v>
      </c>
      <c r="G239" s="1">
        <f t="shared" si="72"/>
        <v>2921.25</v>
      </c>
      <c r="H239" s="1">
        <f t="shared" si="73"/>
        <v>111.75</v>
      </c>
      <c r="I239" s="1"/>
      <c r="J239" s="1"/>
      <c r="K239" s="6"/>
      <c r="L239" s="1">
        <f t="shared" si="61"/>
        <v>2875.8759381226341</v>
      </c>
      <c r="M239" s="1">
        <f t="shared" si="62"/>
        <v>157.12406187736588</v>
      </c>
      <c r="N239" s="1">
        <f t="shared" si="63"/>
        <v>3206.9644277546281</v>
      </c>
      <c r="O239" s="1">
        <f t="shared" si="64"/>
        <v>9566.4284577962972</v>
      </c>
      <c r="P239" s="6"/>
      <c r="Q239" s="1">
        <f t="shared" si="65"/>
        <v>2841.189053297378</v>
      </c>
      <c r="R239" s="1">
        <f t="shared" si="66"/>
        <v>191.810946702622</v>
      </c>
      <c r="S239" s="1">
        <f t="shared" si="67"/>
        <v>36791.439274956101</v>
      </c>
      <c r="T239" s="1">
        <f t="shared" si="68"/>
        <v>3189.3811911311946</v>
      </c>
      <c r="U239" s="1">
        <f t="shared" si="69"/>
        <v>9580.4950470950444</v>
      </c>
      <c r="V239" s="6"/>
      <c r="W239" s="1">
        <f t="shared" si="59"/>
        <v>2800.6050618294312</v>
      </c>
      <c r="X239" s="1">
        <f t="shared" si="70"/>
        <v>232.39493817056882</v>
      </c>
      <c r="Y239" s="1">
        <f t="shared" si="60"/>
        <v>3219.8945432737532</v>
      </c>
      <c r="Z239" s="1">
        <f t="shared" si="71"/>
        <v>9556.084365380997</v>
      </c>
      <c r="AB239" s="1">
        <f t="shared" si="74"/>
        <v>2856.5614605069277</v>
      </c>
      <c r="AC239" s="1">
        <f t="shared" si="75"/>
        <v>2891.8491684055421</v>
      </c>
      <c r="AD239" s="12">
        <f t="shared" si="76"/>
        <v>16.28016105886206</v>
      </c>
      <c r="AE239" s="1">
        <f t="shared" si="77"/>
        <v>176.43853949307231</v>
      </c>
      <c r="AF239" s="1"/>
      <c r="AG239" s="1"/>
      <c r="AH239" s="1"/>
      <c r="AI239" s="6"/>
    </row>
    <row r="240" spans="1:35" x14ac:dyDescent="0.25">
      <c r="A240">
        <v>233</v>
      </c>
      <c r="B240">
        <v>2757</v>
      </c>
      <c r="G240" s="1">
        <f t="shared" si="72"/>
        <v>3045.75</v>
      </c>
      <c r="H240" s="1">
        <f t="shared" si="73"/>
        <v>-288.75</v>
      </c>
      <c r="I240" s="1"/>
      <c r="J240" s="1"/>
      <c r="K240" s="6"/>
      <c r="L240" s="1">
        <f t="shared" si="61"/>
        <v>2907.3007504981074</v>
      </c>
      <c r="M240" s="1">
        <f t="shared" si="62"/>
        <v>-150.30075049810739</v>
      </c>
      <c r="N240" s="1">
        <f t="shared" si="63"/>
        <v>3238.3892401301014</v>
      </c>
      <c r="O240" s="1">
        <f t="shared" si="64"/>
        <v>8437.2886078959182</v>
      </c>
      <c r="P240" s="6"/>
      <c r="Q240" s="1">
        <f t="shared" si="65"/>
        <v>2858.452038500614</v>
      </c>
      <c r="R240" s="1">
        <f t="shared" si="66"/>
        <v>-101.45203850061398</v>
      </c>
      <c r="S240" s="1">
        <f t="shared" si="67"/>
        <v>10292.516115930061</v>
      </c>
      <c r="T240" s="1">
        <f t="shared" si="68"/>
        <v>3206.6441763344305</v>
      </c>
      <c r="U240" s="1">
        <f t="shared" si="69"/>
        <v>8462.6846589324559</v>
      </c>
      <c r="V240" s="6"/>
      <c r="W240" s="1">
        <f t="shared" si="59"/>
        <v>2809.3203964705976</v>
      </c>
      <c r="X240" s="1">
        <f t="shared" si="70"/>
        <v>-52.320396470597643</v>
      </c>
      <c r="Y240" s="1">
        <f t="shared" si="60"/>
        <v>3228.6098779149197</v>
      </c>
      <c r="Z240" s="1">
        <f t="shared" si="71"/>
        <v>8445.112097668065</v>
      </c>
      <c r="AB240" s="1">
        <f t="shared" si="74"/>
        <v>2908.1293294644042</v>
      </c>
      <c r="AC240" s="1">
        <f t="shared" si="75"/>
        <v>2877.9034635715234</v>
      </c>
      <c r="AD240" s="12">
        <f t="shared" si="76"/>
        <v>10.234987880285916</v>
      </c>
      <c r="AE240" s="1">
        <f t="shared" si="77"/>
        <v>-151.12932946440424</v>
      </c>
      <c r="AF240" s="1"/>
      <c r="AG240" s="1"/>
      <c r="AH240" s="1"/>
      <c r="AI240" s="6"/>
    </row>
    <row r="241" spans="1:35" x14ac:dyDescent="0.25">
      <c r="A241">
        <v>234</v>
      </c>
      <c r="B241">
        <v>2514</v>
      </c>
      <c r="G241" s="1">
        <f t="shared" si="72"/>
        <v>2977.75</v>
      </c>
      <c r="H241" s="1">
        <f t="shared" si="73"/>
        <v>-463.75</v>
      </c>
      <c r="I241" s="1"/>
      <c r="J241" s="1"/>
      <c r="K241" s="6"/>
      <c r="L241" s="1">
        <f t="shared" si="61"/>
        <v>2877.2406003984861</v>
      </c>
      <c r="M241" s="1">
        <f t="shared" si="62"/>
        <v>-363.24060039848609</v>
      </c>
      <c r="N241" s="1">
        <f t="shared" si="63"/>
        <v>3208.3290900304801</v>
      </c>
      <c r="O241" s="1">
        <f t="shared" si="64"/>
        <v>7489.3367279756158</v>
      </c>
      <c r="P241" s="6"/>
      <c r="Q241" s="1">
        <f t="shared" si="65"/>
        <v>2849.321355035559</v>
      </c>
      <c r="R241" s="1">
        <f t="shared" si="66"/>
        <v>-335.32135503555901</v>
      </c>
      <c r="S241" s="1">
        <f t="shared" si="67"/>
        <v>112440.41114288341</v>
      </c>
      <c r="T241" s="1">
        <f t="shared" si="68"/>
        <v>3197.5134928693756</v>
      </c>
      <c r="U241" s="1">
        <f t="shared" si="69"/>
        <v>7497.9892057044999</v>
      </c>
      <c r="V241" s="6"/>
      <c r="W241" s="1">
        <f t="shared" si="59"/>
        <v>2807.3582635283342</v>
      </c>
      <c r="X241" s="1">
        <f t="shared" si="70"/>
        <v>-293.35826352833419</v>
      </c>
      <c r="Y241" s="1">
        <f t="shared" si="60"/>
        <v>3226.6477449726563</v>
      </c>
      <c r="Z241" s="1">
        <f t="shared" si="71"/>
        <v>7474.681804021875</v>
      </c>
      <c r="AB241" s="1">
        <f t="shared" si="74"/>
        <v>2888.1384514518095</v>
      </c>
      <c r="AC241" s="1">
        <f t="shared" si="75"/>
        <v>2813.3107611614478</v>
      </c>
      <c r="AD241" s="12">
        <f t="shared" si="76"/>
        <v>-4.7305501777863928</v>
      </c>
      <c r="AE241" s="1">
        <f t="shared" si="77"/>
        <v>-374.13845145180949</v>
      </c>
      <c r="AF241" s="1"/>
      <c r="AG241" s="1"/>
      <c r="AH241" s="1"/>
      <c r="AI241" s="6"/>
    </row>
    <row r="242" spans="1:35" x14ac:dyDescent="0.25">
      <c r="A242">
        <v>235</v>
      </c>
      <c r="B242">
        <v>2651</v>
      </c>
      <c r="G242" s="1">
        <f t="shared" si="72"/>
        <v>2827.75</v>
      </c>
      <c r="H242" s="1">
        <f t="shared" si="73"/>
        <v>-176.75</v>
      </c>
      <c r="I242" s="1"/>
      <c r="J242" s="1"/>
      <c r="K242" s="6"/>
      <c r="L242" s="1">
        <f t="shared" si="61"/>
        <v>2804.5924803187891</v>
      </c>
      <c r="M242" s="1">
        <f t="shared" si="62"/>
        <v>-153.59248031878906</v>
      </c>
      <c r="N242" s="1">
        <f t="shared" si="63"/>
        <v>3135.680969950783</v>
      </c>
      <c r="O242" s="1">
        <f t="shared" si="64"/>
        <v>8095.4552240393732</v>
      </c>
      <c r="P242" s="6"/>
      <c r="Q242" s="1">
        <f t="shared" si="65"/>
        <v>2819.1424330823584</v>
      </c>
      <c r="R242" s="1">
        <f t="shared" si="66"/>
        <v>-168.14243308235837</v>
      </c>
      <c r="S242" s="1">
        <f t="shared" si="67"/>
        <v>28271.877802855361</v>
      </c>
      <c r="T242" s="1">
        <f t="shared" si="68"/>
        <v>3167.3345709161749</v>
      </c>
      <c r="U242" s="1">
        <f t="shared" si="69"/>
        <v>8070.1323432670597</v>
      </c>
      <c r="V242" s="6"/>
      <c r="W242" s="1">
        <f t="shared" si="59"/>
        <v>2796.3566666066126</v>
      </c>
      <c r="X242" s="1">
        <f t="shared" si="70"/>
        <v>-145.35666660661263</v>
      </c>
      <c r="Y242" s="1">
        <f t="shared" si="60"/>
        <v>3215.6461480509347</v>
      </c>
      <c r="Z242" s="1">
        <f t="shared" si="71"/>
        <v>8031.4830815592522</v>
      </c>
      <c r="AB242" s="1">
        <f t="shared" si="74"/>
        <v>2808.5802109836613</v>
      </c>
      <c r="AC242" s="1">
        <f t="shared" si="75"/>
        <v>2777.0641687869293</v>
      </c>
      <c r="AD242" s="12">
        <f t="shared" si="76"/>
        <v>-11.033758617132817</v>
      </c>
      <c r="AE242" s="1">
        <f t="shared" si="77"/>
        <v>-157.58021098366135</v>
      </c>
      <c r="AF242" s="1"/>
      <c r="AG242" s="1"/>
      <c r="AH242" s="1"/>
      <c r="AI242" s="6"/>
    </row>
    <row r="243" spans="1:35" x14ac:dyDescent="0.25">
      <c r="A243">
        <v>236</v>
      </c>
      <c r="B243">
        <v>2995</v>
      </c>
      <c r="G243" s="1">
        <f t="shared" si="72"/>
        <v>2738.75</v>
      </c>
      <c r="H243" s="1">
        <f t="shared" si="73"/>
        <v>256.25</v>
      </c>
      <c r="I243" s="1"/>
      <c r="J243" s="1"/>
      <c r="K243" s="6"/>
      <c r="L243" s="1">
        <f t="shared" si="61"/>
        <v>2773.8739842550312</v>
      </c>
      <c r="M243" s="1">
        <f t="shared" si="62"/>
        <v>221.12601574496875</v>
      </c>
      <c r="N243" s="1">
        <f t="shared" si="63"/>
        <v>3104.9624738870252</v>
      </c>
      <c r="O243" s="1">
        <f t="shared" si="64"/>
        <v>9496.0300208903791</v>
      </c>
      <c r="P243" s="6"/>
      <c r="Q243" s="1">
        <f t="shared" si="65"/>
        <v>2804.0096141049462</v>
      </c>
      <c r="R243" s="1">
        <f t="shared" si="66"/>
        <v>190.99038589505381</v>
      </c>
      <c r="S243" s="1">
        <f t="shared" si="67"/>
        <v>36477.327504341571</v>
      </c>
      <c r="T243" s="1">
        <f t="shared" si="68"/>
        <v>3152.2017519387628</v>
      </c>
      <c r="U243" s="1">
        <f t="shared" si="69"/>
        <v>9458.2385984489902</v>
      </c>
      <c r="V243" s="6"/>
      <c r="W243" s="1">
        <f t="shared" si="59"/>
        <v>2790.9054635736475</v>
      </c>
      <c r="X243" s="1">
        <f t="shared" si="70"/>
        <v>204.09453642635253</v>
      </c>
      <c r="Y243" s="1">
        <f t="shared" si="60"/>
        <v>3210.1949450179695</v>
      </c>
      <c r="Z243" s="1">
        <f t="shared" si="71"/>
        <v>9411.844043985624</v>
      </c>
      <c r="AB243" s="1">
        <f t="shared" si="74"/>
        <v>2766.0304101697966</v>
      </c>
      <c r="AC243" s="1">
        <f t="shared" si="75"/>
        <v>2811.8243281358373</v>
      </c>
      <c r="AD243" s="12">
        <f t="shared" si="76"/>
        <v>-1.874975023924649</v>
      </c>
      <c r="AE243" s="1">
        <f t="shared" si="77"/>
        <v>228.9695898302034</v>
      </c>
      <c r="AF243" s="1"/>
      <c r="AG243" s="1"/>
      <c r="AH243" s="1"/>
      <c r="AI243" s="6"/>
    </row>
    <row r="244" spans="1:35" x14ac:dyDescent="0.25">
      <c r="A244">
        <v>237</v>
      </c>
      <c r="B244">
        <v>3408</v>
      </c>
      <c r="G244" s="1">
        <f t="shared" si="72"/>
        <v>2729.25</v>
      </c>
      <c r="H244" s="1">
        <f t="shared" si="73"/>
        <v>678.75</v>
      </c>
      <c r="I244" s="1"/>
      <c r="J244" s="1"/>
      <c r="K244" s="6"/>
      <c r="L244" s="1">
        <f t="shared" si="61"/>
        <v>2818.0991874040251</v>
      </c>
      <c r="M244" s="1">
        <f t="shared" si="62"/>
        <v>589.90081259597491</v>
      </c>
      <c r="N244" s="1">
        <f t="shared" si="63"/>
        <v>3149.1876770360191</v>
      </c>
      <c r="O244" s="1">
        <f t="shared" si="64"/>
        <v>10077.400566515262</v>
      </c>
      <c r="P244" s="6"/>
      <c r="Q244" s="1">
        <f t="shared" si="65"/>
        <v>2821.1987488355012</v>
      </c>
      <c r="R244" s="1">
        <f t="shared" si="66"/>
        <v>586.80125116449881</v>
      </c>
      <c r="S244" s="1">
        <f t="shared" si="67"/>
        <v>344335.70836822124</v>
      </c>
      <c r="T244" s="1">
        <f t="shared" si="68"/>
        <v>3169.3908866693178</v>
      </c>
      <c r="U244" s="1">
        <f t="shared" si="69"/>
        <v>10142.050837341816</v>
      </c>
      <c r="V244" s="6"/>
      <c r="W244" s="1">
        <f t="shared" si="59"/>
        <v>2798.5594692821705</v>
      </c>
      <c r="X244" s="1">
        <f t="shared" si="70"/>
        <v>609.44053071782946</v>
      </c>
      <c r="Y244" s="1">
        <f t="shared" si="60"/>
        <v>3217.8489507264926</v>
      </c>
      <c r="Z244" s="1">
        <f t="shared" si="71"/>
        <v>10297.116642324776</v>
      </c>
      <c r="AB244" s="1">
        <f t="shared" si="74"/>
        <v>2809.9493531119128</v>
      </c>
      <c r="AC244" s="1">
        <f t="shared" si="75"/>
        <v>2929.5594824895302</v>
      </c>
      <c r="AD244" s="12">
        <f t="shared" si="76"/>
        <v>22.047050851598861</v>
      </c>
      <c r="AE244" s="1">
        <f t="shared" si="77"/>
        <v>598.05064688808716</v>
      </c>
      <c r="AF244" s="1"/>
      <c r="AG244" s="1"/>
      <c r="AH244" s="1"/>
      <c r="AI244" s="6"/>
    </row>
    <row r="245" spans="1:35" x14ac:dyDescent="0.25">
      <c r="A245">
        <v>238</v>
      </c>
      <c r="B245">
        <v>3006</v>
      </c>
      <c r="G245" s="1">
        <f t="shared" si="72"/>
        <v>2892</v>
      </c>
      <c r="H245" s="1">
        <f t="shared" si="73"/>
        <v>114</v>
      </c>
      <c r="I245" s="1"/>
      <c r="J245" s="1"/>
      <c r="K245" s="6"/>
      <c r="L245" s="1">
        <f t="shared" si="61"/>
        <v>2936.07934992322</v>
      </c>
      <c r="M245" s="1">
        <f t="shared" si="62"/>
        <v>69.920650076780021</v>
      </c>
      <c r="N245" s="1">
        <f t="shared" si="63"/>
        <v>3267.167839555214</v>
      </c>
      <c r="O245" s="1">
        <f t="shared" si="64"/>
        <v>9410.2657283558292</v>
      </c>
      <c r="P245" s="6"/>
      <c r="Q245" s="1">
        <f t="shared" si="65"/>
        <v>2874.0108614403061</v>
      </c>
      <c r="R245" s="1">
        <f t="shared" si="66"/>
        <v>131.98913855969386</v>
      </c>
      <c r="S245" s="1">
        <f t="shared" si="67"/>
        <v>17421.132697730063</v>
      </c>
      <c r="T245" s="1">
        <f t="shared" si="68"/>
        <v>3222.2029992741227</v>
      </c>
      <c r="U245" s="1">
        <f t="shared" si="69"/>
        <v>9446.2376005807018</v>
      </c>
      <c r="V245" s="6"/>
      <c r="W245" s="1">
        <f t="shared" si="59"/>
        <v>2821.4148645455452</v>
      </c>
      <c r="X245" s="1">
        <f t="shared" si="70"/>
        <v>184.58513545445476</v>
      </c>
      <c r="Y245" s="1">
        <f t="shared" si="60"/>
        <v>3240.7043459898673</v>
      </c>
      <c r="Z245" s="1">
        <f t="shared" si="71"/>
        <v>9431.4365232081054</v>
      </c>
      <c r="AB245" s="1">
        <f t="shared" si="74"/>
        <v>2951.6065333411289</v>
      </c>
      <c r="AC245" s="1">
        <f t="shared" si="75"/>
        <v>2962.4852266729031</v>
      </c>
      <c r="AD245" s="12">
        <f t="shared" si="76"/>
        <v>24.222789517953672</v>
      </c>
      <c r="AE245" s="1">
        <f t="shared" si="77"/>
        <v>54.393466658871148</v>
      </c>
      <c r="AF245" s="1"/>
      <c r="AG245" s="1"/>
      <c r="AH245" s="1"/>
      <c r="AI245" s="6"/>
    </row>
    <row r="246" spans="1:35" x14ac:dyDescent="0.25">
      <c r="A246">
        <v>239</v>
      </c>
      <c r="B246">
        <v>2874</v>
      </c>
      <c r="G246" s="1">
        <f t="shared" si="72"/>
        <v>3015</v>
      </c>
      <c r="H246" s="1">
        <f t="shared" si="73"/>
        <v>-141</v>
      </c>
      <c r="I246" s="1"/>
      <c r="J246" s="1"/>
      <c r="K246" s="6"/>
      <c r="L246" s="1">
        <f t="shared" si="61"/>
        <v>2950.0634799385762</v>
      </c>
      <c r="M246" s="1">
        <f t="shared" si="62"/>
        <v>-76.063479938576165</v>
      </c>
      <c r="N246" s="1">
        <f t="shared" si="63"/>
        <v>3281.1519695705701</v>
      </c>
      <c r="O246" s="1">
        <f t="shared" si="64"/>
        <v>8871.0784243435446</v>
      </c>
      <c r="P246" s="6"/>
      <c r="Q246" s="1">
        <f t="shared" si="65"/>
        <v>2885.8898839106787</v>
      </c>
      <c r="R246" s="1">
        <f t="shared" si="66"/>
        <v>-11.889883910678691</v>
      </c>
      <c r="S246" s="1">
        <f t="shared" si="67"/>
        <v>141.369339409416</v>
      </c>
      <c r="T246" s="1">
        <f t="shared" si="68"/>
        <v>3234.0820217444953</v>
      </c>
      <c r="U246" s="1">
        <f t="shared" si="69"/>
        <v>8908.7343826044034</v>
      </c>
      <c r="V246" s="6"/>
      <c r="W246" s="1">
        <f t="shared" si="59"/>
        <v>2828.3372236895721</v>
      </c>
      <c r="X246" s="1">
        <f t="shared" si="70"/>
        <v>45.662776310427944</v>
      </c>
      <c r="Y246" s="1">
        <f t="shared" si="60"/>
        <v>3247.6267051338941</v>
      </c>
      <c r="Z246" s="1">
        <f t="shared" si="71"/>
        <v>8897.8986358928851</v>
      </c>
      <c r="AB246" s="1">
        <f t="shared" si="74"/>
        <v>2986.7080161908566</v>
      </c>
      <c r="AC246" s="1">
        <f t="shared" si="75"/>
        <v>2964.1664129526857</v>
      </c>
      <c r="AD246" s="12">
        <f t="shared" si="76"/>
        <v>19.714468870319468</v>
      </c>
      <c r="AE246" s="1">
        <f t="shared" si="77"/>
        <v>-112.7080161908566</v>
      </c>
      <c r="AF246" s="1"/>
      <c r="AG246" s="1"/>
      <c r="AH246" s="1"/>
      <c r="AI246" s="6"/>
    </row>
    <row r="247" spans="1:35" x14ac:dyDescent="0.25">
      <c r="A247">
        <v>240</v>
      </c>
      <c r="B247">
        <v>2777</v>
      </c>
      <c r="G247" s="1">
        <f t="shared" si="72"/>
        <v>3070.75</v>
      </c>
      <c r="H247" s="1">
        <f t="shared" si="73"/>
        <v>-293.75</v>
      </c>
      <c r="I247" s="1"/>
      <c r="J247" s="1"/>
      <c r="K247" s="6"/>
      <c r="L247" s="1">
        <f t="shared" si="61"/>
        <v>2934.8507839508611</v>
      </c>
      <c r="M247" s="1">
        <f t="shared" si="62"/>
        <v>-157.85078395086111</v>
      </c>
      <c r="N247" s="1">
        <f t="shared" si="63"/>
        <v>3265.9392735828551</v>
      </c>
      <c r="O247" s="1">
        <f t="shared" si="64"/>
        <v>8495.2485811337156</v>
      </c>
      <c r="P247" s="6"/>
      <c r="Q247" s="1">
        <f t="shared" si="65"/>
        <v>2884.8197943587174</v>
      </c>
      <c r="R247" s="1">
        <f t="shared" si="66"/>
        <v>-107.81979435871744</v>
      </c>
      <c r="S247" s="1">
        <f t="shared" si="67"/>
        <v>11625.108055556118</v>
      </c>
      <c r="T247" s="1">
        <f t="shared" si="68"/>
        <v>3233.011932192534</v>
      </c>
      <c r="U247" s="1">
        <f t="shared" si="69"/>
        <v>8521.5904542459721</v>
      </c>
      <c r="V247" s="6"/>
      <c r="W247" s="1">
        <f t="shared" si="59"/>
        <v>2830.0496808511734</v>
      </c>
      <c r="X247" s="1">
        <f t="shared" si="70"/>
        <v>-53.049680851173434</v>
      </c>
      <c r="Y247" s="1">
        <f t="shared" si="60"/>
        <v>3249.3391622954955</v>
      </c>
      <c r="Z247" s="1">
        <f t="shared" si="71"/>
        <v>8508.5286701636032</v>
      </c>
      <c r="AB247" s="1">
        <f t="shared" si="74"/>
        <v>2983.880881823005</v>
      </c>
      <c r="AC247" s="1">
        <f t="shared" si="75"/>
        <v>2942.5047054584043</v>
      </c>
      <c r="AD247" s="12">
        <f t="shared" si="76"/>
        <v>11.43923359739928</v>
      </c>
      <c r="AE247" s="1">
        <f t="shared" si="77"/>
        <v>-206.88088182300498</v>
      </c>
      <c r="AF247" s="1"/>
      <c r="AG247" s="1"/>
      <c r="AH247" s="1"/>
      <c r="AI247" s="6"/>
    </row>
    <row r="248" spans="1:35" x14ac:dyDescent="0.25">
      <c r="A248">
        <v>241</v>
      </c>
      <c r="B248">
        <v>2529</v>
      </c>
      <c r="G248" s="1">
        <f t="shared" si="72"/>
        <v>3016.25</v>
      </c>
      <c r="H248" s="1">
        <f t="shared" si="73"/>
        <v>-487.25</v>
      </c>
      <c r="I248" s="1"/>
      <c r="J248" s="1"/>
      <c r="K248" s="6"/>
      <c r="L248" s="1">
        <f t="shared" si="61"/>
        <v>2903.2806271606892</v>
      </c>
      <c r="M248" s="1">
        <f t="shared" si="62"/>
        <v>-374.28062716068916</v>
      </c>
      <c r="N248" s="1">
        <f t="shared" si="63"/>
        <v>3234.3691167926831</v>
      </c>
      <c r="O248" s="1">
        <f t="shared" si="64"/>
        <v>7528.5047065658528</v>
      </c>
      <c r="P248" s="6"/>
      <c r="Q248" s="1">
        <f t="shared" si="65"/>
        <v>2875.1160128664328</v>
      </c>
      <c r="R248" s="1">
        <f t="shared" si="66"/>
        <v>-346.11601286643281</v>
      </c>
      <c r="S248" s="1">
        <f t="shared" si="67"/>
        <v>119796.29436255668</v>
      </c>
      <c r="T248" s="1">
        <f t="shared" si="68"/>
        <v>3223.3081507002494</v>
      </c>
      <c r="U248" s="1">
        <f t="shared" si="69"/>
        <v>7537.3534794398001</v>
      </c>
      <c r="V248" s="6"/>
      <c r="W248" s="1">
        <f t="shared" si="59"/>
        <v>2828.0601980988181</v>
      </c>
      <c r="X248" s="1">
        <f t="shared" si="70"/>
        <v>-299.06019809881809</v>
      </c>
      <c r="Y248" s="1">
        <f t="shared" si="60"/>
        <v>3247.3496795431402</v>
      </c>
      <c r="Z248" s="1">
        <f t="shared" si="71"/>
        <v>7518.1202563654879</v>
      </c>
      <c r="AB248" s="1">
        <f t="shared" si="74"/>
        <v>2953.9439390558036</v>
      </c>
      <c r="AC248" s="1">
        <f t="shared" si="75"/>
        <v>2868.9551512446433</v>
      </c>
      <c r="AD248" s="12">
        <f t="shared" si="76"/>
        <v>-5.5585239648327729</v>
      </c>
      <c r="AE248" s="1">
        <f t="shared" si="77"/>
        <v>-424.94393905580364</v>
      </c>
      <c r="AF248" s="1"/>
      <c r="AG248" s="1"/>
      <c r="AH248" s="1"/>
      <c r="AI248" s="6"/>
    </row>
    <row r="249" spans="1:35" x14ac:dyDescent="0.25">
      <c r="A249">
        <v>242</v>
      </c>
      <c r="B249">
        <v>2500</v>
      </c>
      <c r="G249" s="1">
        <f t="shared" si="72"/>
        <v>2796.5</v>
      </c>
      <c r="H249" s="1">
        <f t="shared" si="73"/>
        <v>-296.5</v>
      </c>
      <c r="I249" s="1"/>
      <c r="J249" s="1"/>
      <c r="K249" s="6"/>
      <c r="L249" s="1">
        <f t="shared" si="61"/>
        <v>2828.4245017285516</v>
      </c>
      <c r="M249" s="1">
        <f t="shared" si="62"/>
        <v>-328.4245017285516</v>
      </c>
      <c r="N249" s="1">
        <f t="shared" si="63"/>
        <v>3159.5129913605456</v>
      </c>
      <c r="O249" s="1">
        <f t="shared" si="64"/>
        <v>7472.3896069115635</v>
      </c>
      <c r="P249" s="6"/>
      <c r="Q249" s="1">
        <f t="shared" si="65"/>
        <v>2843.9655717084543</v>
      </c>
      <c r="R249" s="1">
        <f t="shared" si="66"/>
        <v>-343.96557170845426</v>
      </c>
      <c r="S249" s="1">
        <f t="shared" si="67"/>
        <v>118312.3145207238</v>
      </c>
      <c r="T249" s="1">
        <f t="shared" si="68"/>
        <v>3192.1577095422708</v>
      </c>
      <c r="U249" s="1">
        <f t="shared" si="69"/>
        <v>7446.2738323661833</v>
      </c>
      <c r="V249" s="6"/>
      <c r="W249" s="1">
        <f t="shared" si="59"/>
        <v>2816.8447657628017</v>
      </c>
      <c r="X249" s="1">
        <f t="shared" si="70"/>
        <v>-316.84476576280167</v>
      </c>
      <c r="Y249" s="1">
        <f t="shared" si="60"/>
        <v>3236.1342472071237</v>
      </c>
      <c r="Z249" s="1">
        <f t="shared" si="71"/>
        <v>7411.092602234301</v>
      </c>
      <c r="AB249" s="1">
        <f t="shared" si="74"/>
        <v>2863.3966272798107</v>
      </c>
      <c r="AC249" s="1">
        <f t="shared" si="75"/>
        <v>2790.7173018238486</v>
      </c>
      <c r="AD249" s="12">
        <f t="shared" si="76"/>
        <v>-20.09438905602515</v>
      </c>
      <c r="AE249" s="1">
        <f t="shared" si="77"/>
        <v>-363.39662727981067</v>
      </c>
      <c r="AF249" s="1"/>
      <c r="AG249" s="1"/>
      <c r="AH249" s="1"/>
      <c r="AI249" s="6"/>
    </row>
    <row r="250" spans="1:35" x14ac:dyDescent="0.25">
      <c r="A250">
        <v>243</v>
      </c>
      <c r="B250">
        <v>3246</v>
      </c>
      <c r="G250" s="1">
        <f t="shared" si="72"/>
        <v>2670</v>
      </c>
      <c r="H250" s="1">
        <f t="shared" si="73"/>
        <v>576</v>
      </c>
      <c r="I250" s="1"/>
      <c r="J250" s="1"/>
      <c r="K250" s="6"/>
      <c r="L250" s="1">
        <f t="shared" si="61"/>
        <v>2762.7396013828416</v>
      </c>
      <c r="M250" s="1">
        <f t="shared" si="62"/>
        <v>483.26039861715844</v>
      </c>
      <c r="N250" s="1">
        <f t="shared" si="63"/>
        <v>3093.8280910148355</v>
      </c>
      <c r="O250" s="1">
        <f t="shared" si="64"/>
        <v>9900.249891247473</v>
      </c>
      <c r="P250" s="6"/>
      <c r="Q250" s="1">
        <f t="shared" si="65"/>
        <v>2813.0086702546932</v>
      </c>
      <c r="R250" s="1">
        <f t="shared" si="66"/>
        <v>432.99132974530676</v>
      </c>
      <c r="S250" s="1">
        <f t="shared" si="67"/>
        <v>187481.49163460897</v>
      </c>
      <c r="T250" s="1">
        <f t="shared" si="68"/>
        <v>3161.2008080885098</v>
      </c>
      <c r="U250" s="1">
        <f t="shared" si="69"/>
        <v>10115.842585883231</v>
      </c>
      <c r="V250" s="6"/>
      <c r="W250" s="1">
        <f t="shared" si="59"/>
        <v>2804.9623720038721</v>
      </c>
      <c r="X250" s="1">
        <f t="shared" si="70"/>
        <v>441.03762799612787</v>
      </c>
      <c r="Y250" s="1">
        <f t="shared" si="60"/>
        <v>3224.2518534481942</v>
      </c>
      <c r="Z250" s="1">
        <f t="shared" si="71"/>
        <v>10317.605931034221</v>
      </c>
      <c r="AB250" s="1">
        <f t="shared" si="74"/>
        <v>2770.6229127678234</v>
      </c>
      <c r="AC250" s="1">
        <f t="shared" si="75"/>
        <v>2865.6983302142589</v>
      </c>
      <c r="AD250" s="12">
        <f t="shared" si="76"/>
        <v>-1.0793055667380589</v>
      </c>
      <c r="AE250" s="1">
        <f t="shared" si="77"/>
        <v>475.37708723217656</v>
      </c>
      <c r="AF250" s="1"/>
      <c r="AG250" s="1"/>
      <c r="AH250" s="1"/>
      <c r="AI250" s="6"/>
    </row>
    <row r="251" spans="1:35" x14ac:dyDescent="0.25">
      <c r="A251">
        <v>244</v>
      </c>
      <c r="B251">
        <v>2938</v>
      </c>
      <c r="G251" s="1">
        <f t="shared" si="72"/>
        <v>2763</v>
      </c>
      <c r="H251" s="1">
        <f t="shared" si="73"/>
        <v>175</v>
      </c>
      <c r="I251" s="1"/>
      <c r="J251" s="1"/>
      <c r="K251" s="6"/>
      <c r="L251" s="1">
        <f t="shared" si="61"/>
        <v>2859.3916811062736</v>
      </c>
      <c r="M251" s="1">
        <f t="shared" si="62"/>
        <v>78.608318893726391</v>
      </c>
      <c r="N251" s="1">
        <f t="shared" si="63"/>
        <v>3190.4801707382676</v>
      </c>
      <c r="O251" s="1">
        <f t="shared" si="64"/>
        <v>9199.6158634093863</v>
      </c>
      <c r="P251" s="6"/>
      <c r="Q251" s="1">
        <f t="shared" si="65"/>
        <v>2851.9778899317707</v>
      </c>
      <c r="R251" s="1">
        <f t="shared" si="66"/>
        <v>86.022110068229267</v>
      </c>
      <c r="S251" s="1">
        <f t="shared" si="67"/>
        <v>7399.8034205905515</v>
      </c>
      <c r="T251" s="1">
        <f t="shared" si="68"/>
        <v>3200.1700277655873</v>
      </c>
      <c r="U251" s="1">
        <f t="shared" si="69"/>
        <v>9191.8639777875305</v>
      </c>
      <c r="V251" s="6"/>
      <c r="W251" s="1">
        <f t="shared" si="59"/>
        <v>2821.5022783701256</v>
      </c>
      <c r="X251" s="1">
        <f t="shared" si="70"/>
        <v>116.49772162987438</v>
      </c>
      <c r="Y251" s="1">
        <f t="shared" si="60"/>
        <v>3240.7917598144477</v>
      </c>
      <c r="Z251" s="1">
        <f t="shared" si="71"/>
        <v>9159.3665921484426</v>
      </c>
      <c r="AB251" s="1">
        <f t="shared" si="74"/>
        <v>2864.6190246475207</v>
      </c>
      <c r="AC251" s="1">
        <f t="shared" si="75"/>
        <v>2879.2952197180166</v>
      </c>
      <c r="AD251" s="12">
        <f t="shared" si="76"/>
        <v>1.8559334473610862</v>
      </c>
      <c r="AE251" s="1">
        <f t="shared" si="77"/>
        <v>73.380975352479254</v>
      </c>
      <c r="AF251" s="1"/>
      <c r="AG251" s="1"/>
      <c r="AH251" s="1"/>
      <c r="AI251" s="6"/>
    </row>
    <row r="252" spans="1:35" x14ac:dyDescent="0.25">
      <c r="A252">
        <v>245</v>
      </c>
      <c r="B252">
        <v>3353</v>
      </c>
      <c r="G252" s="1">
        <f t="shared" si="72"/>
        <v>2803.25</v>
      </c>
      <c r="H252" s="1">
        <f t="shared" si="73"/>
        <v>549.75</v>
      </c>
      <c r="I252" s="1"/>
      <c r="J252" s="1"/>
      <c r="K252" s="6"/>
      <c r="L252" s="1">
        <f t="shared" si="61"/>
        <v>2875.1133448850187</v>
      </c>
      <c r="M252" s="1">
        <f t="shared" si="62"/>
        <v>477.88665511498129</v>
      </c>
      <c r="N252" s="1">
        <f t="shared" si="63"/>
        <v>3206.2018345170127</v>
      </c>
      <c r="O252" s="1">
        <f t="shared" si="64"/>
        <v>10259.845870454441</v>
      </c>
      <c r="P252" s="6"/>
      <c r="Q252" s="1">
        <f t="shared" si="65"/>
        <v>2859.7198798379113</v>
      </c>
      <c r="R252" s="1">
        <f t="shared" si="66"/>
        <v>493.28012016208868</v>
      </c>
      <c r="S252" s="1">
        <f t="shared" si="67"/>
        <v>243325.27694712466</v>
      </c>
      <c r="T252" s="1">
        <f t="shared" si="68"/>
        <v>3207.9120176717279</v>
      </c>
      <c r="U252" s="1">
        <f t="shared" si="69"/>
        <v>10265.318456549528</v>
      </c>
      <c r="V252" s="6"/>
      <c r="W252" s="1">
        <f t="shared" si="59"/>
        <v>2825.8712058387291</v>
      </c>
      <c r="X252" s="1">
        <f t="shared" si="70"/>
        <v>527.12879416127089</v>
      </c>
      <c r="Y252" s="1">
        <f t="shared" si="60"/>
        <v>3245.1606872830512</v>
      </c>
      <c r="Z252" s="1">
        <f t="shared" si="71"/>
        <v>10384.514199305764</v>
      </c>
      <c r="AB252" s="1">
        <f t="shared" si="74"/>
        <v>2881.1511531653778</v>
      </c>
      <c r="AC252" s="1">
        <f t="shared" si="75"/>
        <v>2975.5209225323024</v>
      </c>
      <c r="AD252" s="12">
        <f t="shared" si="76"/>
        <v>20.729887320746027</v>
      </c>
      <c r="AE252" s="1">
        <f t="shared" si="77"/>
        <v>471.84884683462224</v>
      </c>
      <c r="AF252" s="1"/>
      <c r="AG252" s="1"/>
      <c r="AH252" s="1"/>
      <c r="AI252" s="6"/>
    </row>
    <row r="253" spans="1:35" x14ac:dyDescent="0.25">
      <c r="A253">
        <v>246</v>
      </c>
      <c r="B253">
        <v>3441</v>
      </c>
      <c r="G253" s="1">
        <f t="shared" si="72"/>
        <v>3009.25</v>
      </c>
      <c r="H253" s="1">
        <f t="shared" si="73"/>
        <v>431.75</v>
      </c>
      <c r="I253" s="1"/>
      <c r="J253" s="1"/>
      <c r="K253" s="6"/>
      <c r="L253" s="1">
        <f t="shared" si="61"/>
        <v>2970.6906759080148</v>
      </c>
      <c r="M253" s="1">
        <f t="shared" si="62"/>
        <v>470.30932409198522</v>
      </c>
      <c r="N253" s="1">
        <f t="shared" si="63"/>
        <v>3301.7791655400088</v>
      </c>
      <c r="O253" s="1">
        <f t="shared" si="64"/>
        <v>10565.693329728028</v>
      </c>
      <c r="P253" s="6"/>
      <c r="Q253" s="1">
        <f t="shared" si="65"/>
        <v>2904.1150906524995</v>
      </c>
      <c r="R253" s="1">
        <f t="shared" si="66"/>
        <v>536.88490934750052</v>
      </c>
      <c r="S253" s="1">
        <f t="shared" si="67"/>
        <v>288245.40588507388</v>
      </c>
      <c r="T253" s="1">
        <f t="shared" si="68"/>
        <v>3252.307228486316</v>
      </c>
      <c r="U253" s="1">
        <f t="shared" si="69"/>
        <v>10407.383131156212</v>
      </c>
      <c r="V253" s="6"/>
      <c r="W253" s="1">
        <f t="shared" si="59"/>
        <v>2845.6397252233382</v>
      </c>
      <c r="X253" s="1">
        <f t="shared" si="70"/>
        <v>595.36027477666175</v>
      </c>
      <c r="Y253" s="1">
        <f t="shared" si="60"/>
        <v>3264.9292066676603</v>
      </c>
      <c r="Z253" s="1">
        <f t="shared" si="71"/>
        <v>10447.773461336514</v>
      </c>
      <c r="AB253" s="1">
        <f t="shared" si="74"/>
        <v>2996.2508098530484</v>
      </c>
      <c r="AC253" s="1">
        <f t="shared" si="75"/>
        <v>3085.2006478824387</v>
      </c>
      <c r="AD253" s="12">
        <f t="shared" si="76"/>
        <v>38.519854926624092</v>
      </c>
      <c r="AE253" s="1">
        <f t="shared" si="77"/>
        <v>444.74919014695161</v>
      </c>
      <c r="AF253" s="1"/>
      <c r="AG253" s="1"/>
      <c r="AH253" s="1"/>
      <c r="AI253" s="6"/>
    </row>
    <row r="254" spans="1:35" x14ac:dyDescent="0.25">
      <c r="A254">
        <v>247</v>
      </c>
      <c r="B254">
        <v>3143</v>
      </c>
      <c r="G254" s="1">
        <f t="shared" si="72"/>
        <v>3244.5</v>
      </c>
      <c r="H254" s="1">
        <f t="shared" si="73"/>
        <v>-101.5</v>
      </c>
      <c r="I254" s="1"/>
      <c r="J254" s="1"/>
      <c r="K254" s="6"/>
      <c r="L254" s="1">
        <f t="shared" si="61"/>
        <v>3064.752540726412</v>
      </c>
      <c r="M254" s="1">
        <f t="shared" si="62"/>
        <v>78.247459273587992</v>
      </c>
      <c r="N254" s="1">
        <f t="shared" si="63"/>
        <v>3395.841030358406</v>
      </c>
      <c r="O254" s="1">
        <f t="shared" si="64"/>
        <v>9855.3271757132752</v>
      </c>
      <c r="P254" s="6"/>
      <c r="Q254" s="1">
        <f t="shared" si="65"/>
        <v>2952.4347324937748</v>
      </c>
      <c r="R254" s="1">
        <f t="shared" si="66"/>
        <v>190.56526750622515</v>
      </c>
      <c r="S254" s="1">
        <f t="shared" si="67"/>
        <v>36315.12117971915</v>
      </c>
      <c r="T254" s="1">
        <f t="shared" si="68"/>
        <v>3300.6268703275914</v>
      </c>
      <c r="U254" s="1">
        <f t="shared" si="69"/>
        <v>9931.4985037379265</v>
      </c>
      <c r="V254" s="6"/>
      <c r="W254" s="1">
        <f t="shared" si="59"/>
        <v>2867.9670791131512</v>
      </c>
      <c r="X254" s="1">
        <f t="shared" si="70"/>
        <v>275.03292088684884</v>
      </c>
      <c r="Y254" s="1">
        <f t="shared" si="60"/>
        <v>3287.2565605574732</v>
      </c>
      <c r="Z254" s="1">
        <f t="shared" si="71"/>
        <v>9942.1947515540214</v>
      </c>
      <c r="AB254" s="1">
        <f t="shared" si="74"/>
        <v>3123.720502809063</v>
      </c>
      <c r="AC254" s="1">
        <f t="shared" si="75"/>
        <v>3127.5764022472504</v>
      </c>
      <c r="AD254" s="12">
        <f t="shared" si="76"/>
        <v>39.291034814261607</v>
      </c>
      <c r="AE254" s="1">
        <f t="shared" si="77"/>
        <v>19.279497190937036</v>
      </c>
      <c r="AF254" s="1"/>
      <c r="AG254" s="1"/>
      <c r="AH254" s="1"/>
      <c r="AI254" s="6"/>
    </row>
    <row r="255" spans="1:35" x14ac:dyDescent="0.25">
      <c r="A255">
        <v>248</v>
      </c>
      <c r="B255">
        <v>3239</v>
      </c>
      <c r="G255" s="1">
        <f t="shared" si="72"/>
        <v>3218.75</v>
      </c>
      <c r="H255" s="1">
        <f t="shared" si="73"/>
        <v>20.25</v>
      </c>
      <c r="I255" s="1"/>
      <c r="J255" s="1"/>
      <c r="K255" s="6"/>
      <c r="L255" s="1">
        <f t="shared" si="61"/>
        <v>3080.4020325811298</v>
      </c>
      <c r="M255" s="1">
        <f t="shared" si="62"/>
        <v>158.59796741887021</v>
      </c>
      <c r="N255" s="1">
        <f t="shared" si="63"/>
        <v>3411.4905222131238</v>
      </c>
      <c r="O255" s="1">
        <f t="shared" si="64"/>
        <v>10226.807582229501</v>
      </c>
      <c r="P255" s="6"/>
      <c r="Q255" s="1">
        <f t="shared" si="65"/>
        <v>2969.5856065693351</v>
      </c>
      <c r="R255" s="1">
        <f t="shared" si="66"/>
        <v>269.41439343066486</v>
      </c>
      <c r="S255" s="1">
        <f t="shared" si="67"/>
        <v>72584.11538761307</v>
      </c>
      <c r="T255" s="1">
        <f t="shared" si="68"/>
        <v>3317.7777444031517</v>
      </c>
      <c r="U255" s="1">
        <f t="shared" si="69"/>
        <v>10301.777804477479</v>
      </c>
      <c r="V255" s="6"/>
      <c r="W255" s="1">
        <f t="shared" si="59"/>
        <v>2878.2814343299028</v>
      </c>
      <c r="X255" s="1">
        <f t="shared" si="70"/>
        <v>360.71856567009718</v>
      </c>
      <c r="Y255" s="1">
        <f t="shared" si="60"/>
        <v>3297.5709157742249</v>
      </c>
      <c r="Z255" s="1">
        <f t="shared" si="71"/>
        <v>10317.94326738062</v>
      </c>
      <c r="AB255" s="1">
        <f t="shared" si="74"/>
        <v>3166.8674370615122</v>
      </c>
      <c r="AC255" s="1">
        <f t="shared" si="75"/>
        <v>3181.2939496492099</v>
      </c>
      <c r="AD255" s="12">
        <f t="shared" si="76"/>
        <v>42.1763373318012</v>
      </c>
      <c r="AE255" s="1">
        <f t="shared" si="77"/>
        <v>72.132562938487808</v>
      </c>
      <c r="AF255" s="1"/>
      <c r="AG255" s="1"/>
      <c r="AH255" s="1"/>
      <c r="AI255" s="6"/>
    </row>
    <row r="256" spans="1:35" x14ac:dyDescent="0.25">
      <c r="A256">
        <v>249</v>
      </c>
      <c r="B256">
        <v>3373</v>
      </c>
      <c r="G256" s="1">
        <f t="shared" si="72"/>
        <v>3294</v>
      </c>
      <c r="H256" s="1">
        <f t="shared" si="73"/>
        <v>79</v>
      </c>
      <c r="I256" s="1"/>
      <c r="J256" s="1"/>
      <c r="K256" s="6"/>
      <c r="L256" s="1">
        <f t="shared" si="61"/>
        <v>3112.1216260649044</v>
      </c>
      <c r="M256" s="1">
        <f t="shared" si="62"/>
        <v>260.87837393509562</v>
      </c>
      <c r="N256" s="1">
        <f t="shared" si="63"/>
        <v>3443.2101156968984</v>
      </c>
      <c r="O256" s="1">
        <f t="shared" si="64"/>
        <v>10737.431907442482</v>
      </c>
      <c r="P256" s="6"/>
      <c r="Q256" s="1">
        <f t="shared" si="65"/>
        <v>2993.8329019780949</v>
      </c>
      <c r="R256" s="1">
        <f t="shared" si="66"/>
        <v>379.16709802190508</v>
      </c>
      <c r="S256" s="1">
        <f t="shared" si="67"/>
        <v>143767.68822235297</v>
      </c>
      <c r="T256" s="1">
        <f t="shared" si="68"/>
        <v>3342.0250398119115</v>
      </c>
      <c r="U256" s="1">
        <f t="shared" si="69"/>
        <v>10694.480127398117</v>
      </c>
      <c r="V256" s="6"/>
      <c r="W256" s="1">
        <f t="shared" si="59"/>
        <v>2891.8091945980245</v>
      </c>
      <c r="X256" s="1">
        <f t="shared" si="70"/>
        <v>481.19080540197547</v>
      </c>
      <c r="Y256" s="1">
        <f t="shared" si="60"/>
        <v>3311.0986760423466</v>
      </c>
      <c r="Z256" s="1">
        <f t="shared" si="71"/>
        <v>10595.515763335508</v>
      </c>
      <c r="AB256" s="1">
        <f t="shared" si="74"/>
        <v>3223.4702869810112</v>
      </c>
      <c r="AC256" s="1">
        <f t="shared" si="75"/>
        <v>3253.3762295848092</v>
      </c>
      <c r="AD256" s="12">
        <f t="shared" si="76"/>
        <v>48.157525852560809</v>
      </c>
      <c r="AE256" s="1">
        <f t="shared" si="77"/>
        <v>149.52971301898879</v>
      </c>
      <c r="AF256" s="1"/>
      <c r="AG256" s="1"/>
      <c r="AH256" s="1"/>
      <c r="AI256" s="6"/>
    </row>
    <row r="257" spans="1:35" x14ac:dyDescent="0.25">
      <c r="A257">
        <v>250</v>
      </c>
      <c r="B257">
        <v>2618</v>
      </c>
      <c r="G257" s="1">
        <f t="shared" si="72"/>
        <v>3299</v>
      </c>
      <c r="H257" s="1">
        <f t="shared" si="73"/>
        <v>-681</v>
      </c>
      <c r="I257" s="1"/>
      <c r="J257" s="1"/>
      <c r="K257" s="6"/>
      <c r="L257" s="1">
        <f t="shared" si="61"/>
        <v>3164.2973008519234</v>
      </c>
      <c r="M257" s="1">
        <f t="shared" si="62"/>
        <v>-546.29730085192341</v>
      </c>
      <c r="N257" s="1">
        <f t="shared" si="63"/>
        <v>3495.3857904839174</v>
      </c>
      <c r="O257" s="1">
        <f t="shared" si="64"/>
        <v>7675.6913676128661</v>
      </c>
      <c r="P257" s="6"/>
      <c r="Q257" s="1">
        <f t="shared" si="65"/>
        <v>3027.9579408000668</v>
      </c>
      <c r="R257" s="1">
        <f t="shared" si="66"/>
        <v>-409.95794080006681</v>
      </c>
      <c r="S257" s="1">
        <f t="shared" si="67"/>
        <v>168065.51322503109</v>
      </c>
      <c r="T257" s="1">
        <f t="shared" si="68"/>
        <v>3376.1500786338834</v>
      </c>
      <c r="U257" s="1">
        <f t="shared" si="69"/>
        <v>7771.0799370928926</v>
      </c>
      <c r="V257" s="6"/>
      <c r="W257" s="1">
        <f t="shared" si="59"/>
        <v>2909.8549357331117</v>
      </c>
      <c r="X257" s="1">
        <f t="shared" si="70"/>
        <v>-291.85493573311169</v>
      </c>
      <c r="Y257" s="1">
        <f t="shared" si="60"/>
        <v>3329.1444171774338</v>
      </c>
      <c r="Z257" s="1">
        <f t="shared" si="71"/>
        <v>7808.6844662580534</v>
      </c>
      <c r="AB257" s="1">
        <f t="shared" si="74"/>
        <v>3301.53375543737</v>
      </c>
      <c r="AC257" s="1">
        <f t="shared" si="75"/>
        <v>3164.827004349896</v>
      </c>
      <c r="AD257" s="12">
        <f t="shared" si="76"/>
        <v>20.816175635066024</v>
      </c>
      <c r="AE257" s="1">
        <f t="shared" si="77"/>
        <v>-683.53375543737002</v>
      </c>
      <c r="AF257" s="1"/>
      <c r="AG257" s="1"/>
      <c r="AH257" s="1"/>
      <c r="AI257" s="6"/>
    </row>
    <row r="258" spans="1:35" x14ac:dyDescent="0.25">
      <c r="A258">
        <v>251</v>
      </c>
      <c r="B258">
        <v>3320</v>
      </c>
      <c r="G258" s="1">
        <f t="shared" si="72"/>
        <v>3093.25</v>
      </c>
      <c r="H258" s="1">
        <f t="shared" si="73"/>
        <v>226.75</v>
      </c>
      <c r="I258" s="1"/>
      <c r="J258" s="1"/>
      <c r="K258" s="6"/>
      <c r="L258" s="1">
        <f t="shared" si="61"/>
        <v>3055.0378406815389</v>
      </c>
      <c r="M258" s="1">
        <f t="shared" si="62"/>
        <v>264.96215931846109</v>
      </c>
      <c r="N258" s="1">
        <f t="shared" si="63"/>
        <v>3386.1263303135329</v>
      </c>
      <c r="O258" s="1">
        <f t="shared" si="64"/>
        <v>10571.098935749174</v>
      </c>
      <c r="P258" s="6"/>
      <c r="Q258" s="1">
        <f t="shared" si="65"/>
        <v>2991.0617261280609</v>
      </c>
      <c r="R258" s="1">
        <f t="shared" si="66"/>
        <v>328.93827387193915</v>
      </c>
      <c r="S258" s="1">
        <f t="shared" si="67"/>
        <v>108200.38801785084</v>
      </c>
      <c r="T258" s="1">
        <f t="shared" si="68"/>
        <v>3339.2538639618774</v>
      </c>
      <c r="U258" s="1">
        <f t="shared" si="69"/>
        <v>10608.596908830497</v>
      </c>
      <c r="V258" s="6"/>
      <c r="W258" s="1">
        <f t="shared" si="59"/>
        <v>2898.9097169963625</v>
      </c>
      <c r="X258" s="1">
        <f t="shared" si="70"/>
        <v>421.09028300363752</v>
      </c>
      <c r="Y258" s="1">
        <f t="shared" si="60"/>
        <v>3318.1991984406845</v>
      </c>
      <c r="Z258" s="1">
        <f t="shared" si="71"/>
        <v>10618.237435010191</v>
      </c>
      <c r="AB258" s="1">
        <f t="shared" si="74"/>
        <v>3185.643179984962</v>
      </c>
      <c r="AC258" s="1">
        <f t="shared" si="75"/>
        <v>3212.5145439879698</v>
      </c>
      <c r="AD258" s="12">
        <f t="shared" si="76"/>
        <v>26.19044843566757</v>
      </c>
      <c r="AE258" s="1">
        <f t="shared" si="77"/>
        <v>134.35682001503801</v>
      </c>
      <c r="AF258" s="1"/>
      <c r="AG258" s="1"/>
      <c r="AH258" s="1"/>
      <c r="AI258" s="6"/>
    </row>
    <row r="259" spans="1:35" x14ac:dyDescent="0.25">
      <c r="A259">
        <v>252</v>
      </c>
      <c r="B259">
        <v>2781</v>
      </c>
      <c r="G259" s="1">
        <f t="shared" si="72"/>
        <v>3137.5</v>
      </c>
      <c r="H259" s="1">
        <f t="shared" si="73"/>
        <v>-356.5</v>
      </c>
      <c r="I259" s="1"/>
      <c r="J259" s="1"/>
      <c r="K259" s="6"/>
      <c r="L259" s="1">
        <f t="shared" si="61"/>
        <v>3108.0302725452311</v>
      </c>
      <c r="M259" s="1">
        <f t="shared" si="62"/>
        <v>-327.03027254523113</v>
      </c>
      <c r="N259" s="1">
        <f t="shared" si="63"/>
        <v>3439.1187621772251</v>
      </c>
      <c r="O259" s="1">
        <f t="shared" si="64"/>
        <v>8372.7049902582203</v>
      </c>
      <c r="P259" s="6"/>
      <c r="Q259" s="1">
        <f t="shared" si="65"/>
        <v>3020.6661707765356</v>
      </c>
      <c r="R259" s="1">
        <f t="shared" si="66"/>
        <v>-239.66617077653564</v>
      </c>
      <c r="S259" s="1">
        <f t="shared" si="67"/>
        <v>57439.873414687543</v>
      </c>
      <c r="T259" s="1">
        <f t="shared" si="68"/>
        <v>3368.8583086103522</v>
      </c>
      <c r="U259" s="1">
        <f t="shared" si="69"/>
        <v>8428.9133531117186</v>
      </c>
      <c r="V259" s="6"/>
      <c r="W259" s="1">
        <f t="shared" si="59"/>
        <v>2914.7015529090131</v>
      </c>
      <c r="X259" s="1">
        <f t="shared" si="70"/>
        <v>-133.70155290901312</v>
      </c>
      <c r="Y259" s="1">
        <f t="shared" si="60"/>
        <v>3333.9910343533352</v>
      </c>
      <c r="Z259" s="1">
        <f t="shared" si="71"/>
        <v>8456.8071725173322</v>
      </c>
      <c r="AB259" s="1">
        <f t="shared" si="74"/>
        <v>3238.7049924236371</v>
      </c>
      <c r="AC259" s="1">
        <f t="shared" si="75"/>
        <v>3147.1639939389097</v>
      </c>
      <c r="AD259" s="12">
        <f t="shared" si="76"/>
        <v>7.8822487387220406</v>
      </c>
      <c r="AE259" s="1">
        <f t="shared" si="77"/>
        <v>-457.70499242363712</v>
      </c>
      <c r="AF259" s="1"/>
      <c r="AG259" s="1"/>
      <c r="AH259" s="1"/>
      <c r="AI259" s="6"/>
    </row>
    <row r="260" spans="1:35" x14ac:dyDescent="0.25">
      <c r="A260">
        <v>253</v>
      </c>
      <c r="B260">
        <v>3357</v>
      </c>
      <c r="G260" s="1">
        <f t="shared" si="72"/>
        <v>3023</v>
      </c>
      <c r="H260" s="1">
        <f t="shared" si="73"/>
        <v>334</v>
      </c>
      <c r="I260" s="1"/>
      <c r="J260" s="1"/>
      <c r="K260" s="6"/>
      <c r="L260" s="1">
        <f t="shared" si="61"/>
        <v>3042.6242180361851</v>
      </c>
      <c r="M260" s="1">
        <f t="shared" si="62"/>
        <v>314.37578196381492</v>
      </c>
      <c r="N260" s="1">
        <f t="shared" si="63"/>
        <v>3373.7127076681791</v>
      </c>
      <c r="O260" s="1">
        <f t="shared" si="64"/>
        <v>10729.029833865457</v>
      </c>
      <c r="P260" s="6"/>
      <c r="Q260" s="1">
        <f t="shared" si="65"/>
        <v>2999.0962154066474</v>
      </c>
      <c r="R260" s="1">
        <f t="shared" si="66"/>
        <v>357.90378459335261</v>
      </c>
      <c r="S260" s="1">
        <f t="shared" si="67"/>
        <v>128095.11902624495</v>
      </c>
      <c r="T260" s="1">
        <f t="shared" si="68"/>
        <v>3347.2883532404639</v>
      </c>
      <c r="U260" s="1">
        <f t="shared" si="69"/>
        <v>10711.322730369484</v>
      </c>
      <c r="V260" s="6"/>
      <c r="W260" s="1">
        <f t="shared" si="59"/>
        <v>2909.6874429425111</v>
      </c>
      <c r="X260" s="1">
        <f t="shared" si="70"/>
        <v>447.3125570574889</v>
      </c>
      <c r="Y260" s="1">
        <f t="shared" si="60"/>
        <v>3328.9769243868332</v>
      </c>
      <c r="Z260" s="1">
        <f t="shared" si="71"/>
        <v>10652.726158037865</v>
      </c>
      <c r="AB260" s="1">
        <f t="shared" si="74"/>
        <v>3155.0462426776317</v>
      </c>
      <c r="AC260" s="1">
        <f t="shared" si="75"/>
        <v>3195.4369941421055</v>
      </c>
      <c r="AD260" s="12">
        <f t="shared" si="76"/>
        <v>15.960399031616795</v>
      </c>
      <c r="AE260" s="1">
        <f t="shared" si="77"/>
        <v>201.95375732236835</v>
      </c>
      <c r="AF260" s="1"/>
      <c r="AG260" s="1"/>
      <c r="AH260" s="1"/>
      <c r="AI260" s="6"/>
    </row>
    <row r="261" spans="1:35" x14ac:dyDescent="0.25">
      <c r="A261">
        <v>254</v>
      </c>
      <c r="B261">
        <v>2778</v>
      </c>
      <c r="G261" s="1">
        <f t="shared" si="72"/>
        <v>3019</v>
      </c>
      <c r="H261" s="1">
        <f t="shared" si="73"/>
        <v>-241</v>
      </c>
      <c r="I261" s="1"/>
      <c r="J261" s="1"/>
      <c r="K261" s="6"/>
      <c r="L261" s="1">
        <f t="shared" si="61"/>
        <v>3105.4993744289482</v>
      </c>
      <c r="M261" s="1">
        <f t="shared" si="62"/>
        <v>-327.49937442894816</v>
      </c>
      <c r="N261" s="1">
        <f t="shared" si="63"/>
        <v>3436.5878640609421</v>
      </c>
      <c r="O261" s="1">
        <f t="shared" si="64"/>
        <v>8362.7297087512452</v>
      </c>
      <c r="P261" s="6"/>
      <c r="Q261" s="1">
        <f t="shared" si="65"/>
        <v>3031.3075560200491</v>
      </c>
      <c r="R261" s="1">
        <f t="shared" si="66"/>
        <v>-253.30755602004911</v>
      </c>
      <c r="S261" s="1">
        <f t="shared" si="67"/>
        <v>64164.717936850313</v>
      </c>
      <c r="T261" s="1">
        <f t="shared" si="68"/>
        <v>3379.4996938538657</v>
      </c>
      <c r="U261" s="1">
        <f t="shared" si="69"/>
        <v>8408.4002449169075</v>
      </c>
      <c r="V261" s="6"/>
      <c r="W261" s="1">
        <f t="shared" si="59"/>
        <v>2926.4626733095793</v>
      </c>
      <c r="X261" s="1">
        <f t="shared" si="70"/>
        <v>-148.46267330957926</v>
      </c>
      <c r="Y261" s="1">
        <f t="shared" si="60"/>
        <v>3345.7521547539013</v>
      </c>
      <c r="Z261" s="1">
        <f t="shared" si="71"/>
        <v>8435.3982761968782</v>
      </c>
      <c r="AB261" s="1">
        <f t="shared" si="74"/>
        <v>3211.3973931737223</v>
      </c>
      <c r="AC261" s="1">
        <f t="shared" si="75"/>
        <v>3124.7179145389778</v>
      </c>
      <c r="AD261" s="12">
        <f t="shared" si="76"/>
        <v>-1.3754966953321119</v>
      </c>
      <c r="AE261" s="1">
        <f t="shared" si="77"/>
        <v>-433.39739317372232</v>
      </c>
      <c r="AF261" s="1"/>
      <c r="AG261" s="1"/>
      <c r="AH261" s="1"/>
      <c r="AI261" s="6"/>
    </row>
    <row r="262" spans="1:35" x14ac:dyDescent="0.25">
      <c r="A262">
        <v>255</v>
      </c>
      <c r="B262">
        <v>3449</v>
      </c>
      <c r="G262" s="1">
        <f t="shared" si="72"/>
        <v>3059</v>
      </c>
      <c r="H262" s="1">
        <f t="shared" si="73"/>
        <v>390</v>
      </c>
      <c r="I262" s="1"/>
      <c r="J262" s="1"/>
      <c r="K262" s="6"/>
      <c r="L262" s="1">
        <f t="shared" si="61"/>
        <v>3039.9994995431584</v>
      </c>
      <c r="M262" s="1">
        <f t="shared" si="62"/>
        <v>409.00050045684156</v>
      </c>
      <c r="N262" s="1">
        <f t="shared" si="63"/>
        <v>3371.0879891751524</v>
      </c>
      <c r="O262" s="1">
        <f t="shared" si="64"/>
        <v>10787.481565360487</v>
      </c>
      <c r="P262" s="6"/>
      <c r="Q262" s="1">
        <f t="shared" si="65"/>
        <v>3008.509875978245</v>
      </c>
      <c r="R262" s="1">
        <f t="shared" si="66"/>
        <v>440.49012402175504</v>
      </c>
      <c r="S262" s="1">
        <f t="shared" si="67"/>
        <v>194031.54936070114</v>
      </c>
      <c r="T262" s="1">
        <f t="shared" si="68"/>
        <v>3356.7020138120615</v>
      </c>
      <c r="U262" s="1">
        <f t="shared" si="69"/>
        <v>10741.446444198597</v>
      </c>
      <c r="V262" s="6"/>
      <c r="W262" s="1">
        <f t="shared" si="59"/>
        <v>2920.8949880157393</v>
      </c>
      <c r="X262" s="1">
        <f t="shared" si="70"/>
        <v>528.10501198426073</v>
      </c>
      <c r="Y262" s="1">
        <f t="shared" si="60"/>
        <v>3340.1844694600613</v>
      </c>
      <c r="Z262" s="1">
        <f t="shared" si="71"/>
        <v>10688.590302272196</v>
      </c>
      <c r="AB262" s="1">
        <f t="shared" si="74"/>
        <v>3123.3424178436458</v>
      </c>
      <c r="AC262" s="1">
        <f t="shared" si="75"/>
        <v>3188.4739342749172</v>
      </c>
      <c r="AD262" s="12">
        <f t="shared" si="76"/>
        <v>11.650806590922189</v>
      </c>
      <c r="AE262" s="1">
        <f t="shared" si="77"/>
        <v>325.65758215635424</v>
      </c>
      <c r="AF262" s="1"/>
      <c r="AG262" s="1"/>
      <c r="AH262" s="1"/>
      <c r="AI262" s="6"/>
    </row>
    <row r="263" spans="1:35" x14ac:dyDescent="0.25">
      <c r="A263">
        <v>256</v>
      </c>
      <c r="B263">
        <v>3086</v>
      </c>
      <c r="G263" s="1">
        <f t="shared" si="72"/>
        <v>3091.25</v>
      </c>
      <c r="H263" s="1">
        <f t="shared" si="73"/>
        <v>-5.25</v>
      </c>
      <c r="I263" s="1"/>
      <c r="J263" s="1"/>
      <c r="K263" s="6"/>
      <c r="L263" s="1">
        <f t="shared" si="61"/>
        <v>3121.7995996345271</v>
      </c>
      <c r="M263" s="1">
        <f t="shared" si="62"/>
        <v>-35.799599634527112</v>
      </c>
      <c r="N263" s="1">
        <f t="shared" si="63"/>
        <v>3452.8880892665211</v>
      </c>
      <c r="O263" s="1">
        <f t="shared" si="64"/>
        <v>9581.6895285867831</v>
      </c>
      <c r="P263" s="6"/>
      <c r="Q263" s="1">
        <f t="shared" si="65"/>
        <v>3048.1539871402028</v>
      </c>
      <c r="R263" s="1">
        <f t="shared" si="66"/>
        <v>37.846012859797156</v>
      </c>
      <c r="S263" s="1">
        <f t="shared" si="67"/>
        <v>1432.3206893839317</v>
      </c>
      <c r="T263" s="1">
        <f t="shared" si="68"/>
        <v>3396.3461249740194</v>
      </c>
      <c r="U263" s="1">
        <f t="shared" si="69"/>
        <v>9626.9231000207837</v>
      </c>
      <c r="V263" s="6"/>
      <c r="W263" s="1">
        <f t="shared" si="59"/>
        <v>2940.7001177718012</v>
      </c>
      <c r="X263" s="1">
        <f t="shared" si="70"/>
        <v>145.29988222819884</v>
      </c>
      <c r="Y263" s="1">
        <f t="shared" si="60"/>
        <v>3359.9895992161232</v>
      </c>
      <c r="Z263" s="1">
        <f t="shared" si="71"/>
        <v>9656.0083206271011</v>
      </c>
      <c r="AB263" s="1">
        <f t="shared" si="74"/>
        <v>3200.1247408658392</v>
      </c>
      <c r="AC263" s="1">
        <f t="shared" si="75"/>
        <v>3177.2997926926719</v>
      </c>
      <c r="AD263" s="12">
        <f t="shared" si="76"/>
        <v>7.0858169562886939</v>
      </c>
      <c r="AE263" s="1">
        <f t="shared" si="77"/>
        <v>-114.12474086583916</v>
      </c>
      <c r="AF263" s="1"/>
      <c r="AG263" s="1"/>
      <c r="AH263" s="1"/>
      <c r="AI263" s="6"/>
    </row>
    <row r="264" spans="1:35" x14ac:dyDescent="0.25">
      <c r="A264">
        <v>257</v>
      </c>
      <c r="B264">
        <v>2577</v>
      </c>
      <c r="G264" s="1">
        <f t="shared" si="72"/>
        <v>3167.5</v>
      </c>
      <c r="H264" s="1">
        <f t="shared" si="73"/>
        <v>-590.5</v>
      </c>
      <c r="I264" s="1"/>
      <c r="J264" s="1"/>
      <c r="K264" s="6"/>
      <c r="L264" s="1">
        <f t="shared" si="61"/>
        <v>3114.6396797076222</v>
      </c>
      <c r="M264" s="1">
        <f t="shared" si="62"/>
        <v>-537.63967970762224</v>
      </c>
      <c r="N264" s="1">
        <f t="shared" si="63"/>
        <v>3445.7281693396162</v>
      </c>
      <c r="O264" s="1">
        <f t="shared" si="64"/>
        <v>7551.4174645283074</v>
      </c>
      <c r="P264" s="6"/>
      <c r="Q264" s="1">
        <f t="shared" si="65"/>
        <v>3051.5601282975849</v>
      </c>
      <c r="R264" s="1">
        <f t="shared" si="66"/>
        <v>-474.56012829758492</v>
      </c>
      <c r="S264" s="1">
        <f t="shared" si="67"/>
        <v>225207.31536982025</v>
      </c>
      <c r="T264" s="1">
        <f t="shared" si="68"/>
        <v>3399.7522661314015</v>
      </c>
      <c r="U264" s="1">
        <f t="shared" si="69"/>
        <v>7588.1981870948784</v>
      </c>
      <c r="V264" s="6"/>
      <c r="W264" s="1">
        <f t="shared" si="59"/>
        <v>2946.1491912624269</v>
      </c>
      <c r="X264" s="1">
        <f t="shared" si="70"/>
        <v>-369.14919126242694</v>
      </c>
      <c r="Y264" s="1">
        <f t="shared" si="60"/>
        <v>3365.438672706749</v>
      </c>
      <c r="Z264" s="1">
        <f t="shared" si="71"/>
        <v>7615.6490618346006</v>
      </c>
      <c r="AB264" s="1">
        <f t="shared" si="74"/>
        <v>3184.3856096489608</v>
      </c>
      <c r="AC264" s="1">
        <f t="shared" si="75"/>
        <v>3062.908487719169</v>
      </c>
      <c r="AD264" s="12">
        <f t="shared" si="76"/>
        <v>-17.209607429669624</v>
      </c>
      <c r="AE264" s="1">
        <f t="shared" si="77"/>
        <v>-607.38560964896078</v>
      </c>
      <c r="AF264" s="1"/>
      <c r="AG264" s="1"/>
      <c r="AH264" s="1"/>
      <c r="AI264" s="6"/>
    </row>
    <row r="265" spans="1:35" x14ac:dyDescent="0.25">
      <c r="A265">
        <v>258</v>
      </c>
      <c r="B265">
        <v>3360</v>
      </c>
      <c r="G265" s="1">
        <f t="shared" si="72"/>
        <v>2972.5</v>
      </c>
      <c r="H265" s="1">
        <f t="shared" si="73"/>
        <v>387.5</v>
      </c>
      <c r="I265" s="1"/>
      <c r="J265" s="1"/>
      <c r="K265" s="6"/>
      <c r="L265" s="1">
        <f t="shared" si="61"/>
        <v>3007.1117437660982</v>
      </c>
      <c r="M265" s="1">
        <f t="shared" si="62"/>
        <v>352.88825623390176</v>
      </c>
      <c r="N265" s="1">
        <f t="shared" si="63"/>
        <v>3338.2002333980922</v>
      </c>
      <c r="O265" s="1">
        <f t="shared" si="64"/>
        <v>10682.240746873895</v>
      </c>
      <c r="P265" s="6"/>
      <c r="Q265" s="1">
        <f t="shared" si="65"/>
        <v>3008.8497167508021</v>
      </c>
      <c r="R265" s="1">
        <f t="shared" si="66"/>
        <v>351.15028324919786</v>
      </c>
      <c r="S265" s="1">
        <f t="shared" si="67"/>
        <v>123306.52142599189</v>
      </c>
      <c r="T265" s="1">
        <f t="shared" si="68"/>
        <v>3357.0418545846187</v>
      </c>
      <c r="U265" s="1">
        <f t="shared" si="69"/>
        <v>10742.533934670781</v>
      </c>
      <c r="V265" s="6"/>
      <c r="W265" s="1">
        <f t="shared" ref="W265:W328" si="78">$X$3*B264+(1-$X$3)*W264</f>
        <v>2932.3052635086879</v>
      </c>
      <c r="X265" s="1">
        <f t="shared" si="70"/>
        <v>427.69473649131214</v>
      </c>
      <c r="Y265" s="1">
        <f t="shared" ref="Y265:Y307" si="79">W265+PERCENTILE($X$9:$X$307,$B$3)</f>
        <v>3351.5947449530099</v>
      </c>
      <c r="Z265" s="1">
        <f t="shared" si="71"/>
        <v>10725.103183849631</v>
      </c>
      <c r="AB265" s="1">
        <f t="shared" si="74"/>
        <v>3045.6988802894994</v>
      </c>
      <c r="AC265" s="1">
        <f t="shared" si="75"/>
        <v>3108.5591042315996</v>
      </c>
      <c r="AD265" s="12">
        <f t="shared" si="76"/>
        <v>-4.6375626412495823</v>
      </c>
      <c r="AE265" s="1">
        <f t="shared" si="77"/>
        <v>314.30111971050064</v>
      </c>
      <c r="AF265" s="1"/>
      <c r="AG265" s="1"/>
      <c r="AH265" s="1"/>
      <c r="AI265" s="6"/>
    </row>
    <row r="266" spans="1:35" x14ac:dyDescent="0.25">
      <c r="A266">
        <v>259</v>
      </c>
      <c r="B266">
        <v>3444</v>
      </c>
      <c r="G266" s="1">
        <f t="shared" si="72"/>
        <v>3118</v>
      </c>
      <c r="H266" s="1">
        <f t="shared" si="73"/>
        <v>326</v>
      </c>
      <c r="I266" s="1"/>
      <c r="J266" s="1"/>
      <c r="K266" s="6"/>
      <c r="L266" s="1">
        <f t="shared" ref="L266:L329" si="80">$M$3*B265+(1-$M$3)*L265</f>
        <v>3077.6893950128788</v>
      </c>
      <c r="M266" s="1">
        <f t="shared" ref="M266:M329" si="81">B266-L266</f>
        <v>366.31060498712122</v>
      </c>
      <c r="N266" s="1">
        <f t="shared" ref="N266:N307" si="82">L266+PERCENTILE($M$9:$M$307,$B$3)</f>
        <v>3408.7778846448728</v>
      </c>
      <c r="O266" s="1">
        <f t="shared" ref="O266:O307" si="83">4*MIN(N266,B266)-0.8*N266</f>
        <v>10908.089230863592</v>
      </c>
      <c r="P266" s="6"/>
      <c r="Q266" s="1">
        <f t="shared" ref="Q266:Q307" si="84">$R$3*B265+(1-$R$3)*Q265</f>
        <v>3040.4532422432303</v>
      </c>
      <c r="R266" s="1">
        <f t="shared" ref="R266:R307" si="85">B266-Q266</f>
        <v>403.54675775676969</v>
      </c>
      <c r="S266" s="1">
        <f t="shared" ref="S266:S329" si="86">R266^2</f>
        <v>162849.98569600095</v>
      </c>
      <c r="T266" s="1">
        <f t="shared" ref="T266:T307" si="87">Q266+PERCENTILE($R$9:$R$307,$B$3)</f>
        <v>3388.6453800770469</v>
      </c>
      <c r="U266" s="1">
        <f t="shared" ref="U266:U307" si="88">4*MIN(B266,T266)-0.8*T266</f>
        <v>10843.665216246551</v>
      </c>
      <c r="V266" s="6"/>
      <c r="W266" s="1">
        <f t="shared" si="78"/>
        <v>2948.3447813317975</v>
      </c>
      <c r="X266" s="1">
        <f t="shared" ref="X266:X329" si="89">$B266-W266</f>
        <v>495.65521866820245</v>
      </c>
      <c r="Y266" s="1">
        <f t="shared" si="79"/>
        <v>3367.6342627761196</v>
      </c>
      <c r="Z266" s="1">
        <f t="shared" ref="Z266:Z329" si="90">4*MIN($B266,Y266)-0.8*Y266</f>
        <v>10776.429640883583</v>
      </c>
      <c r="AB266" s="1">
        <f t="shared" si="74"/>
        <v>3103.92154159035</v>
      </c>
      <c r="AC266" s="1">
        <f t="shared" si="75"/>
        <v>3171.9372332722805</v>
      </c>
      <c r="AD266" s="12">
        <f t="shared" si="76"/>
        <v>8.9655756951365273</v>
      </c>
      <c r="AE266" s="1">
        <f t="shared" si="77"/>
        <v>340.07845840965001</v>
      </c>
      <c r="AF266" s="1"/>
      <c r="AG266" s="1"/>
      <c r="AH266" s="1"/>
      <c r="AI266" s="6"/>
    </row>
    <row r="267" spans="1:35" x14ac:dyDescent="0.25">
      <c r="A267">
        <v>260</v>
      </c>
      <c r="B267">
        <v>3076</v>
      </c>
      <c r="G267" s="1">
        <f t="shared" si="72"/>
        <v>3116.75</v>
      </c>
      <c r="H267" s="1">
        <f t="shared" si="73"/>
        <v>-40.75</v>
      </c>
      <c r="I267" s="1"/>
      <c r="J267" s="1"/>
      <c r="K267" s="6"/>
      <c r="L267" s="1">
        <f t="shared" si="80"/>
        <v>3150.9515160103033</v>
      </c>
      <c r="M267" s="1">
        <f t="shared" si="81"/>
        <v>-74.951516010303294</v>
      </c>
      <c r="N267" s="1">
        <f t="shared" si="82"/>
        <v>3482.0400056422973</v>
      </c>
      <c r="O267" s="1">
        <f t="shared" si="83"/>
        <v>9518.3679954861618</v>
      </c>
      <c r="P267" s="6"/>
      <c r="Q267" s="1">
        <f t="shared" si="84"/>
        <v>3076.7724504413395</v>
      </c>
      <c r="R267" s="1">
        <f t="shared" si="85"/>
        <v>-0.77245044133951524</v>
      </c>
      <c r="S267" s="1">
        <f t="shared" si="86"/>
        <v>0.59667968432561191</v>
      </c>
      <c r="T267" s="1">
        <f t="shared" si="87"/>
        <v>3424.9645882751561</v>
      </c>
      <c r="U267" s="1">
        <f t="shared" si="88"/>
        <v>9564.0283293798748</v>
      </c>
      <c r="V267" s="6"/>
      <c r="W267" s="1">
        <f t="shared" si="78"/>
        <v>2966.9329706070876</v>
      </c>
      <c r="X267" s="1">
        <f t="shared" si="89"/>
        <v>109.06702939291245</v>
      </c>
      <c r="Y267" s="1">
        <f t="shared" si="79"/>
        <v>3386.2224520514096</v>
      </c>
      <c r="Z267" s="1">
        <f t="shared" si="90"/>
        <v>9595.0220383588712</v>
      </c>
      <c r="AB267" s="1">
        <f t="shared" si="74"/>
        <v>3180.9028089674171</v>
      </c>
      <c r="AC267" s="1">
        <f t="shared" si="75"/>
        <v>3159.922247173934</v>
      </c>
      <c r="AD267" s="12">
        <f t="shared" si="76"/>
        <v>4.7694633364399159</v>
      </c>
      <c r="AE267" s="1">
        <f t="shared" si="77"/>
        <v>-104.90280896741706</v>
      </c>
      <c r="AF267" s="1"/>
      <c r="AG267" s="1"/>
      <c r="AH267" s="1"/>
      <c r="AI267" s="6"/>
    </row>
    <row r="268" spans="1:35" x14ac:dyDescent="0.25">
      <c r="A268">
        <v>261</v>
      </c>
      <c r="B268">
        <v>2671</v>
      </c>
      <c r="G268" s="1">
        <f t="shared" ref="G268:G331" si="91">AVERAGE(B264:B267)</f>
        <v>3114.25</v>
      </c>
      <c r="H268" s="1">
        <f t="shared" ref="H268:H331" si="92">B268-G268</f>
        <v>-443.25</v>
      </c>
      <c r="I268" s="1"/>
      <c r="J268" s="1"/>
      <c r="K268" s="6"/>
      <c r="L268" s="1">
        <f t="shared" si="80"/>
        <v>3135.9612128082426</v>
      </c>
      <c r="M268" s="1">
        <f t="shared" si="81"/>
        <v>-464.96121280824264</v>
      </c>
      <c r="N268" s="1">
        <f t="shared" si="82"/>
        <v>3467.0497024402366</v>
      </c>
      <c r="O268" s="1">
        <f t="shared" si="83"/>
        <v>7910.3602380478105</v>
      </c>
      <c r="P268" s="6"/>
      <c r="Q268" s="1">
        <f t="shared" si="84"/>
        <v>3076.7029299016194</v>
      </c>
      <c r="R268" s="1">
        <f t="shared" si="85"/>
        <v>-405.70292990161943</v>
      </c>
      <c r="S268" s="1">
        <f t="shared" si="86"/>
        <v>164594.86733075834</v>
      </c>
      <c r="T268" s="1">
        <f t="shared" si="87"/>
        <v>3424.895067735436</v>
      </c>
      <c r="U268" s="1">
        <f t="shared" si="88"/>
        <v>7944.0839458116516</v>
      </c>
      <c r="V268" s="6"/>
      <c r="W268" s="1">
        <f t="shared" si="78"/>
        <v>2971.0232303475104</v>
      </c>
      <c r="X268" s="1">
        <f t="shared" si="89"/>
        <v>-300.02323034751043</v>
      </c>
      <c r="Y268" s="1">
        <f t="shared" si="79"/>
        <v>3390.3127117918325</v>
      </c>
      <c r="Z268" s="1">
        <f t="shared" si="90"/>
        <v>7971.749830566534</v>
      </c>
      <c r="AB268" s="1">
        <f t="shared" si="74"/>
        <v>3164.6917105103739</v>
      </c>
      <c r="AC268" s="1">
        <f t="shared" si="75"/>
        <v>3065.953368408299</v>
      </c>
      <c r="AD268" s="12">
        <f t="shared" si="76"/>
        <v>-14.978205083975078</v>
      </c>
      <c r="AE268" s="1">
        <f t="shared" si="77"/>
        <v>-493.69171051037392</v>
      </c>
      <c r="AF268" s="1"/>
      <c r="AG268" s="1"/>
      <c r="AH268" s="1"/>
      <c r="AI268" s="6"/>
    </row>
    <row r="269" spans="1:35" x14ac:dyDescent="0.25">
      <c r="A269">
        <v>262</v>
      </c>
      <c r="B269">
        <v>3101</v>
      </c>
      <c r="G269" s="1">
        <f t="shared" si="91"/>
        <v>3137.75</v>
      </c>
      <c r="H269" s="1">
        <f t="shared" si="92"/>
        <v>-36.75</v>
      </c>
      <c r="I269" s="1"/>
      <c r="J269" s="1"/>
      <c r="K269" s="6"/>
      <c r="L269" s="1">
        <f t="shared" si="80"/>
        <v>3042.9689702465939</v>
      </c>
      <c r="M269" s="1">
        <f t="shared" si="81"/>
        <v>58.031029753406074</v>
      </c>
      <c r="N269" s="1">
        <f t="shared" si="82"/>
        <v>3374.0574598785879</v>
      </c>
      <c r="O269" s="1">
        <f t="shared" si="83"/>
        <v>9704.7540320971293</v>
      </c>
      <c r="P269" s="6"/>
      <c r="Q269" s="1">
        <f t="shared" si="84"/>
        <v>3040.1896662104737</v>
      </c>
      <c r="R269" s="1">
        <f t="shared" si="85"/>
        <v>60.810333789526339</v>
      </c>
      <c r="S269" s="1">
        <f t="shared" si="86"/>
        <v>3697.8966955936089</v>
      </c>
      <c r="T269" s="1">
        <f t="shared" si="87"/>
        <v>3388.3818040442902</v>
      </c>
      <c r="U269" s="1">
        <f t="shared" si="88"/>
        <v>9693.2945567645675</v>
      </c>
      <c r="V269" s="6"/>
      <c r="W269" s="1">
        <f t="shared" si="78"/>
        <v>2959.7716821288345</v>
      </c>
      <c r="X269" s="1">
        <f t="shared" si="89"/>
        <v>141.22831787116547</v>
      </c>
      <c r="Y269" s="1">
        <f t="shared" si="79"/>
        <v>3379.0611635731566</v>
      </c>
      <c r="Z269" s="1">
        <f t="shared" si="90"/>
        <v>9700.7510691414755</v>
      </c>
      <c r="AB269" s="1">
        <f t="shared" ref="AB269:AB307" si="93">AC268+AD268</f>
        <v>3050.9751633243241</v>
      </c>
      <c r="AC269" s="1">
        <f t="shared" ref="AC269:AC307" si="94">$AC$2*B269+(1-$AC$2)*AB269</f>
        <v>3060.9801306594591</v>
      </c>
      <c r="AD269" s="12">
        <f t="shared" ref="AD269:AD307" si="95">$AC$3*(AC269-AC268)+(1-$AC$3)*AD268</f>
        <v>-12.977211616948043</v>
      </c>
      <c r="AE269" s="1">
        <f t="shared" ref="AE269:AE307" si="96">B269-AB269</f>
        <v>50.024836675675942</v>
      </c>
      <c r="AF269" s="1"/>
      <c r="AG269" s="1"/>
      <c r="AH269" s="1"/>
      <c r="AI269" s="6"/>
    </row>
    <row r="270" spans="1:35" x14ac:dyDescent="0.25">
      <c r="A270">
        <v>263</v>
      </c>
      <c r="B270">
        <v>3256</v>
      </c>
      <c r="G270" s="1">
        <f t="shared" si="91"/>
        <v>3073</v>
      </c>
      <c r="H270" s="1">
        <f t="shared" si="92"/>
        <v>183</v>
      </c>
      <c r="I270" s="1"/>
      <c r="J270" s="1"/>
      <c r="K270" s="6"/>
      <c r="L270" s="1">
        <f t="shared" si="80"/>
        <v>3054.5751761972751</v>
      </c>
      <c r="M270" s="1">
        <f t="shared" si="81"/>
        <v>201.42482380272486</v>
      </c>
      <c r="N270" s="1">
        <f t="shared" si="82"/>
        <v>3385.6636658292691</v>
      </c>
      <c r="O270" s="1">
        <f t="shared" si="83"/>
        <v>10315.469067336584</v>
      </c>
      <c r="P270" s="6"/>
      <c r="Q270" s="1">
        <f t="shared" si="84"/>
        <v>3045.6625962515313</v>
      </c>
      <c r="R270" s="1">
        <f t="shared" si="85"/>
        <v>210.33740374846866</v>
      </c>
      <c r="S270" s="1">
        <f t="shared" si="86"/>
        <v>44241.823415646315</v>
      </c>
      <c r="T270" s="1">
        <f t="shared" si="87"/>
        <v>3393.8547340853479</v>
      </c>
      <c r="U270" s="1">
        <f t="shared" si="88"/>
        <v>10308.916212731721</v>
      </c>
      <c r="V270" s="6"/>
      <c r="W270" s="1">
        <f t="shared" si="78"/>
        <v>2965.0680627675247</v>
      </c>
      <c r="X270" s="1">
        <f t="shared" si="89"/>
        <v>290.93193723247532</v>
      </c>
      <c r="Y270" s="1">
        <f t="shared" si="79"/>
        <v>3384.3575442118467</v>
      </c>
      <c r="Z270" s="1">
        <f t="shared" si="90"/>
        <v>10316.513964630522</v>
      </c>
      <c r="AB270" s="1">
        <f t="shared" si="93"/>
        <v>3048.0029190425112</v>
      </c>
      <c r="AC270" s="1">
        <f t="shared" si="94"/>
        <v>3089.6023352340089</v>
      </c>
      <c r="AD270" s="12">
        <f t="shared" si="95"/>
        <v>-4.6573283786484607</v>
      </c>
      <c r="AE270" s="1">
        <f t="shared" si="96"/>
        <v>207.99708095748883</v>
      </c>
      <c r="AF270" s="1"/>
      <c r="AG270" s="1"/>
      <c r="AH270" s="1"/>
      <c r="AI270" s="6"/>
    </row>
    <row r="271" spans="1:35" x14ac:dyDescent="0.25">
      <c r="A271">
        <v>264</v>
      </c>
      <c r="B271">
        <v>3345</v>
      </c>
      <c r="G271" s="1">
        <f t="shared" si="91"/>
        <v>3026</v>
      </c>
      <c r="H271" s="1">
        <f t="shared" si="92"/>
        <v>319</v>
      </c>
      <c r="I271" s="1"/>
      <c r="J271" s="1"/>
      <c r="K271" s="6"/>
      <c r="L271" s="1">
        <f t="shared" si="80"/>
        <v>3094.8601409578205</v>
      </c>
      <c r="M271" s="1">
        <f t="shared" si="81"/>
        <v>250.13985904217952</v>
      </c>
      <c r="N271" s="1">
        <f t="shared" si="82"/>
        <v>3425.9486305898145</v>
      </c>
      <c r="O271" s="1">
        <f t="shared" si="83"/>
        <v>10639.241095528148</v>
      </c>
      <c r="P271" s="6"/>
      <c r="Q271" s="1">
        <f t="shared" si="84"/>
        <v>3064.5929625888934</v>
      </c>
      <c r="R271" s="1">
        <f t="shared" si="85"/>
        <v>280.40703741110656</v>
      </c>
      <c r="S271" s="1">
        <f t="shared" si="86"/>
        <v>78628.106629673712</v>
      </c>
      <c r="T271" s="1">
        <f t="shared" si="87"/>
        <v>3412.78510042271</v>
      </c>
      <c r="U271" s="1">
        <f t="shared" si="88"/>
        <v>10649.771919661831</v>
      </c>
      <c r="V271" s="6"/>
      <c r="W271" s="1">
        <f t="shared" si="78"/>
        <v>2975.9786669775131</v>
      </c>
      <c r="X271" s="1">
        <f t="shared" si="89"/>
        <v>369.02133302248694</v>
      </c>
      <c r="Y271" s="1">
        <f t="shared" si="79"/>
        <v>3395.2681484218351</v>
      </c>
      <c r="Z271" s="1">
        <f t="shared" si="90"/>
        <v>10663.785481262532</v>
      </c>
      <c r="AB271" s="1">
        <f t="shared" si="93"/>
        <v>3084.9450068553606</v>
      </c>
      <c r="AC271" s="1">
        <f t="shared" si="94"/>
        <v>3136.9560054842887</v>
      </c>
      <c r="AD271" s="12">
        <f t="shared" si="95"/>
        <v>5.7448713471371748</v>
      </c>
      <c r="AE271" s="1">
        <f t="shared" si="96"/>
        <v>260.05499314463941</v>
      </c>
      <c r="AF271" s="1"/>
      <c r="AG271" s="1"/>
      <c r="AH271" s="1"/>
      <c r="AI271" s="6"/>
    </row>
    <row r="272" spans="1:35" x14ac:dyDescent="0.25">
      <c r="A272">
        <v>265</v>
      </c>
      <c r="B272">
        <v>3365</v>
      </c>
      <c r="G272" s="1">
        <f t="shared" si="91"/>
        <v>3093.25</v>
      </c>
      <c r="H272" s="1">
        <f t="shared" si="92"/>
        <v>271.75</v>
      </c>
      <c r="I272" s="1"/>
      <c r="J272" s="1"/>
      <c r="K272" s="6"/>
      <c r="L272" s="1">
        <f t="shared" si="80"/>
        <v>3144.8881127662567</v>
      </c>
      <c r="M272" s="1">
        <f t="shared" si="81"/>
        <v>220.11188723374335</v>
      </c>
      <c r="N272" s="1">
        <f t="shared" si="82"/>
        <v>3475.9766023982506</v>
      </c>
      <c r="O272" s="1">
        <f t="shared" si="83"/>
        <v>10679.2187180814</v>
      </c>
      <c r="P272" s="6"/>
      <c r="Q272" s="1">
        <f t="shared" si="84"/>
        <v>3089.8295959558932</v>
      </c>
      <c r="R272" s="1">
        <f t="shared" si="85"/>
        <v>275.17040404410682</v>
      </c>
      <c r="S272" s="1">
        <f t="shared" si="86"/>
        <v>75718.751261796991</v>
      </c>
      <c r="T272" s="1">
        <f t="shared" si="87"/>
        <v>3438.0217337897097</v>
      </c>
      <c r="U272" s="1">
        <f t="shared" si="88"/>
        <v>10709.582612968232</v>
      </c>
      <c r="V272" s="6"/>
      <c r="W272" s="1">
        <f t="shared" si="78"/>
        <v>2989.8177997587086</v>
      </c>
      <c r="X272" s="1">
        <f t="shared" si="89"/>
        <v>375.18220024129141</v>
      </c>
      <c r="Y272" s="1">
        <f t="shared" si="79"/>
        <v>3409.1072812030307</v>
      </c>
      <c r="Z272" s="1">
        <f t="shared" si="90"/>
        <v>10732.714175037576</v>
      </c>
      <c r="AB272" s="1">
        <f t="shared" si="93"/>
        <v>3142.7008768314258</v>
      </c>
      <c r="AC272" s="1">
        <f t="shared" si="94"/>
        <v>3187.1607014651408</v>
      </c>
      <c r="AD272" s="12">
        <f t="shared" si="95"/>
        <v>14.63683627388018</v>
      </c>
      <c r="AE272" s="1">
        <f t="shared" si="96"/>
        <v>222.29912316857417</v>
      </c>
      <c r="AF272" s="1"/>
      <c r="AG272" s="1"/>
      <c r="AH272" s="1"/>
      <c r="AI272" s="6"/>
    </row>
    <row r="273" spans="1:35" x14ac:dyDescent="0.25">
      <c r="A273">
        <v>266</v>
      </c>
      <c r="B273">
        <v>3214</v>
      </c>
      <c r="G273" s="1">
        <f t="shared" si="91"/>
        <v>3266.75</v>
      </c>
      <c r="H273" s="1">
        <f t="shared" si="92"/>
        <v>-52.75</v>
      </c>
      <c r="I273" s="1"/>
      <c r="J273" s="1"/>
      <c r="K273" s="6"/>
      <c r="L273" s="1">
        <f t="shared" si="80"/>
        <v>3188.9104902130057</v>
      </c>
      <c r="M273" s="1">
        <f t="shared" si="81"/>
        <v>25.089509786994313</v>
      </c>
      <c r="N273" s="1">
        <f t="shared" si="82"/>
        <v>3519.9989798449997</v>
      </c>
      <c r="O273" s="1">
        <f t="shared" si="83"/>
        <v>10040.000816124</v>
      </c>
      <c r="P273" s="6"/>
      <c r="Q273" s="1">
        <f t="shared" si="84"/>
        <v>3114.5949323198629</v>
      </c>
      <c r="R273" s="1">
        <f t="shared" si="85"/>
        <v>99.405067680137108</v>
      </c>
      <c r="S273" s="1">
        <f t="shared" si="86"/>
        <v>9881.3674804926395</v>
      </c>
      <c r="T273" s="1">
        <f t="shared" si="87"/>
        <v>3462.7870701536795</v>
      </c>
      <c r="U273" s="1">
        <f t="shared" si="88"/>
        <v>10085.770343877057</v>
      </c>
      <c r="V273" s="6"/>
      <c r="W273" s="1">
        <f t="shared" si="78"/>
        <v>3003.8879789642128</v>
      </c>
      <c r="X273" s="1">
        <f t="shared" si="89"/>
        <v>210.11202103578717</v>
      </c>
      <c r="Y273" s="1">
        <f t="shared" si="79"/>
        <v>3423.1774604085349</v>
      </c>
      <c r="Z273" s="1">
        <f t="shared" si="90"/>
        <v>10117.458031673172</v>
      </c>
      <c r="AB273" s="1">
        <f t="shared" si="93"/>
        <v>3201.7975377390212</v>
      </c>
      <c r="AC273" s="1">
        <f t="shared" si="94"/>
        <v>3204.2380301912171</v>
      </c>
      <c r="AD273" s="12">
        <f t="shared" si="95"/>
        <v>15.124934764319406</v>
      </c>
      <c r="AE273" s="1">
        <f t="shared" si="96"/>
        <v>12.202462260978791</v>
      </c>
      <c r="AF273" s="1"/>
      <c r="AG273" s="1"/>
      <c r="AH273" s="1"/>
      <c r="AI273" s="6"/>
    </row>
    <row r="274" spans="1:35" x14ac:dyDescent="0.25">
      <c r="A274">
        <v>267</v>
      </c>
      <c r="B274">
        <v>2846</v>
      </c>
      <c r="G274" s="1">
        <f t="shared" si="91"/>
        <v>3295</v>
      </c>
      <c r="H274" s="1">
        <f t="shared" si="92"/>
        <v>-449</v>
      </c>
      <c r="I274" s="1"/>
      <c r="J274" s="1"/>
      <c r="K274" s="6"/>
      <c r="L274" s="1">
        <f t="shared" si="80"/>
        <v>3193.928392170405</v>
      </c>
      <c r="M274" s="1">
        <f t="shared" si="81"/>
        <v>-347.928392170405</v>
      </c>
      <c r="N274" s="1">
        <f t="shared" si="82"/>
        <v>3525.016881802399</v>
      </c>
      <c r="O274" s="1">
        <f t="shared" si="83"/>
        <v>8563.9864945580812</v>
      </c>
      <c r="P274" s="6"/>
      <c r="Q274" s="1">
        <f t="shared" si="84"/>
        <v>3123.5413884110749</v>
      </c>
      <c r="R274" s="1">
        <f t="shared" si="85"/>
        <v>-277.54138841107488</v>
      </c>
      <c r="S274" s="1">
        <f t="shared" si="86"/>
        <v>77029.222281147129</v>
      </c>
      <c r="T274" s="1">
        <f t="shared" si="87"/>
        <v>3471.7335262448914</v>
      </c>
      <c r="U274" s="1">
        <f t="shared" si="88"/>
        <v>8606.6131790040872</v>
      </c>
      <c r="V274" s="6"/>
      <c r="W274" s="1">
        <f t="shared" si="78"/>
        <v>3011.7676539256126</v>
      </c>
      <c r="X274" s="1">
        <f t="shared" si="89"/>
        <v>-165.76765392561265</v>
      </c>
      <c r="Y274" s="1">
        <f t="shared" si="79"/>
        <v>3431.0571353699347</v>
      </c>
      <c r="Z274" s="1">
        <f t="shared" si="90"/>
        <v>8639.1542917040515</v>
      </c>
      <c r="AB274" s="1">
        <f t="shared" si="93"/>
        <v>3219.3629649555364</v>
      </c>
      <c r="AC274" s="1">
        <f t="shared" si="94"/>
        <v>3144.6903719644297</v>
      </c>
      <c r="AD274" s="12">
        <f t="shared" si="95"/>
        <v>0.19041616609803214</v>
      </c>
      <c r="AE274" s="1">
        <f t="shared" si="96"/>
        <v>-373.36296495553643</v>
      </c>
      <c r="AF274" s="1"/>
      <c r="AG274" s="1"/>
      <c r="AH274" s="1"/>
      <c r="AI274" s="6"/>
    </row>
    <row r="275" spans="1:35" x14ac:dyDescent="0.25">
      <c r="A275">
        <v>268</v>
      </c>
      <c r="B275">
        <v>3111</v>
      </c>
      <c r="G275" s="1">
        <f t="shared" si="91"/>
        <v>3192.5</v>
      </c>
      <c r="H275" s="1">
        <f t="shared" si="92"/>
        <v>-81.5</v>
      </c>
      <c r="I275" s="1"/>
      <c r="J275" s="1"/>
      <c r="K275" s="6"/>
      <c r="L275" s="1">
        <f t="shared" si="80"/>
        <v>3124.3427137363242</v>
      </c>
      <c r="M275" s="1">
        <f t="shared" si="81"/>
        <v>-13.342713736324185</v>
      </c>
      <c r="N275" s="1">
        <f t="shared" si="82"/>
        <v>3455.4312033683182</v>
      </c>
      <c r="O275" s="1">
        <f t="shared" si="83"/>
        <v>9679.6550373053451</v>
      </c>
      <c r="P275" s="6"/>
      <c r="Q275" s="1">
        <f t="shared" si="84"/>
        <v>3098.5626634540781</v>
      </c>
      <c r="R275" s="1">
        <f t="shared" si="85"/>
        <v>12.43733654592188</v>
      </c>
      <c r="S275" s="1">
        <f t="shared" si="86"/>
        <v>154.687340356524</v>
      </c>
      <c r="T275" s="1">
        <f t="shared" si="87"/>
        <v>3446.7548012878947</v>
      </c>
      <c r="U275" s="1">
        <f t="shared" si="88"/>
        <v>9686.5961589696835</v>
      </c>
      <c r="V275" s="6"/>
      <c r="W275" s="1">
        <f t="shared" si="78"/>
        <v>3005.5509928054707</v>
      </c>
      <c r="X275" s="1">
        <f t="shared" si="89"/>
        <v>105.44900719452926</v>
      </c>
      <c r="Y275" s="1">
        <f t="shared" si="79"/>
        <v>3424.8404742497928</v>
      </c>
      <c r="Z275" s="1">
        <f t="shared" si="90"/>
        <v>9704.1276206001658</v>
      </c>
      <c r="AB275" s="1">
        <f t="shared" si="93"/>
        <v>3144.8807881305279</v>
      </c>
      <c r="AC275" s="1">
        <f t="shared" si="94"/>
        <v>3138.1046305044229</v>
      </c>
      <c r="AD275" s="12">
        <f t="shared" si="95"/>
        <v>-1.1648153591229402</v>
      </c>
      <c r="AE275" s="1">
        <f t="shared" si="96"/>
        <v>-33.88078813052789</v>
      </c>
      <c r="AF275" s="1"/>
      <c r="AG275" s="1"/>
      <c r="AH275" s="1"/>
      <c r="AI275" s="6"/>
    </row>
    <row r="276" spans="1:35" x14ac:dyDescent="0.25">
      <c r="A276">
        <v>269</v>
      </c>
      <c r="B276">
        <v>2695</v>
      </c>
      <c r="G276" s="1">
        <f t="shared" si="91"/>
        <v>3134</v>
      </c>
      <c r="H276" s="1">
        <f t="shared" si="92"/>
        <v>-439</v>
      </c>
      <c r="I276" s="1"/>
      <c r="J276" s="1"/>
      <c r="K276" s="6"/>
      <c r="L276" s="1">
        <f t="shared" si="80"/>
        <v>3121.6741709890593</v>
      </c>
      <c r="M276" s="1">
        <f t="shared" si="81"/>
        <v>-426.67417098905935</v>
      </c>
      <c r="N276" s="1">
        <f t="shared" si="82"/>
        <v>3452.7626606210533</v>
      </c>
      <c r="O276" s="1">
        <f t="shared" si="83"/>
        <v>8017.789871503157</v>
      </c>
      <c r="P276" s="6"/>
      <c r="Q276" s="1">
        <f t="shared" si="84"/>
        <v>3099.6820237432112</v>
      </c>
      <c r="R276" s="1">
        <f t="shared" si="85"/>
        <v>-404.68202374321118</v>
      </c>
      <c r="S276" s="1">
        <f t="shared" si="86"/>
        <v>163767.54034090095</v>
      </c>
      <c r="T276" s="1">
        <f t="shared" si="87"/>
        <v>3447.8741615770277</v>
      </c>
      <c r="U276" s="1">
        <f t="shared" si="88"/>
        <v>8021.7006707383771</v>
      </c>
      <c r="V276" s="6"/>
      <c r="W276" s="1">
        <f t="shared" si="78"/>
        <v>3009.505568548444</v>
      </c>
      <c r="X276" s="1">
        <f t="shared" si="89"/>
        <v>-314.50556854844399</v>
      </c>
      <c r="Y276" s="1">
        <f t="shared" si="79"/>
        <v>3428.7950499927661</v>
      </c>
      <c r="Z276" s="1">
        <f t="shared" si="90"/>
        <v>8036.9639600057872</v>
      </c>
      <c r="AB276" s="1">
        <f t="shared" si="93"/>
        <v>3136.9398151452997</v>
      </c>
      <c r="AC276" s="1">
        <f t="shared" si="94"/>
        <v>3048.5518521162398</v>
      </c>
      <c r="AD276" s="12">
        <f t="shared" si="95"/>
        <v>-18.842407964934957</v>
      </c>
      <c r="AE276" s="1">
        <f t="shared" si="96"/>
        <v>-441.93981514529969</v>
      </c>
      <c r="AF276" s="1"/>
      <c r="AG276" s="1"/>
      <c r="AH276" s="1"/>
      <c r="AI276" s="6"/>
    </row>
    <row r="277" spans="1:35" x14ac:dyDescent="0.25">
      <c r="A277">
        <v>270</v>
      </c>
      <c r="B277">
        <v>3571</v>
      </c>
      <c r="G277" s="1">
        <f t="shared" si="91"/>
        <v>2966.5</v>
      </c>
      <c r="H277" s="1">
        <f t="shared" si="92"/>
        <v>604.5</v>
      </c>
      <c r="I277" s="1"/>
      <c r="J277" s="1"/>
      <c r="K277" s="6"/>
      <c r="L277" s="1">
        <f t="shared" si="80"/>
        <v>3036.3393367912477</v>
      </c>
      <c r="M277" s="1">
        <f t="shared" si="81"/>
        <v>534.66066320875234</v>
      </c>
      <c r="N277" s="1">
        <f t="shared" si="82"/>
        <v>3367.4278264232416</v>
      </c>
      <c r="O277" s="1">
        <f t="shared" si="83"/>
        <v>10775.769044554374</v>
      </c>
      <c r="P277" s="6"/>
      <c r="Q277" s="1">
        <f t="shared" si="84"/>
        <v>3063.2606416063222</v>
      </c>
      <c r="R277" s="1">
        <f t="shared" si="85"/>
        <v>507.73935839367778</v>
      </c>
      <c r="S277" s="1">
        <f t="shared" si="86"/>
        <v>257799.25606202357</v>
      </c>
      <c r="T277" s="1">
        <f t="shared" si="87"/>
        <v>3411.4527794401388</v>
      </c>
      <c r="U277" s="1">
        <f t="shared" si="88"/>
        <v>10916.648894208443</v>
      </c>
      <c r="V277" s="6"/>
      <c r="W277" s="1">
        <f t="shared" si="78"/>
        <v>2997.7108999640614</v>
      </c>
      <c r="X277" s="1">
        <f t="shared" si="89"/>
        <v>573.28910003593865</v>
      </c>
      <c r="Y277" s="1">
        <f t="shared" si="79"/>
        <v>3417.0003814083834</v>
      </c>
      <c r="Z277" s="1">
        <f t="shared" si="90"/>
        <v>10934.401220506827</v>
      </c>
      <c r="AB277" s="1">
        <f t="shared" si="93"/>
        <v>3029.709444151305</v>
      </c>
      <c r="AC277" s="1">
        <f t="shared" si="94"/>
        <v>3137.9675553210445</v>
      </c>
      <c r="AD277" s="12">
        <f t="shared" si="95"/>
        <v>2.8092142690129727</v>
      </c>
      <c r="AE277" s="1">
        <f t="shared" si="96"/>
        <v>541.29055584869502</v>
      </c>
      <c r="AF277" s="1"/>
      <c r="AG277" s="1"/>
      <c r="AH277" s="1"/>
      <c r="AI277" s="6"/>
    </row>
    <row r="278" spans="1:35" x14ac:dyDescent="0.25">
      <c r="A278">
        <v>271</v>
      </c>
      <c r="B278">
        <v>3444</v>
      </c>
      <c r="G278" s="1">
        <f t="shared" si="91"/>
        <v>3055.75</v>
      </c>
      <c r="H278" s="1">
        <f t="shared" si="92"/>
        <v>388.25</v>
      </c>
      <c r="I278" s="1"/>
      <c r="J278" s="1"/>
      <c r="K278" s="6"/>
      <c r="L278" s="1">
        <f t="shared" si="80"/>
        <v>3143.2714694329979</v>
      </c>
      <c r="M278" s="1">
        <f t="shared" si="81"/>
        <v>300.72853056700205</v>
      </c>
      <c r="N278" s="1">
        <f t="shared" si="82"/>
        <v>3474.3599590649919</v>
      </c>
      <c r="O278" s="1">
        <f t="shared" si="83"/>
        <v>10996.512032748007</v>
      </c>
      <c r="P278" s="6"/>
      <c r="Q278" s="1">
        <f t="shared" si="84"/>
        <v>3108.957183861753</v>
      </c>
      <c r="R278" s="1">
        <f t="shared" si="85"/>
        <v>335.04281613824696</v>
      </c>
      <c r="S278" s="1">
        <f t="shared" si="86"/>
        <v>112253.68864584716</v>
      </c>
      <c r="T278" s="1">
        <f t="shared" si="87"/>
        <v>3457.1493216955696</v>
      </c>
      <c r="U278" s="1">
        <f t="shared" si="88"/>
        <v>11010.280542643544</v>
      </c>
      <c r="V278" s="6"/>
      <c r="W278" s="1">
        <f t="shared" si="78"/>
        <v>3019.2105349917365</v>
      </c>
      <c r="X278" s="1">
        <f t="shared" si="89"/>
        <v>424.78946500826351</v>
      </c>
      <c r="Y278" s="1">
        <f t="shared" si="79"/>
        <v>3438.5000164360586</v>
      </c>
      <c r="Z278" s="1">
        <f t="shared" si="90"/>
        <v>11003.200052595388</v>
      </c>
      <c r="AB278" s="1">
        <f t="shared" si="93"/>
        <v>3140.7767695900575</v>
      </c>
      <c r="AC278" s="1">
        <f t="shared" si="94"/>
        <v>3201.4214156720464</v>
      </c>
      <c r="AD278" s="12">
        <f t="shared" si="95"/>
        <v>14.938143485410745</v>
      </c>
      <c r="AE278" s="1">
        <f t="shared" si="96"/>
        <v>303.22323040994252</v>
      </c>
      <c r="AF278" s="1"/>
      <c r="AG278" s="1"/>
      <c r="AH278" s="1"/>
      <c r="AI278" s="6"/>
    </row>
    <row r="279" spans="1:35" x14ac:dyDescent="0.25">
      <c r="A279">
        <v>272</v>
      </c>
      <c r="B279">
        <v>3475</v>
      </c>
      <c r="G279" s="1">
        <f t="shared" si="91"/>
        <v>3205.25</v>
      </c>
      <c r="H279" s="1">
        <f t="shared" si="92"/>
        <v>269.75</v>
      </c>
      <c r="I279" s="1"/>
      <c r="J279" s="1"/>
      <c r="K279" s="6"/>
      <c r="L279" s="1">
        <f t="shared" si="80"/>
        <v>3203.4171755463985</v>
      </c>
      <c r="M279" s="1">
        <f t="shared" si="81"/>
        <v>271.58282445360146</v>
      </c>
      <c r="N279" s="1">
        <f t="shared" si="82"/>
        <v>3534.5056651783925</v>
      </c>
      <c r="O279" s="1">
        <f t="shared" si="83"/>
        <v>11072.395467857286</v>
      </c>
      <c r="P279" s="6"/>
      <c r="Q279" s="1">
        <f t="shared" si="84"/>
        <v>3139.1110373141955</v>
      </c>
      <c r="R279" s="1">
        <f t="shared" si="85"/>
        <v>335.88896268580447</v>
      </c>
      <c r="S279" s="1">
        <f t="shared" si="86"/>
        <v>112821.39525414575</v>
      </c>
      <c r="T279" s="1">
        <f t="shared" si="87"/>
        <v>3487.3031751480121</v>
      </c>
      <c r="U279" s="1">
        <f t="shared" si="88"/>
        <v>11110.15745988159</v>
      </c>
      <c r="V279" s="6"/>
      <c r="W279" s="1">
        <f t="shared" si="78"/>
        <v>3035.1410985777288</v>
      </c>
      <c r="X279" s="1">
        <f t="shared" si="89"/>
        <v>439.85890142227117</v>
      </c>
      <c r="Y279" s="1">
        <f t="shared" si="79"/>
        <v>3454.4305800220509</v>
      </c>
      <c r="Z279" s="1">
        <f t="shared" si="90"/>
        <v>11054.177856070562</v>
      </c>
      <c r="AB279" s="1">
        <f t="shared" si="93"/>
        <v>3216.3595591574572</v>
      </c>
      <c r="AC279" s="1">
        <f t="shared" si="94"/>
        <v>3268.0876473259659</v>
      </c>
      <c r="AD279" s="12">
        <f t="shared" si="95"/>
        <v>25.283761119112512</v>
      </c>
      <c r="AE279" s="1">
        <f t="shared" si="96"/>
        <v>258.64044084254283</v>
      </c>
      <c r="AF279" s="1"/>
      <c r="AG279" s="1"/>
      <c r="AH279" s="1"/>
      <c r="AI279" s="6"/>
    </row>
    <row r="280" spans="1:35" x14ac:dyDescent="0.25">
      <c r="A280">
        <v>273</v>
      </c>
      <c r="B280">
        <v>2828</v>
      </c>
      <c r="G280" s="1">
        <f t="shared" si="91"/>
        <v>3296.25</v>
      </c>
      <c r="H280" s="1">
        <f t="shared" si="92"/>
        <v>-468.25</v>
      </c>
      <c r="I280" s="1"/>
      <c r="J280" s="1"/>
      <c r="K280" s="6"/>
      <c r="L280" s="1">
        <f t="shared" si="80"/>
        <v>3257.7337404371192</v>
      </c>
      <c r="M280" s="1">
        <f t="shared" si="81"/>
        <v>-429.7337404371192</v>
      </c>
      <c r="N280" s="1">
        <f t="shared" si="82"/>
        <v>3588.8222300691132</v>
      </c>
      <c r="O280" s="1">
        <f t="shared" si="83"/>
        <v>8440.9422159447095</v>
      </c>
      <c r="P280" s="6"/>
      <c r="Q280" s="1">
        <f t="shared" si="84"/>
        <v>3169.3410439559179</v>
      </c>
      <c r="R280" s="1">
        <f t="shared" si="85"/>
        <v>-341.34104395591794</v>
      </c>
      <c r="S280" s="1">
        <f t="shared" si="86"/>
        <v>116513.70828891591</v>
      </c>
      <c r="T280" s="1">
        <f t="shared" si="87"/>
        <v>3517.5331817897345</v>
      </c>
      <c r="U280" s="1">
        <f t="shared" si="88"/>
        <v>8497.9734545682113</v>
      </c>
      <c r="V280" s="6"/>
      <c r="W280" s="1">
        <f t="shared" si="78"/>
        <v>3051.6368000373586</v>
      </c>
      <c r="X280" s="1">
        <f t="shared" si="89"/>
        <v>-223.63680003735863</v>
      </c>
      <c r="Y280" s="1">
        <f t="shared" si="79"/>
        <v>3470.9262814816807</v>
      </c>
      <c r="Z280" s="1">
        <f t="shared" si="90"/>
        <v>8535.2589748146547</v>
      </c>
      <c r="AB280" s="1">
        <f t="shared" si="93"/>
        <v>3293.3714084450785</v>
      </c>
      <c r="AC280" s="1">
        <f t="shared" si="94"/>
        <v>3200.2971267560629</v>
      </c>
      <c r="AD280" s="12">
        <f t="shared" si="95"/>
        <v>6.6689047813094042</v>
      </c>
      <c r="AE280" s="1">
        <f t="shared" si="96"/>
        <v>-465.37140844507849</v>
      </c>
      <c r="AF280" s="1"/>
      <c r="AG280" s="1"/>
      <c r="AH280" s="1"/>
      <c r="AI280" s="6"/>
    </row>
    <row r="281" spans="1:35" x14ac:dyDescent="0.25">
      <c r="A281">
        <v>274</v>
      </c>
      <c r="B281">
        <v>2878</v>
      </c>
      <c r="G281" s="1">
        <f t="shared" si="91"/>
        <v>3329.5</v>
      </c>
      <c r="H281" s="1">
        <f t="shared" si="92"/>
        <v>-451.5</v>
      </c>
      <c r="I281" s="1"/>
      <c r="J281" s="1"/>
      <c r="K281" s="6"/>
      <c r="L281" s="1">
        <f t="shared" si="80"/>
        <v>3171.7869923496955</v>
      </c>
      <c r="M281" s="1">
        <f t="shared" si="81"/>
        <v>-293.78699234969554</v>
      </c>
      <c r="N281" s="1">
        <f t="shared" si="82"/>
        <v>3502.8754819816895</v>
      </c>
      <c r="O281" s="1">
        <f t="shared" si="83"/>
        <v>8709.6996144146487</v>
      </c>
      <c r="P281" s="6"/>
      <c r="Q281" s="1">
        <f t="shared" si="84"/>
        <v>3138.6203499998855</v>
      </c>
      <c r="R281" s="1">
        <f t="shared" si="85"/>
        <v>-260.62034999988555</v>
      </c>
      <c r="S281" s="1">
        <f t="shared" si="86"/>
        <v>67922.966834062841</v>
      </c>
      <c r="T281" s="1">
        <f t="shared" si="87"/>
        <v>3486.8124878337021</v>
      </c>
      <c r="U281" s="1">
        <f t="shared" si="88"/>
        <v>8722.5500097330387</v>
      </c>
      <c r="V281" s="6"/>
      <c r="W281" s="1">
        <f t="shared" si="78"/>
        <v>3043.2499153412095</v>
      </c>
      <c r="X281" s="1">
        <f t="shared" si="89"/>
        <v>-165.24991534120954</v>
      </c>
      <c r="Y281" s="1">
        <f t="shared" si="79"/>
        <v>3462.5393967855316</v>
      </c>
      <c r="Z281" s="1">
        <f t="shared" si="90"/>
        <v>8741.968482571574</v>
      </c>
      <c r="AB281" s="1">
        <f t="shared" si="93"/>
        <v>3206.9660315373721</v>
      </c>
      <c r="AC281" s="1">
        <f t="shared" si="94"/>
        <v>3141.1728252298976</v>
      </c>
      <c r="AD281" s="12">
        <f t="shared" si="95"/>
        <v>-6.4897364801855284</v>
      </c>
      <c r="AE281" s="1">
        <f t="shared" si="96"/>
        <v>-328.96603153737215</v>
      </c>
      <c r="AF281" s="1"/>
      <c r="AG281" s="1"/>
      <c r="AH281" s="1"/>
      <c r="AI281" s="6"/>
    </row>
    <row r="282" spans="1:35" x14ac:dyDescent="0.25">
      <c r="A282">
        <v>275</v>
      </c>
      <c r="B282">
        <v>3476</v>
      </c>
      <c r="G282" s="1">
        <f t="shared" si="91"/>
        <v>3156.25</v>
      </c>
      <c r="H282" s="1">
        <f t="shared" si="92"/>
        <v>319.75</v>
      </c>
      <c r="I282" s="1"/>
      <c r="J282" s="1"/>
      <c r="K282" s="6"/>
      <c r="L282" s="1">
        <f t="shared" si="80"/>
        <v>3113.0295938797567</v>
      </c>
      <c r="M282" s="1">
        <f t="shared" si="81"/>
        <v>362.9704061202433</v>
      </c>
      <c r="N282" s="1">
        <f t="shared" si="82"/>
        <v>3444.1180835117507</v>
      </c>
      <c r="O282" s="1">
        <f t="shared" si="83"/>
        <v>11021.177867237602</v>
      </c>
      <c r="P282" s="6"/>
      <c r="Q282" s="1">
        <f t="shared" si="84"/>
        <v>3115.1645184998961</v>
      </c>
      <c r="R282" s="1">
        <f t="shared" si="85"/>
        <v>360.83548150010392</v>
      </c>
      <c r="S282" s="1">
        <f t="shared" si="86"/>
        <v>130202.24470941184</v>
      </c>
      <c r="T282" s="1">
        <f t="shared" si="87"/>
        <v>3463.3566563337126</v>
      </c>
      <c r="U282" s="1">
        <f t="shared" si="88"/>
        <v>11082.74130026788</v>
      </c>
      <c r="V282" s="6"/>
      <c r="W282" s="1">
        <f t="shared" si="78"/>
        <v>3037.0526705863949</v>
      </c>
      <c r="X282" s="1">
        <f t="shared" si="89"/>
        <v>438.94732941360508</v>
      </c>
      <c r="Y282" s="1">
        <f t="shared" si="79"/>
        <v>3456.342152030717</v>
      </c>
      <c r="Z282" s="1">
        <f t="shared" si="90"/>
        <v>11060.294886498294</v>
      </c>
      <c r="AB282" s="1">
        <f t="shared" si="93"/>
        <v>3134.6830887497122</v>
      </c>
      <c r="AC282" s="1">
        <f t="shared" si="94"/>
        <v>3202.9464709997701</v>
      </c>
      <c r="AD282" s="12">
        <f t="shared" si="95"/>
        <v>7.1629399698260734</v>
      </c>
      <c r="AE282" s="1">
        <f t="shared" si="96"/>
        <v>341.31691125028783</v>
      </c>
      <c r="AF282" s="1"/>
      <c r="AG282" s="1"/>
      <c r="AH282" s="1"/>
      <c r="AI282" s="6"/>
    </row>
    <row r="283" spans="1:35" x14ac:dyDescent="0.25">
      <c r="A283">
        <v>276</v>
      </c>
      <c r="B283">
        <v>3535</v>
      </c>
      <c r="G283" s="1">
        <f t="shared" si="91"/>
        <v>3164.25</v>
      </c>
      <c r="H283" s="1">
        <f t="shared" si="92"/>
        <v>370.75</v>
      </c>
      <c r="I283" s="1"/>
      <c r="J283" s="1"/>
      <c r="K283" s="6"/>
      <c r="L283" s="1">
        <f t="shared" si="80"/>
        <v>3185.6236751038059</v>
      </c>
      <c r="M283" s="1">
        <f t="shared" si="81"/>
        <v>349.37632489619409</v>
      </c>
      <c r="N283" s="1">
        <f t="shared" si="82"/>
        <v>3516.7121647357999</v>
      </c>
      <c r="O283" s="1">
        <f t="shared" si="83"/>
        <v>11253.47892715456</v>
      </c>
      <c r="P283" s="6"/>
      <c r="Q283" s="1">
        <f t="shared" si="84"/>
        <v>3147.6397118349055</v>
      </c>
      <c r="R283" s="1">
        <f t="shared" si="85"/>
        <v>387.36028816509452</v>
      </c>
      <c r="S283" s="1">
        <f t="shared" si="86"/>
        <v>150047.99284734507</v>
      </c>
      <c r="T283" s="1">
        <f t="shared" si="87"/>
        <v>3495.831849668722</v>
      </c>
      <c r="U283" s="1">
        <f t="shared" si="88"/>
        <v>11186.66191893991</v>
      </c>
      <c r="V283" s="6"/>
      <c r="W283" s="1">
        <f t="shared" si="78"/>
        <v>3053.5141860385002</v>
      </c>
      <c r="X283" s="1">
        <f t="shared" si="89"/>
        <v>481.48581396149984</v>
      </c>
      <c r="Y283" s="1">
        <f t="shared" si="79"/>
        <v>3472.8036674828222</v>
      </c>
      <c r="Z283" s="1">
        <f t="shared" si="90"/>
        <v>11112.971735945031</v>
      </c>
      <c r="AB283" s="1">
        <f t="shared" si="93"/>
        <v>3210.109410969596</v>
      </c>
      <c r="AC283" s="1">
        <f t="shared" si="94"/>
        <v>3275.0875287756771</v>
      </c>
      <c r="AD283" s="12">
        <f t="shared" si="95"/>
        <v>20.158563531042265</v>
      </c>
      <c r="AE283" s="1">
        <f t="shared" si="96"/>
        <v>324.89058903040404</v>
      </c>
      <c r="AF283" s="1"/>
      <c r="AG283" s="1"/>
      <c r="AH283" s="1"/>
      <c r="AI283" s="6"/>
    </row>
    <row r="284" spans="1:35" x14ac:dyDescent="0.25">
      <c r="A284">
        <v>277</v>
      </c>
      <c r="B284">
        <v>2841</v>
      </c>
      <c r="G284" s="1">
        <f t="shared" si="91"/>
        <v>3179.25</v>
      </c>
      <c r="H284" s="1">
        <f t="shared" si="92"/>
        <v>-338.25</v>
      </c>
      <c r="I284" s="1"/>
      <c r="J284" s="1"/>
      <c r="K284" s="6"/>
      <c r="L284" s="1">
        <f t="shared" si="80"/>
        <v>3255.498940083045</v>
      </c>
      <c r="M284" s="1">
        <f t="shared" si="81"/>
        <v>-414.498940083045</v>
      </c>
      <c r="N284" s="1">
        <f t="shared" si="82"/>
        <v>3586.587429715039</v>
      </c>
      <c r="O284" s="1">
        <f t="shared" si="83"/>
        <v>8494.7300562279688</v>
      </c>
      <c r="P284" s="6"/>
      <c r="Q284" s="1">
        <f t="shared" si="84"/>
        <v>3182.502137769764</v>
      </c>
      <c r="R284" s="1">
        <f t="shared" si="85"/>
        <v>-341.50213776976398</v>
      </c>
      <c r="S284" s="1">
        <f t="shared" si="86"/>
        <v>116623.71010131885</v>
      </c>
      <c r="T284" s="1">
        <f t="shared" si="87"/>
        <v>3530.6942756035805</v>
      </c>
      <c r="U284" s="1">
        <f t="shared" si="88"/>
        <v>8539.4445795171359</v>
      </c>
      <c r="V284" s="6"/>
      <c r="W284" s="1">
        <f t="shared" si="78"/>
        <v>3071.5709906603329</v>
      </c>
      <c r="X284" s="1">
        <f t="shared" si="89"/>
        <v>-230.57099066033288</v>
      </c>
      <c r="Y284" s="1">
        <f t="shared" si="79"/>
        <v>3490.8604721046549</v>
      </c>
      <c r="Z284" s="1">
        <f t="shared" si="90"/>
        <v>8571.311622316276</v>
      </c>
      <c r="AB284" s="1">
        <f t="shared" si="93"/>
        <v>3295.2460923067192</v>
      </c>
      <c r="AC284" s="1">
        <f t="shared" si="94"/>
        <v>3204.3968738453759</v>
      </c>
      <c r="AD284" s="12">
        <f t="shared" si="95"/>
        <v>1.9887198387735712</v>
      </c>
      <c r="AE284" s="1">
        <f t="shared" si="96"/>
        <v>-454.24609230671922</v>
      </c>
      <c r="AF284" s="1"/>
      <c r="AG284" s="1"/>
      <c r="AH284" s="1"/>
      <c r="AI284" s="6"/>
    </row>
    <row r="285" spans="1:35" x14ac:dyDescent="0.25">
      <c r="A285">
        <v>278</v>
      </c>
      <c r="B285">
        <v>2935</v>
      </c>
      <c r="G285" s="1">
        <f t="shared" si="91"/>
        <v>3182.5</v>
      </c>
      <c r="H285" s="1">
        <f t="shared" si="92"/>
        <v>-247.5</v>
      </c>
      <c r="I285" s="1"/>
      <c r="J285" s="1"/>
      <c r="K285" s="6"/>
      <c r="L285" s="1">
        <f t="shared" si="80"/>
        <v>3172.5991520664365</v>
      </c>
      <c r="M285" s="1">
        <f t="shared" si="81"/>
        <v>-237.59915206643655</v>
      </c>
      <c r="N285" s="1">
        <f t="shared" si="82"/>
        <v>3503.6876416984305</v>
      </c>
      <c r="O285" s="1">
        <f t="shared" si="83"/>
        <v>8937.0498866412563</v>
      </c>
      <c r="P285" s="6"/>
      <c r="Q285" s="1">
        <f t="shared" si="84"/>
        <v>3151.7669453704852</v>
      </c>
      <c r="R285" s="1">
        <f t="shared" si="85"/>
        <v>-216.76694537048525</v>
      </c>
      <c r="S285" s="1">
        <f t="shared" si="86"/>
        <v>46987.908605250937</v>
      </c>
      <c r="T285" s="1">
        <f t="shared" si="87"/>
        <v>3499.9590832043018</v>
      </c>
      <c r="U285" s="1">
        <f t="shared" si="88"/>
        <v>8940.0327334365575</v>
      </c>
      <c r="V285" s="6"/>
      <c r="W285" s="1">
        <f t="shared" si="78"/>
        <v>3062.9240581670133</v>
      </c>
      <c r="X285" s="1">
        <f t="shared" si="89"/>
        <v>-127.9240581670133</v>
      </c>
      <c r="Y285" s="1">
        <f t="shared" si="79"/>
        <v>3482.2135396113354</v>
      </c>
      <c r="Z285" s="1">
        <f t="shared" si="90"/>
        <v>8954.2291683109324</v>
      </c>
      <c r="AB285" s="1">
        <f t="shared" si="93"/>
        <v>3206.3855936841496</v>
      </c>
      <c r="AC285" s="1">
        <f t="shared" si="94"/>
        <v>3152.1084749473198</v>
      </c>
      <c r="AD285" s="12">
        <f t="shared" si="95"/>
        <v>-8.8667039085923687</v>
      </c>
      <c r="AE285" s="1">
        <f t="shared" si="96"/>
        <v>-271.38559368414963</v>
      </c>
      <c r="AF285" s="1"/>
      <c r="AG285" s="1"/>
      <c r="AH285" s="1"/>
      <c r="AI285" s="6"/>
    </row>
    <row r="286" spans="1:35" x14ac:dyDescent="0.25">
      <c r="A286">
        <v>279</v>
      </c>
      <c r="B286">
        <v>3421</v>
      </c>
      <c r="G286" s="1">
        <f t="shared" si="91"/>
        <v>3196.75</v>
      </c>
      <c r="H286" s="1">
        <f t="shared" si="92"/>
        <v>224.25</v>
      </c>
      <c r="I286" s="1"/>
      <c r="J286" s="1"/>
      <c r="K286" s="6"/>
      <c r="L286" s="1">
        <f t="shared" si="80"/>
        <v>3125.0793216531492</v>
      </c>
      <c r="M286" s="1">
        <f t="shared" si="81"/>
        <v>295.92067834685076</v>
      </c>
      <c r="N286" s="1">
        <f t="shared" si="82"/>
        <v>3456.1678112851432</v>
      </c>
      <c r="O286" s="1">
        <f t="shared" si="83"/>
        <v>10919.065750971886</v>
      </c>
      <c r="P286" s="6"/>
      <c r="Q286" s="1">
        <f t="shared" si="84"/>
        <v>3132.2579202871416</v>
      </c>
      <c r="R286" s="1">
        <f t="shared" si="85"/>
        <v>288.74207971285841</v>
      </c>
      <c r="S286" s="1">
        <f t="shared" si="86"/>
        <v>83371.988596906682</v>
      </c>
      <c r="T286" s="1">
        <f t="shared" si="87"/>
        <v>3480.4500581209581</v>
      </c>
      <c r="U286" s="1">
        <f t="shared" si="88"/>
        <v>10899.639953503232</v>
      </c>
      <c r="V286" s="6"/>
      <c r="W286" s="1">
        <f t="shared" si="78"/>
        <v>3058.1266172917594</v>
      </c>
      <c r="X286" s="1">
        <f t="shared" si="89"/>
        <v>362.87338270824057</v>
      </c>
      <c r="Y286" s="1">
        <f t="shared" si="79"/>
        <v>3477.4160987360815</v>
      </c>
      <c r="Z286" s="1">
        <f t="shared" si="90"/>
        <v>10902.067121011134</v>
      </c>
      <c r="AB286" s="1">
        <f t="shared" si="93"/>
        <v>3143.2417710387276</v>
      </c>
      <c r="AC286" s="1">
        <f t="shared" si="94"/>
        <v>3198.7934168309821</v>
      </c>
      <c r="AD286" s="12">
        <f t="shared" si="95"/>
        <v>2.2436252498585665</v>
      </c>
      <c r="AE286" s="1">
        <f t="shared" si="96"/>
        <v>277.75822896127238</v>
      </c>
      <c r="AF286" s="1"/>
      <c r="AG286" s="1"/>
      <c r="AH286" s="1"/>
      <c r="AI286" s="6"/>
    </row>
    <row r="287" spans="1:35" x14ac:dyDescent="0.25">
      <c r="A287">
        <v>280</v>
      </c>
      <c r="B287">
        <v>3455</v>
      </c>
      <c r="G287" s="1">
        <f t="shared" si="91"/>
        <v>3183</v>
      </c>
      <c r="H287" s="1">
        <f t="shared" si="92"/>
        <v>272</v>
      </c>
      <c r="I287" s="1"/>
      <c r="J287" s="1"/>
      <c r="K287" s="6"/>
      <c r="L287" s="1">
        <f t="shared" si="80"/>
        <v>3184.2634573225196</v>
      </c>
      <c r="M287" s="1">
        <f t="shared" si="81"/>
        <v>270.73654267748043</v>
      </c>
      <c r="N287" s="1">
        <f t="shared" si="82"/>
        <v>3515.3519469545136</v>
      </c>
      <c r="O287" s="1">
        <f t="shared" si="83"/>
        <v>11007.71844243639</v>
      </c>
      <c r="P287" s="6"/>
      <c r="Q287" s="1">
        <f t="shared" si="84"/>
        <v>3158.2447074612987</v>
      </c>
      <c r="R287" s="1">
        <f t="shared" si="85"/>
        <v>296.75529253870127</v>
      </c>
      <c r="S287" s="1">
        <f t="shared" si="86"/>
        <v>88063.703649730174</v>
      </c>
      <c r="T287" s="1">
        <f t="shared" si="87"/>
        <v>3506.4368452951153</v>
      </c>
      <c r="U287" s="1">
        <f t="shared" si="88"/>
        <v>11014.850523763907</v>
      </c>
      <c r="V287" s="6"/>
      <c r="W287" s="1">
        <f t="shared" si="78"/>
        <v>3071.735188061718</v>
      </c>
      <c r="X287" s="1">
        <f t="shared" si="89"/>
        <v>383.26481193828204</v>
      </c>
      <c r="Y287" s="1">
        <f t="shared" si="79"/>
        <v>3491.02466950604</v>
      </c>
      <c r="Z287" s="1">
        <f t="shared" si="90"/>
        <v>11027.180264395167</v>
      </c>
      <c r="AB287" s="1">
        <f t="shared" si="93"/>
        <v>3201.0370420808408</v>
      </c>
      <c r="AC287" s="1">
        <f t="shared" si="94"/>
        <v>3251.8296336646727</v>
      </c>
      <c r="AD287" s="12">
        <f t="shared" si="95"/>
        <v>12.402143566624966</v>
      </c>
      <c r="AE287" s="1">
        <f t="shared" si="96"/>
        <v>253.96295791915918</v>
      </c>
      <c r="AF287" s="1"/>
      <c r="AG287" s="1"/>
      <c r="AH287" s="1"/>
      <c r="AI287" s="6"/>
    </row>
    <row r="288" spans="1:35" x14ac:dyDescent="0.25">
      <c r="A288">
        <v>281</v>
      </c>
      <c r="B288">
        <v>3503</v>
      </c>
      <c r="G288" s="1">
        <f t="shared" si="91"/>
        <v>3163</v>
      </c>
      <c r="H288" s="1">
        <f t="shared" si="92"/>
        <v>340</v>
      </c>
      <c r="I288" s="1"/>
      <c r="J288" s="1"/>
      <c r="K288" s="6"/>
      <c r="L288" s="1">
        <f t="shared" si="80"/>
        <v>3238.410765858016</v>
      </c>
      <c r="M288" s="1">
        <f t="shared" si="81"/>
        <v>264.58923414198398</v>
      </c>
      <c r="N288" s="1">
        <f t="shared" si="82"/>
        <v>3569.49925549001</v>
      </c>
      <c r="O288" s="1">
        <f t="shared" si="83"/>
        <v>11156.400595607993</v>
      </c>
      <c r="P288" s="6"/>
      <c r="Q288" s="1">
        <f t="shared" si="84"/>
        <v>3184.952683789782</v>
      </c>
      <c r="R288" s="1">
        <f t="shared" si="85"/>
        <v>318.04731621021801</v>
      </c>
      <c r="S288" s="1">
        <f t="shared" si="86"/>
        <v>101154.0953485224</v>
      </c>
      <c r="T288" s="1">
        <f t="shared" si="87"/>
        <v>3533.1448216235985</v>
      </c>
      <c r="U288" s="1">
        <f t="shared" si="88"/>
        <v>11185.484142701122</v>
      </c>
      <c r="V288" s="6"/>
      <c r="W288" s="1">
        <f t="shared" si="78"/>
        <v>3086.10848344638</v>
      </c>
      <c r="X288" s="1">
        <f t="shared" si="89"/>
        <v>416.89151655362002</v>
      </c>
      <c r="Y288" s="1">
        <f t="shared" si="79"/>
        <v>3505.397964890702</v>
      </c>
      <c r="Z288" s="1">
        <f t="shared" si="90"/>
        <v>11207.681628087437</v>
      </c>
      <c r="AB288" s="1">
        <f t="shared" si="93"/>
        <v>3264.2317772312977</v>
      </c>
      <c r="AC288" s="1">
        <f t="shared" si="94"/>
        <v>3311.9854217850384</v>
      </c>
      <c r="AD288" s="12">
        <f t="shared" si="95"/>
        <v>21.952872477373123</v>
      </c>
      <c r="AE288" s="1">
        <f t="shared" si="96"/>
        <v>238.76822276870234</v>
      </c>
      <c r="AF288" s="1"/>
      <c r="AG288" s="1"/>
      <c r="AH288" s="1"/>
      <c r="AI288" s="6"/>
    </row>
    <row r="289" spans="1:35" x14ac:dyDescent="0.25">
      <c r="A289">
        <v>282</v>
      </c>
      <c r="B289">
        <v>3361</v>
      </c>
      <c r="G289" s="1">
        <f t="shared" si="91"/>
        <v>3328.5</v>
      </c>
      <c r="H289" s="1">
        <f t="shared" si="92"/>
        <v>32.5</v>
      </c>
      <c r="I289" s="1"/>
      <c r="J289" s="1"/>
      <c r="K289" s="6"/>
      <c r="L289" s="1">
        <f t="shared" si="80"/>
        <v>3291.3286126864127</v>
      </c>
      <c r="M289" s="1">
        <f t="shared" si="81"/>
        <v>69.671387313587275</v>
      </c>
      <c r="N289" s="1">
        <f t="shared" si="82"/>
        <v>3622.4171023184067</v>
      </c>
      <c r="O289" s="1">
        <f t="shared" si="83"/>
        <v>10546.066318145275</v>
      </c>
      <c r="P289" s="6"/>
      <c r="Q289" s="1">
        <f t="shared" si="84"/>
        <v>3213.5769422487015</v>
      </c>
      <c r="R289" s="1">
        <f t="shared" si="85"/>
        <v>147.42305775129853</v>
      </c>
      <c r="S289" s="1">
        <f t="shared" si="86"/>
        <v>21733.557956742701</v>
      </c>
      <c r="T289" s="1">
        <f t="shared" si="87"/>
        <v>3561.769080082518</v>
      </c>
      <c r="U289" s="1">
        <f t="shared" si="88"/>
        <v>10594.584735933986</v>
      </c>
      <c r="V289" s="6"/>
      <c r="W289" s="1">
        <f t="shared" si="78"/>
        <v>3101.7428561415436</v>
      </c>
      <c r="X289" s="1">
        <f t="shared" si="89"/>
        <v>259.2571438584564</v>
      </c>
      <c r="Y289" s="1">
        <f t="shared" si="79"/>
        <v>3521.0323375858657</v>
      </c>
      <c r="Z289" s="1">
        <f t="shared" si="90"/>
        <v>10627.174129931307</v>
      </c>
      <c r="AB289" s="1">
        <f t="shared" si="93"/>
        <v>3333.9382942624115</v>
      </c>
      <c r="AC289" s="1">
        <f t="shared" si="94"/>
        <v>3339.3506354099291</v>
      </c>
      <c r="AD289" s="12">
        <f t="shared" si="95"/>
        <v>23.035340706876632</v>
      </c>
      <c r="AE289" s="1">
        <f t="shared" si="96"/>
        <v>27.061705737588454</v>
      </c>
      <c r="AF289" s="1"/>
      <c r="AG289" s="1"/>
      <c r="AH289" s="1"/>
      <c r="AI289" s="6"/>
    </row>
    <row r="290" spans="1:35" x14ac:dyDescent="0.25">
      <c r="A290">
        <v>283</v>
      </c>
      <c r="B290">
        <v>3119</v>
      </c>
      <c r="G290" s="1">
        <f t="shared" si="91"/>
        <v>3435</v>
      </c>
      <c r="H290" s="1">
        <f t="shared" si="92"/>
        <v>-316</v>
      </c>
      <c r="I290" s="1"/>
      <c r="J290" s="1"/>
      <c r="K290" s="6"/>
      <c r="L290" s="1">
        <f t="shared" si="80"/>
        <v>3305.2628901491307</v>
      </c>
      <c r="M290" s="1">
        <f t="shared" si="81"/>
        <v>-186.26289014913073</v>
      </c>
      <c r="N290" s="1">
        <f t="shared" si="82"/>
        <v>3636.3513797811247</v>
      </c>
      <c r="O290" s="1">
        <f t="shared" si="83"/>
        <v>9566.9188961751006</v>
      </c>
      <c r="P290" s="6"/>
      <c r="Q290" s="1">
        <f t="shared" si="84"/>
        <v>3226.8450174463187</v>
      </c>
      <c r="R290" s="1">
        <f t="shared" si="85"/>
        <v>-107.84501744631871</v>
      </c>
      <c r="S290" s="1">
        <f t="shared" si="86"/>
        <v>11630.547787996786</v>
      </c>
      <c r="T290" s="1">
        <f t="shared" si="87"/>
        <v>3575.0371552801353</v>
      </c>
      <c r="U290" s="1">
        <f t="shared" si="88"/>
        <v>9615.9702757758914</v>
      </c>
      <c r="V290" s="6"/>
      <c r="W290" s="1">
        <f t="shared" si="78"/>
        <v>3111.4655841175768</v>
      </c>
      <c r="X290" s="1">
        <f t="shared" si="89"/>
        <v>7.5344158824232181</v>
      </c>
      <c r="Y290" s="1">
        <f t="shared" si="79"/>
        <v>3530.7550655618988</v>
      </c>
      <c r="Z290" s="1">
        <f t="shared" si="90"/>
        <v>9651.3959475504817</v>
      </c>
      <c r="AB290" s="1">
        <f t="shared" si="93"/>
        <v>3362.3859761168055</v>
      </c>
      <c r="AC290" s="1">
        <f t="shared" si="94"/>
        <v>3313.7087808934448</v>
      </c>
      <c r="AD290" s="12">
        <f t="shared" si="95"/>
        <v>13.299901662204451</v>
      </c>
      <c r="AE290" s="1">
        <f t="shared" si="96"/>
        <v>-243.38597611680552</v>
      </c>
      <c r="AF290" s="1"/>
      <c r="AG290" s="1"/>
      <c r="AH290" s="1"/>
      <c r="AI290" s="6"/>
    </row>
    <row r="291" spans="1:35" x14ac:dyDescent="0.25">
      <c r="A291">
        <v>284</v>
      </c>
      <c r="B291">
        <v>3378</v>
      </c>
      <c r="G291" s="1">
        <f t="shared" si="91"/>
        <v>3359.5</v>
      </c>
      <c r="H291" s="1">
        <f t="shared" si="92"/>
        <v>18.5</v>
      </c>
      <c r="I291" s="1"/>
      <c r="J291" s="1"/>
      <c r="K291" s="6"/>
      <c r="L291" s="1">
        <f t="shared" si="80"/>
        <v>3268.0103121193051</v>
      </c>
      <c r="M291" s="1">
        <f t="shared" si="81"/>
        <v>109.98968788069487</v>
      </c>
      <c r="N291" s="1">
        <f t="shared" si="82"/>
        <v>3599.0988017512991</v>
      </c>
      <c r="O291" s="1">
        <f t="shared" si="83"/>
        <v>10632.72095859896</v>
      </c>
      <c r="P291" s="6"/>
      <c r="Q291" s="1">
        <f t="shared" si="84"/>
        <v>3217.13896587615</v>
      </c>
      <c r="R291" s="1">
        <f t="shared" si="85"/>
        <v>160.86103412385</v>
      </c>
      <c r="S291" s="1">
        <f t="shared" si="86"/>
        <v>25876.272299394437</v>
      </c>
      <c r="T291" s="1">
        <f t="shared" si="87"/>
        <v>3565.3311037099666</v>
      </c>
      <c r="U291" s="1">
        <f t="shared" si="88"/>
        <v>10659.735117032027</v>
      </c>
      <c r="V291" s="6"/>
      <c r="W291" s="1">
        <f t="shared" si="78"/>
        <v>3111.7481417165413</v>
      </c>
      <c r="X291" s="1">
        <f t="shared" si="89"/>
        <v>266.25185828345866</v>
      </c>
      <c r="Y291" s="1">
        <f t="shared" si="79"/>
        <v>3531.0376231608634</v>
      </c>
      <c r="Z291" s="1">
        <f t="shared" si="90"/>
        <v>10687.169901471309</v>
      </c>
      <c r="AB291" s="1">
        <f t="shared" si="93"/>
        <v>3327.0086825556491</v>
      </c>
      <c r="AC291" s="1">
        <f t="shared" si="94"/>
        <v>3337.2069460445196</v>
      </c>
      <c r="AD291" s="12">
        <f t="shared" si="95"/>
        <v>15.339554359978516</v>
      </c>
      <c r="AE291" s="1">
        <f t="shared" si="96"/>
        <v>50.991317444350898</v>
      </c>
      <c r="AF291" s="1"/>
      <c r="AG291" s="1"/>
      <c r="AH291" s="1"/>
      <c r="AI291" s="6"/>
    </row>
    <row r="292" spans="1:35" x14ac:dyDescent="0.25">
      <c r="A292">
        <v>285</v>
      </c>
      <c r="B292">
        <v>2850</v>
      </c>
      <c r="G292" s="1">
        <f t="shared" si="91"/>
        <v>3340.25</v>
      </c>
      <c r="H292" s="1">
        <f t="shared" si="92"/>
        <v>-490.25</v>
      </c>
      <c r="I292" s="1"/>
      <c r="J292" s="1"/>
      <c r="K292" s="6"/>
      <c r="L292" s="1">
        <f t="shared" si="80"/>
        <v>3290.0082496954442</v>
      </c>
      <c r="M292" s="1">
        <f t="shared" si="81"/>
        <v>-440.00824969544419</v>
      </c>
      <c r="N292" s="1">
        <f t="shared" si="82"/>
        <v>3621.0967393274382</v>
      </c>
      <c r="O292" s="1">
        <f t="shared" si="83"/>
        <v>8503.1226085380495</v>
      </c>
      <c r="P292" s="6"/>
      <c r="Q292" s="1">
        <f t="shared" si="84"/>
        <v>3231.6164589472965</v>
      </c>
      <c r="R292" s="1">
        <f t="shared" si="85"/>
        <v>-381.61645894729645</v>
      </c>
      <c r="S292" s="1">
        <f t="shared" si="86"/>
        <v>145631.1217394736</v>
      </c>
      <c r="T292" s="1">
        <f t="shared" si="87"/>
        <v>3579.808596781113</v>
      </c>
      <c r="U292" s="1">
        <f t="shared" si="88"/>
        <v>8536.1531225751096</v>
      </c>
      <c r="V292" s="6"/>
      <c r="W292" s="1">
        <f t="shared" si="78"/>
        <v>3121.7331872689092</v>
      </c>
      <c r="X292" s="1">
        <f t="shared" si="89"/>
        <v>-271.73318726890921</v>
      </c>
      <c r="Y292" s="1">
        <f t="shared" si="79"/>
        <v>3541.0226687132313</v>
      </c>
      <c r="Z292" s="1">
        <f t="shared" si="90"/>
        <v>8567.1818650294153</v>
      </c>
      <c r="AB292" s="1">
        <f t="shared" si="93"/>
        <v>3352.5465004044981</v>
      </c>
      <c r="AC292" s="1">
        <f t="shared" si="94"/>
        <v>3252.0372003235989</v>
      </c>
      <c r="AD292" s="12">
        <f t="shared" si="95"/>
        <v>-4.7623056562013204</v>
      </c>
      <c r="AE292" s="1">
        <f t="shared" si="96"/>
        <v>-502.54650040449815</v>
      </c>
      <c r="AF292" s="1"/>
      <c r="AG292" s="1"/>
      <c r="AH292" s="1"/>
      <c r="AI292" s="6"/>
    </row>
    <row r="293" spans="1:35" x14ac:dyDescent="0.25">
      <c r="A293">
        <v>286</v>
      </c>
      <c r="B293">
        <v>3256</v>
      </c>
      <c r="G293" s="1">
        <f t="shared" si="91"/>
        <v>3177</v>
      </c>
      <c r="H293" s="1">
        <f t="shared" si="92"/>
        <v>79</v>
      </c>
      <c r="I293" s="1"/>
      <c r="J293" s="1"/>
      <c r="K293" s="6"/>
      <c r="L293" s="1">
        <f t="shared" si="80"/>
        <v>3202.0065997563556</v>
      </c>
      <c r="M293" s="1">
        <f t="shared" si="81"/>
        <v>53.993400243644373</v>
      </c>
      <c r="N293" s="1">
        <f t="shared" si="82"/>
        <v>3533.0950893883496</v>
      </c>
      <c r="O293" s="1">
        <f t="shared" si="83"/>
        <v>10197.52392848932</v>
      </c>
      <c r="P293" s="6"/>
      <c r="Q293" s="1">
        <f t="shared" si="84"/>
        <v>3197.2709776420397</v>
      </c>
      <c r="R293" s="1">
        <f t="shared" si="85"/>
        <v>58.729022357960275</v>
      </c>
      <c r="S293" s="1">
        <f t="shared" si="86"/>
        <v>3449.0980671217981</v>
      </c>
      <c r="T293" s="1">
        <f t="shared" si="87"/>
        <v>3545.4631154758563</v>
      </c>
      <c r="U293" s="1">
        <f t="shared" si="88"/>
        <v>10187.629507619315</v>
      </c>
      <c r="V293" s="6"/>
      <c r="W293" s="1">
        <f t="shared" si="78"/>
        <v>3111.5425795095393</v>
      </c>
      <c r="X293" s="1">
        <f t="shared" si="89"/>
        <v>144.45742049046066</v>
      </c>
      <c r="Y293" s="1">
        <f t="shared" si="79"/>
        <v>3530.8320609538614</v>
      </c>
      <c r="Z293" s="1">
        <f t="shared" si="90"/>
        <v>10199.33435123691</v>
      </c>
      <c r="AB293" s="1">
        <f t="shared" si="93"/>
        <v>3247.2748946673973</v>
      </c>
      <c r="AC293" s="1">
        <f t="shared" si="94"/>
        <v>3249.0199157339184</v>
      </c>
      <c r="AD293" s="12">
        <f t="shared" si="95"/>
        <v>-4.413301442897148</v>
      </c>
      <c r="AE293" s="1">
        <f t="shared" si="96"/>
        <v>8.7251053326026522</v>
      </c>
      <c r="AF293" s="1"/>
      <c r="AG293" s="1"/>
      <c r="AH293" s="1"/>
      <c r="AI293" s="6"/>
    </row>
    <row r="294" spans="1:35" x14ac:dyDescent="0.25">
      <c r="A294">
        <v>287</v>
      </c>
      <c r="B294">
        <v>2745</v>
      </c>
      <c r="G294" s="1">
        <f t="shared" si="91"/>
        <v>3150.75</v>
      </c>
      <c r="H294" s="1">
        <f t="shared" si="92"/>
        <v>-405.75</v>
      </c>
      <c r="I294" s="1"/>
      <c r="J294" s="1"/>
      <c r="K294" s="6"/>
      <c r="L294" s="1">
        <f t="shared" si="80"/>
        <v>3212.8052798050849</v>
      </c>
      <c r="M294" s="1">
        <f t="shared" si="81"/>
        <v>-467.80527980508487</v>
      </c>
      <c r="N294" s="1">
        <f t="shared" si="82"/>
        <v>3543.8937694370788</v>
      </c>
      <c r="O294" s="1">
        <f t="shared" si="83"/>
        <v>8144.8849844503366</v>
      </c>
      <c r="P294" s="6"/>
      <c r="Q294" s="1">
        <f t="shared" si="84"/>
        <v>3202.5565896542562</v>
      </c>
      <c r="R294" s="1">
        <f t="shared" si="85"/>
        <v>-457.55658965425619</v>
      </c>
      <c r="S294" s="1">
        <f t="shared" si="86"/>
        <v>209358.03273603338</v>
      </c>
      <c r="T294" s="1">
        <f t="shared" si="87"/>
        <v>3550.7487274880727</v>
      </c>
      <c r="U294" s="1">
        <f t="shared" si="88"/>
        <v>8139.4010180095411</v>
      </c>
      <c r="V294" s="6"/>
      <c r="W294" s="1">
        <f t="shared" si="78"/>
        <v>3116.9600587837649</v>
      </c>
      <c r="X294" s="1">
        <f t="shared" si="89"/>
        <v>-371.96005878376491</v>
      </c>
      <c r="Y294" s="1">
        <f t="shared" si="79"/>
        <v>3536.249540228087</v>
      </c>
      <c r="Z294" s="1">
        <f t="shared" si="90"/>
        <v>8151.0003678175308</v>
      </c>
      <c r="AB294" s="1">
        <f t="shared" si="93"/>
        <v>3244.6066142910213</v>
      </c>
      <c r="AC294" s="1">
        <f t="shared" si="94"/>
        <v>3144.6852914328174</v>
      </c>
      <c r="AD294" s="12">
        <f t="shared" si="95"/>
        <v>-24.397566014537929</v>
      </c>
      <c r="AE294" s="1">
        <f t="shared" si="96"/>
        <v>-499.60661429102129</v>
      </c>
      <c r="AF294" s="1"/>
      <c r="AG294" s="1"/>
      <c r="AH294" s="1"/>
      <c r="AI294" s="6"/>
    </row>
    <row r="295" spans="1:35" x14ac:dyDescent="0.25">
      <c r="A295">
        <v>288</v>
      </c>
      <c r="B295">
        <v>3545</v>
      </c>
      <c r="G295" s="1">
        <f t="shared" si="91"/>
        <v>3057.25</v>
      </c>
      <c r="H295" s="1">
        <f t="shared" si="92"/>
        <v>487.75</v>
      </c>
      <c r="I295" s="1"/>
      <c r="J295" s="1"/>
      <c r="K295" s="6"/>
      <c r="L295" s="1">
        <f t="shared" si="80"/>
        <v>3119.2442238440681</v>
      </c>
      <c r="M295" s="1">
        <f t="shared" si="81"/>
        <v>425.75577615593193</v>
      </c>
      <c r="N295" s="1">
        <f t="shared" si="82"/>
        <v>3450.3327134760621</v>
      </c>
      <c r="O295" s="1">
        <f t="shared" si="83"/>
        <v>11041.064683123399</v>
      </c>
      <c r="P295" s="6"/>
      <c r="Q295" s="1">
        <f t="shared" si="84"/>
        <v>3161.3764965853734</v>
      </c>
      <c r="R295" s="1">
        <f t="shared" si="85"/>
        <v>383.62350341462661</v>
      </c>
      <c r="S295" s="1">
        <f t="shared" si="86"/>
        <v>147166.99237211203</v>
      </c>
      <c r="T295" s="1">
        <f t="shared" si="87"/>
        <v>3509.5686344191899</v>
      </c>
      <c r="U295" s="1">
        <f t="shared" si="88"/>
        <v>11230.619630141407</v>
      </c>
      <c r="V295" s="6"/>
      <c r="W295" s="1">
        <f t="shared" si="78"/>
        <v>3103.0107171545201</v>
      </c>
      <c r="X295" s="1">
        <f t="shared" si="89"/>
        <v>441.98928284547992</v>
      </c>
      <c r="Y295" s="1">
        <f t="shared" si="79"/>
        <v>3522.3001985988421</v>
      </c>
      <c r="Z295" s="1">
        <f t="shared" si="90"/>
        <v>11271.360635516296</v>
      </c>
      <c r="AB295" s="1">
        <f t="shared" si="93"/>
        <v>3120.2877254182795</v>
      </c>
      <c r="AC295" s="1">
        <f t="shared" si="94"/>
        <v>3205.2301803346236</v>
      </c>
      <c r="AD295" s="12">
        <f t="shared" si="95"/>
        <v>-7.409075031269106</v>
      </c>
      <c r="AE295" s="1">
        <f t="shared" si="96"/>
        <v>424.71227458172052</v>
      </c>
      <c r="AF295" s="1"/>
      <c r="AG295" s="1"/>
      <c r="AH295" s="1"/>
      <c r="AI295" s="6"/>
    </row>
    <row r="296" spans="1:35" x14ac:dyDescent="0.25">
      <c r="A296">
        <v>289</v>
      </c>
      <c r="B296">
        <v>2848</v>
      </c>
      <c r="G296" s="1">
        <f t="shared" si="91"/>
        <v>3099</v>
      </c>
      <c r="H296" s="1">
        <f t="shared" si="92"/>
        <v>-251</v>
      </c>
      <c r="I296" s="1"/>
      <c r="J296" s="1"/>
      <c r="K296" s="6"/>
      <c r="L296" s="1">
        <f t="shared" si="80"/>
        <v>3204.3953790752548</v>
      </c>
      <c r="M296" s="1">
        <f t="shared" si="81"/>
        <v>-356.39537907525482</v>
      </c>
      <c r="N296" s="1">
        <f t="shared" si="82"/>
        <v>3535.4838687072488</v>
      </c>
      <c r="O296" s="1">
        <f t="shared" si="83"/>
        <v>8563.6129050342006</v>
      </c>
      <c r="P296" s="6"/>
      <c r="Q296" s="1">
        <f t="shared" si="84"/>
        <v>3195.9026118926899</v>
      </c>
      <c r="R296" s="1">
        <f t="shared" si="85"/>
        <v>-347.90261189268995</v>
      </c>
      <c r="S296" s="1">
        <f t="shared" si="86"/>
        <v>121036.22736175565</v>
      </c>
      <c r="T296" s="1">
        <f t="shared" si="87"/>
        <v>3544.0947497265065</v>
      </c>
      <c r="U296" s="1">
        <f t="shared" si="88"/>
        <v>8556.7242002187941</v>
      </c>
      <c r="V296" s="6"/>
      <c r="W296" s="1">
        <f t="shared" si="78"/>
        <v>3119.5863127252815</v>
      </c>
      <c r="X296" s="1">
        <f t="shared" si="89"/>
        <v>-271.58631272528146</v>
      </c>
      <c r="Y296" s="1">
        <f t="shared" si="79"/>
        <v>3538.8757941696035</v>
      </c>
      <c r="Z296" s="1">
        <f t="shared" si="90"/>
        <v>8560.8993646643175</v>
      </c>
      <c r="AB296" s="1">
        <f t="shared" si="93"/>
        <v>3197.8211053033547</v>
      </c>
      <c r="AC296" s="1">
        <f t="shared" si="94"/>
        <v>3127.8568842426839</v>
      </c>
      <c r="AD296" s="12">
        <f t="shared" si="95"/>
        <v>-21.401919243403221</v>
      </c>
      <c r="AE296" s="1">
        <f t="shared" si="96"/>
        <v>-349.82110530335467</v>
      </c>
      <c r="AF296" s="1"/>
      <c r="AG296" s="1"/>
      <c r="AH296" s="1"/>
      <c r="AI296" s="6"/>
    </row>
    <row r="297" spans="1:35" x14ac:dyDescent="0.25">
      <c r="A297">
        <v>290</v>
      </c>
      <c r="B297">
        <v>3145</v>
      </c>
      <c r="G297" s="1">
        <f t="shared" si="91"/>
        <v>3098.5</v>
      </c>
      <c r="H297" s="1">
        <f t="shared" si="92"/>
        <v>46.5</v>
      </c>
      <c r="I297" s="1"/>
      <c r="J297" s="1"/>
      <c r="K297" s="6"/>
      <c r="L297" s="1">
        <f t="shared" si="80"/>
        <v>3133.1163032602039</v>
      </c>
      <c r="M297" s="1">
        <f t="shared" si="81"/>
        <v>11.883696739796051</v>
      </c>
      <c r="N297" s="1">
        <f t="shared" si="82"/>
        <v>3464.2047928921979</v>
      </c>
      <c r="O297" s="1">
        <f t="shared" si="83"/>
        <v>9808.6361656862409</v>
      </c>
      <c r="P297" s="6"/>
      <c r="Q297" s="1">
        <f t="shared" si="84"/>
        <v>3164.5913768223481</v>
      </c>
      <c r="R297" s="1">
        <f t="shared" si="85"/>
        <v>-19.591376822348138</v>
      </c>
      <c r="S297" s="1">
        <f t="shared" si="86"/>
        <v>383.82204579523983</v>
      </c>
      <c r="T297" s="1">
        <f t="shared" si="87"/>
        <v>3512.7835146561647</v>
      </c>
      <c r="U297" s="1">
        <f t="shared" si="88"/>
        <v>9769.7731882750686</v>
      </c>
      <c r="V297" s="6"/>
      <c r="W297" s="1">
        <f t="shared" si="78"/>
        <v>3109.4012130927581</v>
      </c>
      <c r="X297" s="1">
        <f t="shared" si="89"/>
        <v>35.598786907241902</v>
      </c>
      <c r="Y297" s="1">
        <f t="shared" si="79"/>
        <v>3528.6906945370802</v>
      </c>
      <c r="Z297" s="1">
        <f t="shared" si="90"/>
        <v>9757.0474443703351</v>
      </c>
      <c r="AB297" s="1">
        <f t="shared" si="93"/>
        <v>3106.4549649992805</v>
      </c>
      <c r="AC297" s="1">
        <f t="shared" si="94"/>
        <v>3114.1639719994246</v>
      </c>
      <c r="AD297" s="12">
        <f t="shared" si="95"/>
        <v>-19.860117843374447</v>
      </c>
      <c r="AE297" s="1">
        <f t="shared" si="96"/>
        <v>38.545035000719508</v>
      </c>
      <c r="AF297" s="1"/>
      <c r="AG297" s="1"/>
      <c r="AH297" s="1"/>
      <c r="AI297" s="6"/>
    </row>
    <row r="298" spans="1:35" x14ac:dyDescent="0.25">
      <c r="A298">
        <v>291</v>
      </c>
      <c r="B298">
        <v>3484</v>
      </c>
      <c r="G298" s="1">
        <f t="shared" si="91"/>
        <v>3070.75</v>
      </c>
      <c r="H298" s="1">
        <f t="shared" si="92"/>
        <v>413.25</v>
      </c>
      <c r="I298" s="1"/>
      <c r="J298" s="1"/>
      <c r="K298" s="6"/>
      <c r="L298" s="1">
        <f t="shared" si="80"/>
        <v>3135.4930426081633</v>
      </c>
      <c r="M298" s="1">
        <f t="shared" si="81"/>
        <v>348.50695739183675</v>
      </c>
      <c r="N298" s="1">
        <f t="shared" si="82"/>
        <v>3466.5815322401572</v>
      </c>
      <c r="O298" s="1">
        <f t="shared" si="83"/>
        <v>11093.060903168504</v>
      </c>
      <c r="P298" s="6"/>
      <c r="Q298" s="1">
        <f t="shared" si="84"/>
        <v>3162.828152908337</v>
      </c>
      <c r="R298" s="1">
        <f t="shared" si="85"/>
        <v>321.17184709166304</v>
      </c>
      <c r="S298" s="1">
        <f t="shared" si="86"/>
        <v>103151.35536427058</v>
      </c>
      <c r="T298" s="1">
        <f t="shared" si="87"/>
        <v>3511.0202907421535</v>
      </c>
      <c r="U298" s="1">
        <f t="shared" si="88"/>
        <v>11127.183767406277</v>
      </c>
      <c r="V298" s="6"/>
      <c r="W298" s="1">
        <f t="shared" si="78"/>
        <v>3110.7362479397239</v>
      </c>
      <c r="X298" s="1">
        <f t="shared" si="89"/>
        <v>373.26375206027615</v>
      </c>
      <c r="Y298" s="1">
        <f t="shared" si="79"/>
        <v>3530.0257293840459</v>
      </c>
      <c r="Z298" s="1">
        <f t="shared" si="90"/>
        <v>11111.979416492763</v>
      </c>
      <c r="AB298" s="1">
        <f t="shared" si="93"/>
        <v>3094.30385415605</v>
      </c>
      <c r="AC298" s="1">
        <f t="shared" si="94"/>
        <v>3172.2430833248404</v>
      </c>
      <c r="AD298" s="12">
        <f t="shared" si="95"/>
        <v>-4.2722720096163869</v>
      </c>
      <c r="AE298" s="1">
        <f t="shared" si="96"/>
        <v>389.69614584395003</v>
      </c>
      <c r="AF298" s="1"/>
      <c r="AG298" s="1"/>
      <c r="AH298" s="1"/>
      <c r="AI298" s="6"/>
    </row>
    <row r="299" spans="1:35" x14ac:dyDescent="0.25">
      <c r="A299">
        <v>292</v>
      </c>
      <c r="B299">
        <v>3305</v>
      </c>
      <c r="G299" s="1">
        <f t="shared" si="91"/>
        <v>3255.5</v>
      </c>
      <c r="H299" s="1">
        <f t="shared" si="92"/>
        <v>49.5</v>
      </c>
      <c r="I299" s="1"/>
      <c r="J299" s="1"/>
      <c r="K299" s="6"/>
      <c r="L299" s="1">
        <f t="shared" si="80"/>
        <v>3205.1944340865311</v>
      </c>
      <c r="M299" s="1">
        <f t="shared" si="81"/>
        <v>99.805565913468854</v>
      </c>
      <c r="N299" s="1">
        <f t="shared" si="82"/>
        <v>3536.2829237185251</v>
      </c>
      <c r="O299" s="1">
        <f t="shared" si="83"/>
        <v>10390.97366102518</v>
      </c>
      <c r="P299" s="6"/>
      <c r="Q299" s="1">
        <f t="shared" si="84"/>
        <v>3191.7336191465865</v>
      </c>
      <c r="R299" s="1">
        <f t="shared" si="85"/>
        <v>113.26638085341347</v>
      </c>
      <c r="S299" s="1">
        <f t="shared" si="86"/>
        <v>12829.273031630508</v>
      </c>
      <c r="T299" s="1">
        <f t="shared" si="87"/>
        <v>3539.9257569804031</v>
      </c>
      <c r="U299" s="1">
        <f t="shared" si="88"/>
        <v>10388.059394415677</v>
      </c>
      <c r="V299" s="6"/>
      <c r="W299" s="1">
        <f t="shared" si="78"/>
        <v>3124.7344810089612</v>
      </c>
      <c r="X299" s="1">
        <f t="shared" si="89"/>
        <v>180.26551899103879</v>
      </c>
      <c r="Y299" s="1">
        <f t="shared" si="79"/>
        <v>3544.0239624532833</v>
      </c>
      <c r="Z299" s="1">
        <f t="shared" si="90"/>
        <v>10384.780830037373</v>
      </c>
      <c r="AB299" s="1">
        <f t="shared" si="93"/>
        <v>3167.9708113152242</v>
      </c>
      <c r="AC299" s="1">
        <f t="shared" si="94"/>
        <v>3195.3766490521793</v>
      </c>
      <c r="AD299" s="12">
        <f t="shared" si="95"/>
        <v>1.2088955377746746</v>
      </c>
      <c r="AE299" s="1">
        <f t="shared" si="96"/>
        <v>137.02918868477582</v>
      </c>
      <c r="AF299" s="1"/>
      <c r="AG299" s="1"/>
      <c r="AH299" s="1"/>
      <c r="AI299" s="6"/>
    </row>
    <row r="300" spans="1:35" x14ac:dyDescent="0.25">
      <c r="A300">
        <v>293</v>
      </c>
      <c r="B300">
        <v>3442</v>
      </c>
      <c r="G300" s="1">
        <f t="shared" si="91"/>
        <v>3195.5</v>
      </c>
      <c r="H300" s="1">
        <f t="shared" si="92"/>
        <v>246.5</v>
      </c>
      <c r="I300" s="1"/>
      <c r="J300" s="1"/>
      <c r="K300" s="6"/>
      <c r="L300" s="1">
        <f t="shared" si="80"/>
        <v>3225.1555472692253</v>
      </c>
      <c r="M300" s="1">
        <f t="shared" si="81"/>
        <v>216.84445273077472</v>
      </c>
      <c r="N300" s="1">
        <f t="shared" si="82"/>
        <v>3556.2440369012193</v>
      </c>
      <c r="O300" s="1">
        <f t="shared" si="83"/>
        <v>10923.004770479025</v>
      </c>
      <c r="P300" s="6"/>
      <c r="Q300" s="1">
        <f t="shared" si="84"/>
        <v>3201.9275934233938</v>
      </c>
      <c r="R300" s="1">
        <f t="shared" si="85"/>
        <v>240.07240657660623</v>
      </c>
      <c r="S300" s="1">
        <f t="shared" si="86"/>
        <v>57634.760399483326</v>
      </c>
      <c r="T300" s="1">
        <f t="shared" si="87"/>
        <v>3550.1197312572103</v>
      </c>
      <c r="U300" s="1">
        <f t="shared" si="88"/>
        <v>10927.904214994232</v>
      </c>
      <c r="V300" s="6"/>
      <c r="W300" s="1">
        <f t="shared" si="78"/>
        <v>3131.4948447872694</v>
      </c>
      <c r="X300" s="1">
        <f t="shared" si="89"/>
        <v>310.50515521273064</v>
      </c>
      <c r="Y300" s="1">
        <f t="shared" si="79"/>
        <v>3550.7843262315914</v>
      </c>
      <c r="Z300" s="1">
        <f t="shared" si="90"/>
        <v>10927.372539014726</v>
      </c>
      <c r="AB300" s="1">
        <f t="shared" si="93"/>
        <v>3196.5855445899542</v>
      </c>
      <c r="AC300" s="1">
        <f t="shared" si="94"/>
        <v>3245.6684356719638</v>
      </c>
      <c r="AD300" s="12">
        <f t="shared" si="95"/>
        <v>11.025473754176637</v>
      </c>
      <c r="AE300" s="1">
        <f t="shared" si="96"/>
        <v>245.41445541004578</v>
      </c>
      <c r="AF300" s="1"/>
      <c r="AG300" s="1"/>
      <c r="AH300" s="1"/>
      <c r="AI300" s="6"/>
    </row>
    <row r="301" spans="1:35" x14ac:dyDescent="0.25">
      <c r="A301">
        <v>294</v>
      </c>
      <c r="B301">
        <v>3156</v>
      </c>
      <c r="G301" s="1">
        <f t="shared" si="91"/>
        <v>3344</v>
      </c>
      <c r="H301" s="1">
        <f t="shared" si="92"/>
        <v>-188</v>
      </c>
      <c r="I301" s="1"/>
      <c r="J301" s="1"/>
      <c r="K301" s="6"/>
      <c r="L301" s="1">
        <f t="shared" si="80"/>
        <v>3268.5244378153807</v>
      </c>
      <c r="M301" s="1">
        <f t="shared" si="81"/>
        <v>-112.52443781538068</v>
      </c>
      <c r="N301" s="1">
        <f t="shared" si="82"/>
        <v>3599.6129274473747</v>
      </c>
      <c r="O301" s="1">
        <f t="shared" si="83"/>
        <v>9744.3096580421006</v>
      </c>
      <c r="P301" s="6"/>
      <c r="Q301" s="1">
        <f t="shared" si="84"/>
        <v>3223.5341100152882</v>
      </c>
      <c r="R301" s="1">
        <f t="shared" si="85"/>
        <v>-67.534110015288206</v>
      </c>
      <c r="S301" s="1">
        <f t="shared" si="86"/>
        <v>4560.8560155570513</v>
      </c>
      <c r="T301" s="1">
        <f t="shared" si="87"/>
        <v>3571.7262478491048</v>
      </c>
      <c r="U301" s="1">
        <f t="shared" si="88"/>
        <v>9766.6190017207155</v>
      </c>
      <c r="V301" s="6"/>
      <c r="W301" s="1">
        <f t="shared" si="78"/>
        <v>3143.1394888435871</v>
      </c>
      <c r="X301" s="1">
        <f t="shared" si="89"/>
        <v>12.86051115641294</v>
      </c>
      <c r="Y301" s="1">
        <f t="shared" si="79"/>
        <v>3562.4289702879091</v>
      </c>
      <c r="Z301" s="1">
        <f t="shared" si="90"/>
        <v>9774.0568237696716</v>
      </c>
      <c r="AB301" s="1">
        <f t="shared" si="93"/>
        <v>3256.6939094261406</v>
      </c>
      <c r="AC301" s="1">
        <f t="shared" si="94"/>
        <v>3236.5551275409125</v>
      </c>
      <c r="AD301" s="12">
        <f t="shared" si="95"/>
        <v>6.9977173771310452</v>
      </c>
      <c r="AE301" s="1">
        <f t="shared" si="96"/>
        <v>-100.69390942614064</v>
      </c>
      <c r="AF301" s="1"/>
      <c r="AG301" s="1"/>
      <c r="AH301" s="1"/>
      <c r="AI301" s="6"/>
    </row>
    <row r="302" spans="1:35" x14ac:dyDescent="0.25">
      <c r="A302">
        <v>295</v>
      </c>
      <c r="B302">
        <v>3190</v>
      </c>
      <c r="G302" s="1">
        <f t="shared" si="91"/>
        <v>3346.75</v>
      </c>
      <c r="H302" s="1">
        <f t="shared" si="92"/>
        <v>-156.75</v>
      </c>
      <c r="I302" s="1"/>
      <c r="J302" s="1"/>
      <c r="K302" s="6"/>
      <c r="L302" s="1">
        <f t="shared" si="80"/>
        <v>3246.0195502523047</v>
      </c>
      <c r="M302" s="1">
        <f t="shared" si="81"/>
        <v>-56.019550252304725</v>
      </c>
      <c r="N302" s="1">
        <f t="shared" si="82"/>
        <v>3577.1080398842987</v>
      </c>
      <c r="O302" s="1">
        <f t="shared" si="83"/>
        <v>9898.3135680925607</v>
      </c>
      <c r="P302" s="6"/>
      <c r="Q302" s="1">
        <f t="shared" si="84"/>
        <v>3217.4560401139124</v>
      </c>
      <c r="R302" s="1">
        <f t="shared" si="85"/>
        <v>-27.456040113912422</v>
      </c>
      <c r="S302" s="1">
        <f t="shared" si="86"/>
        <v>753.83413873676807</v>
      </c>
      <c r="T302" s="1">
        <f t="shared" si="87"/>
        <v>3565.648177947729</v>
      </c>
      <c r="U302" s="1">
        <f t="shared" si="88"/>
        <v>9907.4814576418175</v>
      </c>
      <c r="V302" s="6"/>
      <c r="W302" s="1">
        <f t="shared" si="78"/>
        <v>3143.6217870350492</v>
      </c>
      <c r="X302" s="1">
        <f t="shared" si="89"/>
        <v>46.378212964950762</v>
      </c>
      <c r="Y302" s="1">
        <f t="shared" si="79"/>
        <v>3562.9112684793713</v>
      </c>
      <c r="Z302" s="1">
        <f t="shared" si="90"/>
        <v>9909.6709852165022</v>
      </c>
      <c r="AB302" s="1">
        <f t="shared" si="93"/>
        <v>3243.5528449180438</v>
      </c>
      <c r="AC302" s="1">
        <f t="shared" si="94"/>
        <v>3232.8422759344353</v>
      </c>
      <c r="AD302" s="12">
        <f t="shared" si="95"/>
        <v>4.8556035804093929</v>
      </c>
      <c r="AE302" s="1">
        <f t="shared" si="96"/>
        <v>-53.552844918043775</v>
      </c>
      <c r="AF302" s="1"/>
      <c r="AG302" s="1"/>
      <c r="AH302" s="1"/>
      <c r="AI302" s="6"/>
    </row>
    <row r="303" spans="1:35" x14ac:dyDescent="0.25">
      <c r="A303">
        <v>296</v>
      </c>
      <c r="B303">
        <v>3368</v>
      </c>
      <c r="G303" s="1">
        <f t="shared" si="91"/>
        <v>3273.25</v>
      </c>
      <c r="H303" s="1">
        <f t="shared" si="92"/>
        <v>94.75</v>
      </c>
      <c r="I303" s="1"/>
      <c r="J303" s="1"/>
      <c r="K303" s="6"/>
      <c r="L303" s="1">
        <f t="shared" si="80"/>
        <v>3234.815640201844</v>
      </c>
      <c r="M303" s="1">
        <f t="shared" si="81"/>
        <v>133.18435979815604</v>
      </c>
      <c r="N303" s="1">
        <f t="shared" si="82"/>
        <v>3565.9041298338379</v>
      </c>
      <c r="O303" s="1">
        <f t="shared" si="83"/>
        <v>10619.276696132929</v>
      </c>
      <c r="P303" s="6"/>
      <c r="Q303" s="1">
        <f t="shared" si="84"/>
        <v>3214.9849965036601</v>
      </c>
      <c r="R303" s="1">
        <f t="shared" si="85"/>
        <v>153.01500349633989</v>
      </c>
      <c r="S303" s="1">
        <f t="shared" si="86"/>
        <v>23413.591294984908</v>
      </c>
      <c r="T303" s="1">
        <f t="shared" si="87"/>
        <v>3563.1771343374767</v>
      </c>
      <c r="U303" s="1">
        <f t="shared" si="88"/>
        <v>10621.458292530018</v>
      </c>
      <c r="V303" s="6"/>
      <c r="W303" s="1">
        <f t="shared" si="78"/>
        <v>3145.3610746857648</v>
      </c>
      <c r="X303" s="1">
        <f t="shared" si="89"/>
        <v>222.63892531423517</v>
      </c>
      <c r="Y303" s="1">
        <f t="shared" si="79"/>
        <v>3564.6505561300869</v>
      </c>
      <c r="Z303" s="1">
        <f t="shared" si="90"/>
        <v>10620.279555095931</v>
      </c>
      <c r="AB303" s="1">
        <f t="shared" si="93"/>
        <v>3237.6978795148448</v>
      </c>
      <c r="AC303" s="1">
        <f t="shared" si="94"/>
        <v>3263.7583036118758</v>
      </c>
      <c r="AD303" s="12">
        <f t="shared" si="95"/>
        <v>10.067688399815619</v>
      </c>
      <c r="AE303" s="1">
        <f t="shared" si="96"/>
        <v>130.30212048515523</v>
      </c>
      <c r="AF303" s="1"/>
      <c r="AG303" s="1"/>
      <c r="AH303" s="1"/>
      <c r="AI303" s="6"/>
    </row>
    <row r="304" spans="1:35" x14ac:dyDescent="0.25">
      <c r="A304">
        <v>297</v>
      </c>
      <c r="B304">
        <v>3573</v>
      </c>
      <c r="G304" s="1">
        <f t="shared" si="91"/>
        <v>3289</v>
      </c>
      <c r="H304" s="1">
        <f t="shared" si="92"/>
        <v>284</v>
      </c>
      <c r="I304" s="1"/>
      <c r="J304" s="1"/>
      <c r="K304" s="6"/>
      <c r="L304" s="1">
        <f t="shared" si="80"/>
        <v>3261.4525121614752</v>
      </c>
      <c r="M304" s="1">
        <f t="shared" si="81"/>
        <v>311.54748783852483</v>
      </c>
      <c r="N304" s="1">
        <f t="shared" si="82"/>
        <v>3592.5410017934691</v>
      </c>
      <c r="O304" s="1">
        <f t="shared" si="83"/>
        <v>11417.967198565224</v>
      </c>
      <c r="P304" s="6"/>
      <c r="Q304" s="1">
        <f t="shared" si="84"/>
        <v>3228.7563468183307</v>
      </c>
      <c r="R304" s="1">
        <f t="shared" si="85"/>
        <v>344.24365318166929</v>
      </c>
      <c r="S304" s="1">
        <f t="shared" si="86"/>
        <v>118503.69275586141</v>
      </c>
      <c r="T304" s="1">
        <f t="shared" si="87"/>
        <v>3576.9484846521473</v>
      </c>
      <c r="U304" s="1">
        <f t="shared" si="88"/>
        <v>11430.441212278281</v>
      </c>
      <c r="V304" s="6"/>
      <c r="W304" s="1">
        <f t="shared" si="78"/>
        <v>3153.7105368278321</v>
      </c>
      <c r="X304" s="1">
        <f t="shared" si="89"/>
        <v>419.28946317216787</v>
      </c>
      <c r="Y304" s="1">
        <f t="shared" si="79"/>
        <v>3573.0000182721542</v>
      </c>
      <c r="Z304" s="1">
        <f t="shared" si="90"/>
        <v>11433.599985382276</v>
      </c>
      <c r="AB304" s="1">
        <f t="shared" si="93"/>
        <v>3273.8259920116916</v>
      </c>
      <c r="AC304" s="1">
        <f t="shared" si="94"/>
        <v>3333.6607936093533</v>
      </c>
      <c r="AD304" s="12">
        <f t="shared" si="95"/>
        <v>22.034648719347988</v>
      </c>
      <c r="AE304" s="1">
        <f t="shared" si="96"/>
        <v>299.1740079883084</v>
      </c>
      <c r="AF304" s="1"/>
      <c r="AG304" s="1"/>
      <c r="AH304" s="1"/>
      <c r="AI304" s="6"/>
    </row>
    <row r="305" spans="1:35" x14ac:dyDescent="0.25">
      <c r="A305">
        <v>298</v>
      </c>
      <c r="B305">
        <v>3666</v>
      </c>
      <c r="G305" s="1">
        <f t="shared" si="91"/>
        <v>3321.75</v>
      </c>
      <c r="H305" s="1">
        <f t="shared" si="92"/>
        <v>344.25</v>
      </c>
      <c r="I305" s="1"/>
      <c r="J305" s="1"/>
      <c r="K305" s="6"/>
      <c r="L305" s="1">
        <f t="shared" si="80"/>
        <v>3323.7620097291801</v>
      </c>
      <c r="M305" s="1">
        <f t="shared" si="81"/>
        <v>342.23799027081986</v>
      </c>
      <c r="N305" s="1">
        <f t="shared" si="82"/>
        <v>3654.8504993611741</v>
      </c>
      <c r="O305" s="1">
        <f t="shared" si="83"/>
        <v>11695.521597955758</v>
      </c>
      <c r="P305" s="6"/>
      <c r="Q305" s="1">
        <f t="shared" si="84"/>
        <v>3259.7382756046813</v>
      </c>
      <c r="R305" s="1">
        <f t="shared" si="85"/>
        <v>406.26172439531865</v>
      </c>
      <c r="S305" s="1">
        <f t="shared" si="86"/>
        <v>165048.58870865786</v>
      </c>
      <c r="T305" s="1">
        <f t="shared" si="87"/>
        <v>3607.9304134384979</v>
      </c>
      <c r="U305" s="1">
        <f t="shared" si="88"/>
        <v>11545.377323003193</v>
      </c>
      <c r="V305" s="6"/>
      <c r="W305" s="1">
        <f t="shared" si="78"/>
        <v>3169.434837932783</v>
      </c>
      <c r="X305" s="1">
        <f t="shared" si="89"/>
        <v>496.56516206721699</v>
      </c>
      <c r="Y305" s="1">
        <f t="shared" si="79"/>
        <v>3588.7243193771051</v>
      </c>
      <c r="Z305" s="1">
        <f t="shared" si="90"/>
        <v>11483.917822006737</v>
      </c>
      <c r="AB305" s="1">
        <f t="shared" si="93"/>
        <v>3355.6954423287011</v>
      </c>
      <c r="AC305" s="1">
        <f t="shared" si="94"/>
        <v>3417.7563538629611</v>
      </c>
      <c r="AD305" s="12">
        <f t="shared" si="95"/>
        <v>34.446831026199952</v>
      </c>
      <c r="AE305" s="1">
        <f t="shared" si="96"/>
        <v>310.30455767129888</v>
      </c>
      <c r="AF305" s="1"/>
      <c r="AG305" s="1"/>
      <c r="AH305" s="1"/>
      <c r="AI305" s="6"/>
    </row>
    <row r="306" spans="1:35" x14ac:dyDescent="0.25">
      <c r="A306">
        <v>299</v>
      </c>
      <c r="B306">
        <v>2830</v>
      </c>
      <c r="G306" s="1">
        <f t="shared" si="91"/>
        <v>3449.25</v>
      </c>
      <c r="H306" s="1">
        <f t="shared" si="92"/>
        <v>-619.25</v>
      </c>
      <c r="I306" s="1"/>
      <c r="J306" s="1"/>
      <c r="K306" s="6"/>
      <c r="L306" s="1">
        <f t="shared" si="80"/>
        <v>3392.2096077833439</v>
      </c>
      <c r="M306" s="1">
        <f t="shared" si="81"/>
        <v>-562.20960778334393</v>
      </c>
      <c r="N306" s="1">
        <f t="shared" si="82"/>
        <v>3723.2980974153379</v>
      </c>
      <c r="O306" s="1">
        <f t="shared" si="83"/>
        <v>8341.3615220677293</v>
      </c>
      <c r="P306" s="6"/>
      <c r="Q306" s="1">
        <f t="shared" si="84"/>
        <v>3296.3018308002602</v>
      </c>
      <c r="R306" s="1">
        <f t="shared" si="85"/>
        <v>-466.30183080026018</v>
      </c>
      <c r="S306" s="1">
        <f t="shared" si="86"/>
        <v>217437.39740767446</v>
      </c>
      <c r="T306" s="1">
        <f t="shared" si="87"/>
        <v>3644.4939686340767</v>
      </c>
      <c r="U306" s="1">
        <f t="shared" si="88"/>
        <v>8404.404825092739</v>
      </c>
      <c r="V306" s="6"/>
      <c r="W306" s="1">
        <f t="shared" si="78"/>
        <v>3188.0571521390607</v>
      </c>
      <c r="X306" s="1">
        <f t="shared" si="89"/>
        <v>-358.05715213906069</v>
      </c>
      <c r="Y306" s="1">
        <f t="shared" si="79"/>
        <v>3607.3466335833828</v>
      </c>
      <c r="Z306" s="1">
        <f t="shared" si="90"/>
        <v>8434.1226931332931</v>
      </c>
      <c r="AB306" s="1">
        <f t="shared" si="93"/>
        <v>3452.2031848891611</v>
      </c>
      <c r="AC306" s="1">
        <f t="shared" si="94"/>
        <v>3327.762547911329</v>
      </c>
      <c r="AD306" s="12">
        <f t="shared" si="95"/>
        <v>9.5587036306335413</v>
      </c>
      <c r="AE306" s="1">
        <f t="shared" si="96"/>
        <v>-622.20318488916109</v>
      </c>
      <c r="AF306" s="1"/>
      <c r="AG306" s="1"/>
      <c r="AH306" s="1"/>
      <c r="AI306" s="6"/>
    </row>
    <row r="307" spans="1:35" x14ac:dyDescent="0.25">
      <c r="A307">
        <v>300</v>
      </c>
      <c r="B307">
        <v>3643</v>
      </c>
      <c r="G307" s="1">
        <f t="shared" si="91"/>
        <v>3359.25</v>
      </c>
      <c r="H307" s="1">
        <f t="shared" si="92"/>
        <v>283.75</v>
      </c>
      <c r="I307" s="1"/>
      <c r="J307" s="1"/>
      <c r="K307" s="6"/>
      <c r="L307" s="1">
        <f t="shared" si="80"/>
        <v>3279.7676862266753</v>
      </c>
      <c r="M307" s="1">
        <f t="shared" si="81"/>
        <v>363.23231377332468</v>
      </c>
      <c r="N307" s="1">
        <f t="shared" si="82"/>
        <v>3610.8561758586693</v>
      </c>
      <c r="O307" s="1">
        <f t="shared" si="83"/>
        <v>11554.739762747742</v>
      </c>
      <c r="P307" s="6"/>
      <c r="Q307" s="1">
        <f t="shared" si="84"/>
        <v>3254.3346660282368</v>
      </c>
      <c r="R307" s="1">
        <f t="shared" si="85"/>
        <v>388.66533397176318</v>
      </c>
      <c r="S307" s="1">
        <f t="shared" si="86"/>
        <v>151060.74183138221</v>
      </c>
      <c r="T307" s="1">
        <f t="shared" si="87"/>
        <v>3602.5268038620534</v>
      </c>
      <c r="U307" s="1">
        <f t="shared" si="88"/>
        <v>11528.08577235857</v>
      </c>
      <c r="V307" s="6"/>
      <c r="W307" s="1">
        <f t="shared" si="78"/>
        <v>3174.6292008845257</v>
      </c>
      <c r="X307" s="1">
        <f t="shared" si="89"/>
        <v>468.37079911547426</v>
      </c>
      <c r="Y307" s="1">
        <f t="shared" si="79"/>
        <v>3593.9186823288478</v>
      </c>
      <c r="Z307" s="1">
        <f t="shared" si="90"/>
        <v>11500.539783452314</v>
      </c>
      <c r="AA307" s="6"/>
      <c r="AB307" s="1">
        <f t="shared" si="93"/>
        <v>3337.3212515419623</v>
      </c>
      <c r="AC307" s="1">
        <f t="shared" si="94"/>
        <v>3398.4570012335698</v>
      </c>
      <c r="AD307" s="12">
        <f t="shared" si="95"/>
        <v>21.785853568955005</v>
      </c>
      <c r="AE307" s="1">
        <f t="shared" si="96"/>
        <v>305.67874845803772</v>
      </c>
      <c r="AF307" s="1"/>
      <c r="AG307" s="1"/>
      <c r="AH307" s="1"/>
      <c r="AI307" s="6"/>
    </row>
    <row r="308" spans="1:35" s="2" customFormat="1" x14ac:dyDescent="0.25">
      <c r="A308" s="2">
        <v>301</v>
      </c>
      <c r="B308" s="2">
        <v>2733</v>
      </c>
      <c r="C308" s="4"/>
      <c r="D308" s="3">
        <f>PERCENTILE($B$8:$B307,$B$3)</f>
        <v>3060.0000000000005</v>
      </c>
      <c r="E308" s="3">
        <f>4*MIN($B308,D308)-0.8*D308</f>
        <v>8484</v>
      </c>
      <c r="F308" s="4"/>
      <c r="G308" s="3">
        <f t="shared" si="91"/>
        <v>3428</v>
      </c>
      <c r="H308" s="3">
        <f t="shared" si="92"/>
        <v>-695</v>
      </c>
      <c r="I308" s="3">
        <f>G308+PERCENTILE($H$12:H307,$B$3)</f>
        <v>3762</v>
      </c>
      <c r="J308" s="3">
        <f>4*MIN($B308,I308)-0.8*I308</f>
        <v>7922.4</v>
      </c>
      <c r="K308" s="6"/>
      <c r="L308" s="3">
        <f t="shared" si="80"/>
        <v>3352.4141489813405</v>
      </c>
      <c r="M308" s="3">
        <f t="shared" si="81"/>
        <v>-619.41414898134053</v>
      </c>
      <c r="N308" s="3">
        <f>L308+PERCENTILE($M$9:$M307,$B$3)</f>
        <v>3683.5026386133345</v>
      </c>
      <c r="O308" s="3">
        <f t="shared" ref="O308:O371" si="97">4*MIN(N308,B308)-0.8*N308</f>
        <v>7985.1978891093322</v>
      </c>
      <c r="P308" s="6"/>
      <c r="Q308" s="8">
        <f t="shared" ref="Q308:Q371" si="98">$R$3*B307+(1-$R$3)*Q307</f>
        <v>3289.3145460856954</v>
      </c>
      <c r="R308" s="8">
        <f t="shared" ref="R308:R371" si="99">B308-Q308</f>
        <v>-556.31454608569538</v>
      </c>
      <c r="S308" s="8">
        <f t="shared" si="86"/>
        <v>309485.87418653327</v>
      </c>
      <c r="T308" s="8">
        <f>Q308+PERCENTILE($R$9:$R307,$B$3)</f>
        <v>3637.5066839195119</v>
      </c>
      <c r="U308" s="8">
        <f t="shared" ref="U308:U371" si="100">4*MIN(B308,T308)-0.8*T308</f>
        <v>8021.9946528643904</v>
      </c>
      <c r="V308" s="6"/>
      <c r="W308" s="3">
        <f t="shared" si="78"/>
        <v>3192.1941628521822</v>
      </c>
      <c r="X308" s="3">
        <f t="shared" si="89"/>
        <v>-459.19416285218222</v>
      </c>
      <c r="Y308" s="3">
        <f>W308+PERCENTILE($X$9:$X307,$B$3)</f>
        <v>3611.4836442965043</v>
      </c>
      <c r="Z308" s="3">
        <f t="shared" si="90"/>
        <v>8042.8130845627966</v>
      </c>
      <c r="AA308" s="6"/>
      <c r="AB308" s="3">
        <f t="shared" ref="AB308" si="101">AC307+AD307</f>
        <v>3420.242854802525</v>
      </c>
      <c r="AC308" s="3">
        <f t="shared" ref="AC308" si="102">$AC$2*B308+(1-$AC$2)*AB308</f>
        <v>3282.7942838420199</v>
      </c>
      <c r="AD308" s="13">
        <f t="shared" ref="AD308" si="103">$AC$3*(AC308-AC307)+(1-$AC$3)*AD307</f>
        <v>-5.7038606231459781</v>
      </c>
      <c r="AE308" s="3">
        <f t="shared" ref="AE308" si="104">B308-AB308</f>
        <v>-687.24285480252502</v>
      </c>
      <c r="AF308" s="3">
        <f t="shared" ref="AF308:AF328" si="105">AE308^2</f>
        <v>472302.74147712451</v>
      </c>
      <c r="AG308" s="3">
        <f>AB308+PERCENTILE($AE$8:$AE307,$B$3)</f>
        <v>3737.2193850699596</v>
      </c>
      <c r="AH308" s="3">
        <f t="shared" ref="AH308" si="106">4*MIN(AG308,B308)-0.8*AG308</f>
        <v>7942.2244919440327</v>
      </c>
      <c r="AI308" s="6"/>
    </row>
    <row r="309" spans="1:35" s="2" customFormat="1" x14ac:dyDescent="0.25">
      <c r="A309" s="2">
        <v>302</v>
      </c>
      <c r="B309" s="2">
        <v>2948</v>
      </c>
      <c r="C309" s="4"/>
      <c r="D309" s="3">
        <f>PERCENTILE($B$8:$B308,$B$3)</f>
        <v>3057</v>
      </c>
      <c r="E309" s="3">
        <f t="shared" ref="E309:E372" si="107">4*MIN($B309,D309)-0.8*D309</f>
        <v>9346.4</v>
      </c>
      <c r="F309" s="4"/>
      <c r="G309" s="3">
        <f t="shared" si="91"/>
        <v>3218</v>
      </c>
      <c r="H309" s="3">
        <f t="shared" si="92"/>
        <v>-270</v>
      </c>
      <c r="I309" s="3">
        <f>G309+PERCENTILE($H$12:H308,$B$3)</f>
        <v>3550.5</v>
      </c>
      <c r="J309" s="3">
        <f t="shared" ref="J309:J372" si="108">4*MIN($B309,I309)-0.8*I309</f>
        <v>8951.6</v>
      </c>
      <c r="K309" s="6"/>
      <c r="L309" s="3">
        <f t="shared" si="80"/>
        <v>3228.5313191850723</v>
      </c>
      <c r="M309" s="3">
        <f t="shared" si="81"/>
        <v>-280.53131918507233</v>
      </c>
      <c r="N309" s="3">
        <f>L309+PERCENTILE($M$9:$M308,$B$3)</f>
        <v>3559.4978023149874</v>
      </c>
      <c r="O309" s="3">
        <f t="shared" si="97"/>
        <v>8944.4017581480093</v>
      </c>
      <c r="P309" s="6"/>
      <c r="Q309" s="8">
        <f t="shared" si="98"/>
        <v>3239.2462369379828</v>
      </c>
      <c r="R309" s="8">
        <f t="shared" si="99"/>
        <v>-291.24623693798276</v>
      </c>
      <c r="S309" s="8">
        <f t="shared" si="86"/>
        <v>84824.370530535598</v>
      </c>
      <c r="T309" s="8">
        <f>Q309+PERCENTILE($R$9:$R308,$B$3)</f>
        <v>3587.2651600144923</v>
      </c>
      <c r="U309" s="8">
        <f t="shared" si="100"/>
        <v>8922.1878719884062</v>
      </c>
      <c r="V309" s="6"/>
      <c r="W309" s="3">
        <f t="shared" si="78"/>
        <v>3174.9733454538714</v>
      </c>
      <c r="X309" s="3">
        <f t="shared" si="89"/>
        <v>-226.97334545387139</v>
      </c>
      <c r="Y309" s="3">
        <f>W309+PERCENTILE($X$9:$X308,$B$3)</f>
        <v>3594.2628177621164</v>
      </c>
      <c r="Z309" s="3">
        <f t="shared" si="90"/>
        <v>8916.5897457903066</v>
      </c>
      <c r="AA309" s="6"/>
      <c r="AB309" s="3">
        <f t="shared" ref="AB309:AB372" si="109">AC308+AD308</f>
        <v>3277.0904232188741</v>
      </c>
      <c r="AC309" s="3">
        <f t="shared" ref="AC309:AC372" si="110">$AC$2*B309+(1-$AC$2)*AB309</f>
        <v>3211.2723385750992</v>
      </c>
      <c r="AD309" s="13">
        <f t="shared" ref="AD309:AD372" si="111">$AC$3*(AC309-AC308)+(1-$AC$3)*AD308</f>
        <v>-18.867477551900933</v>
      </c>
      <c r="AE309" s="3">
        <f t="shared" ref="AE309:AE372" si="112">B309-AB309</f>
        <v>-329.09042321887409</v>
      </c>
      <c r="AF309" s="3">
        <f t="shared" si="105"/>
        <v>108300.50665437766</v>
      </c>
      <c r="AG309" s="3">
        <f>AB309+PERCENTILE($AE$8:$AE308,$B$3)</f>
        <v>3593.8989930710813</v>
      </c>
      <c r="AH309" s="3">
        <f t="shared" ref="AH309:AH372" si="113">4*MIN(AG309,B309)-0.8*AG309</f>
        <v>8916.8808055431346</v>
      </c>
      <c r="AI309" s="6"/>
    </row>
    <row r="310" spans="1:35" s="2" customFormat="1" x14ac:dyDescent="0.25">
      <c r="A310" s="2">
        <v>303</v>
      </c>
      <c r="B310" s="2">
        <v>3648</v>
      </c>
      <c r="C310" s="4"/>
      <c r="D310" s="3">
        <f>PERCENTILE($B$8:$B309,$B$3)</f>
        <v>3056.6</v>
      </c>
      <c r="E310" s="3">
        <f t="shared" si="107"/>
        <v>9781.119999999999</v>
      </c>
      <c r="F310" s="4"/>
      <c r="G310" s="3">
        <f t="shared" si="91"/>
        <v>3038.5</v>
      </c>
      <c r="H310" s="3">
        <f t="shared" si="92"/>
        <v>609.5</v>
      </c>
      <c r="I310" s="3">
        <f>G310+PERCENTILE($H$12:H309,$B$3)</f>
        <v>3369.5</v>
      </c>
      <c r="J310" s="3">
        <f t="shared" si="108"/>
        <v>10782.4</v>
      </c>
      <c r="K310" s="6"/>
      <c r="L310" s="3">
        <f t="shared" si="80"/>
        <v>3172.4250553480579</v>
      </c>
      <c r="M310" s="3">
        <f t="shared" si="81"/>
        <v>475.57494465194213</v>
      </c>
      <c r="N310" s="3">
        <f>L310+PERCENTILE($M$9:$M309,$B$3)</f>
        <v>3503.2695319758936</v>
      </c>
      <c r="O310" s="3">
        <f t="shared" si="97"/>
        <v>11210.46250232286</v>
      </c>
      <c r="P310" s="6"/>
      <c r="Q310" s="8">
        <f t="shared" si="98"/>
        <v>3213.0340756135647</v>
      </c>
      <c r="R310" s="8">
        <f t="shared" si="99"/>
        <v>434.96592438643529</v>
      </c>
      <c r="S310" s="8">
        <f t="shared" si="86"/>
        <v>189195.35537734613</v>
      </c>
      <c r="T310" s="8">
        <f>Q310+PERCENTILE($R$9:$R309,$B$3)</f>
        <v>3560.8797839327672</v>
      </c>
      <c r="U310" s="8">
        <f t="shared" si="100"/>
        <v>11394.815308584855</v>
      </c>
      <c r="V310" s="6"/>
      <c r="W310" s="3">
        <f t="shared" si="78"/>
        <v>3166.4613327748184</v>
      </c>
      <c r="X310" s="3">
        <f t="shared" si="89"/>
        <v>481.5386672251816</v>
      </c>
      <c r="Y310" s="3">
        <f>W310+PERCENTILE($X$9:$X309,$B$3)</f>
        <v>3585.7507959469863</v>
      </c>
      <c r="Z310" s="3">
        <f t="shared" si="90"/>
        <v>11474.402547030357</v>
      </c>
      <c r="AA310" s="6"/>
      <c r="AB310" s="3">
        <f t="shared" si="109"/>
        <v>3192.4048610231985</v>
      </c>
      <c r="AC310" s="3">
        <f t="shared" si="110"/>
        <v>3283.523888818559</v>
      </c>
      <c r="AD310" s="13">
        <f t="shared" si="111"/>
        <v>-0.6436719928287733</v>
      </c>
      <c r="AE310" s="3">
        <f t="shared" si="112"/>
        <v>455.59513897680154</v>
      </c>
      <c r="AF310" s="3">
        <f t="shared" si="105"/>
        <v>207566.9306592911</v>
      </c>
      <c r="AG310" s="3">
        <f>AB310+PERCENTILE($AE$8:$AE309,$B$3)</f>
        <v>3509.1400779248438</v>
      </c>
      <c r="AH310" s="3">
        <f t="shared" si="113"/>
        <v>11229.2482493595</v>
      </c>
      <c r="AI310" s="6"/>
    </row>
    <row r="311" spans="1:35" s="2" customFormat="1" x14ac:dyDescent="0.25">
      <c r="A311" s="2">
        <v>304</v>
      </c>
      <c r="B311" s="2">
        <v>3587</v>
      </c>
      <c r="C311" s="4"/>
      <c r="D311" s="3">
        <f>PERCENTILE($B$8:$B310,$B$3)</f>
        <v>3066.0000000000005</v>
      </c>
      <c r="E311" s="3">
        <f t="shared" si="107"/>
        <v>9811.2000000000007</v>
      </c>
      <c r="F311" s="4"/>
      <c r="G311" s="3">
        <f t="shared" si="91"/>
        <v>3243</v>
      </c>
      <c r="H311" s="3">
        <f t="shared" si="92"/>
        <v>344</v>
      </c>
      <c r="I311" s="3">
        <f>G311+PERCENTILE($H$12:H310,$B$3)</f>
        <v>3577.2</v>
      </c>
      <c r="J311" s="3">
        <f t="shared" si="108"/>
        <v>11447.039999999999</v>
      </c>
      <c r="K311" s="6"/>
      <c r="L311" s="3">
        <f t="shared" si="80"/>
        <v>3267.5400442784462</v>
      </c>
      <c r="M311" s="3">
        <f t="shared" si="81"/>
        <v>319.4599557215538</v>
      </c>
      <c r="N311" s="3">
        <f>L311+PERCENTILE($M$9:$M310,$B$3)</f>
        <v>3598.8725469145984</v>
      </c>
      <c r="O311" s="3">
        <f t="shared" si="97"/>
        <v>11468.901962468321</v>
      </c>
      <c r="P311" s="6"/>
      <c r="Q311" s="8">
        <f t="shared" si="98"/>
        <v>3252.1810088083444</v>
      </c>
      <c r="R311" s="8">
        <f t="shared" si="99"/>
        <v>334.81899119165564</v>
      </c>
      <c r="S311" s="8">
        <f t="shared" si="86"/>
        <v>112103.75686259798</v>
      </c>
      <c r="T311" s="8">
        <f>Q311+PERCENTILE($R$9:$R310,$B$3)</f>
        <v>3600.7195761567746</v>
      </c>
      <c r="U311" s="8">
        <f t="shared" si="100"/>
        <v>11467.42433907458</v>
      </c>
      <c r="V311" s="6"/>
      <c r="W311" s="3">
        <f t="shared" si="78"/>
        <v>3184.5201195133163</v>
      </c>
      <c r="X311" s="3">
        <f t="shared" si="89"/>
        <v>402.47988048668367</v>
      </c>
      <c r="Y311" s="3">
        <f>W311+PERCENTILE($X$9:$X310,$B$3)</f>
        <v>3603.8096192297926</v>
      </c>
      <c r="Z311" s="3">
        <f t="shared" si="90"/>
        <v>11464.952304616167</v>
      </c>
      <c r="AA311" s="6"/>
      <c r="AB311" s="3">
        <f t="shared" si="109"/>
        <v>3282.8802168257303</v>
      </c>
      <c r="AC311" s="3">
        <f t="shared" si="110"/>
        <v>3343.7041734605846</v>
      </c>
      <c r="AD311" s="13">
        <f t="shared" si="111"/>
        <v>11.521119334142087</v>
      </c>
      <c r="AE311" s="3">
        <f t="shared" si="112"/>
        <v>304.11978317426974</v>
      </c>
      <c r="AF311" s="3">
        <f t="shared" si="105"/>
        <v>92488.842517964848</v>
      </c>
      <c r="AG311" s="3">
        <f>AB311+PERCENTILE($AE$8:$AE310,$B$3)</f>
        <v>3600.1926679236194</v>
      </c>
      <c r="AH311" s="3">
        <f t="shared" si="113"/>
        <v>11467.845865661104</v>
      </c>
      <c r="AI311" s="6"/>
    </row>
    <row r="312" spans="1:35" s="2" customFormat="1" x14ac:dyDescent="0.25">
      <c r="A312" s="2">
        <v>305</v>
      </c>
      <c r="B312" s="2">
        <v>3119</v>
      </c>
      <c r="C312" s="4"/>
      <c r="D312" s="3">
        <f>PERCENTILE($B$8:$B311,$B$3)</f>
        <v>3073.6</v>
      </c>
      <c r="E312" s="3">
        <f t="shared" si="107"/>
        <v>9835.52</v>
      </c>
      <c r="F312" s="4"/>
      <c r="G312" s="3">
        <f t="shared" si="91"/>
        <v>3229</v>
      </c>
      <c r="H312" s="3">
        <f t="shared" si="92"/>
        <v>-110</v>
      </c>
      <c r="I312" s="3">
        <f>G312+PERCENTILE($H$12:H311,$B$3)</f>
        <v>3564.6</v>
      </c>
      <c r="J312" s="3">
        <f t="shared" si="108"/>
        <v>9624.32</v>
      </c>
      <c r="K312" s="6"/>
      <c r="L312" s="3">
        <f t="shared" si="80"/>
        <v>3331.4320354227571</v>
      </c>
      <c r="M312" s="3">
        <f t="shared" si="81"/>
        <v>-212.43203542275705</v>
      </c>
      <c r="N312" s="3">
        <f>L312+PERCENTILE($M$9:$M311,$B$3)</f>
        <v>3662.6425315568304</v>
      </c>
      <c r="O312" s="3">
        <f t="shared" si="97"/>
        <v>9545.8859747545357</v>
      </c>
      <c r="P312" s="6"/>
      <c r="Q312" s="8">
        <f t="shared" si="98"/>
        <v>3282.3147180155934</v>
      </c>
      <c r="R312" s="8">
        <f t="shared" si="99"/>
        <v>-163.31471801559337</v>
      </c>
      <c r="S312" s="8">
        <f t="shared" si="86"/>
        <v>26671.697120512777</v>
      </c>
      <c r="T312" s="8">
        <f>Q312+PERCENTILE($R$9:$R311,$B$3)</f>
        <v>3630.680070606717</v>
      </c>
      <c r="U312" s="8">
        <f t="shared" si="100"/>
        <v>9571.4559435146257</v>
      </c>
      <c r="V312" s="6"/>
      <c r="W312" s="3">
        <f t="shared" si="78"/>
        <v>3199.6140233323554</v>
      </c>
      <c r="X312" s="3">
        <f t="shared" si="89"/>
        <v>-80.614023332355373</v>
      </c>
      <c r="Y312" s="3">
        <f>W312+PERCENTILE($X$9:$X311,$B$3)</f>
        <v>3618.9035139127545</v>
      </c>
      <c r="Z312" s="3">
        <f t="shared" si="90"/>
        <v>9580.8771888697956</v>
      </c>
      <c r="AA312" s="6"/>
      <c r="AB312" s="3">
        <f t="shared" si="109"/>
        <v>3355.2252927947266</v>
      </c>
      <c r="AC312" s="3">
        <f t="shared" si="110"/>
        <v>3307.9802342357816</v>
      </c>
      <c r="AD312" s="13">
        <f t="shared" si="111"/>
        <v>2.0721076223530766</v>
      </c>
      <c r="AE312" s="3">
        <f t="shared" si="112"/>
        <v>-236.22529279472656</v>
      </c>
      <c r="AF312" s="3">
        <f t="shared" si="105"/>
        <v>55802.388955954288</v>
      </c>
      <c r="AG312" s="3">
        <f>AB312+PERCENTILE($AE$8:$AE311,$B$3)</f>
        <v>3672.3697834773884</v>
      </c>
      <c r="AH312" s="3">
        <f t="shared" si="113"/>
        <v>9538.1041732180893</v>
      </c>
      <c r="AI312" s="6"/>
    </row>
    <row r="313" spans="1:35" s="2" customFormat="1" x14ac:dyDescent="0.25">
      <c r="A313" s="2">
        <v>306</v>
      </c>
      <c r="B313" s="2">
        <v>3356</v>
      </c>
      <c r="C313" s="4"/>
      <c r="D313" s="3">
        <f>PERCENTILE($B$8:$B312,$B$3)</f>
        <v>3078</v>
      </c>
      <c r="E313" s="3">
        <f t="shared" si="107"/>
        <v>9849.6</v>
      </c>
      <c r="F313" s="4"/>
      <c r="G313" s="3">
        <f t="shared" si="91"/>
        <v>3325.5</v>
      </c>
      <c r="H313" s="3">
        <f t="shared" si="92"/>
        <v>30.5</v>
      </c>
      <c r="I313" s="3">
        <f>G313+PERCENTILE($H$12:H312,$B$3)</f>
        <v>3660</v>
      </c>
      <c r="J313" s="3">
        <f t="shared" si="108"/>
        <v>10496</v>
      </c>
      <c r="K313" s="6"/>
      <c r="L313" s="3">
        <f t="shared" si="80"/>
        <v>3288.945628338206</v>
      </c>
      <c r="M313" s="3">
        <f t="shared" si="81"/>
        <v>67.054371661793994</v>
      </c>
      <c r="N313" s="3">
        <f>L313+PERCENTILE($M$9:$M312,$B$3)</f>
        <v>3620.0341179702</v>
      </c>
      <c r="O313" s="3">
        <f t="shared" si="97"/>
        <v>10527.972705623841</v>
      </c>
      <c r="P313" s="6"/>
      <c r="Q313" s="8">
        <f t="shared" si="98"/>
        <v>3267.6163933941903</v>
      </c>
      <c r="R313" s="8">
        <f t="shared" si="99"/>
        <v>88.383606605809746</v>
      </c>
      <c r="S313" s="8">
        <f t="shared" si="86"/>
        <v>7811.6619166505361</v>
      </c>
      <c r="T313" s="8">
        <f>Q313+PERCENTILE($R$9:$R312,$B$3)</f>
        <v>3615.8085312280068</v>
      </c>
      <c r="U313" s="8">
        <f t="shared" si="100"/>
        <v>10531.353175017593</v>
      </c>
      <c r="V313" s="6"/>
      <c r="W313" s="3">
        <f t="shared" si="78"/>
        <v>3196.5908155308298</v>
      </c>
      <c r="X313" s="3">
        <f t="shared" si="89"/>
        <v>159.40918446917021</v>
      </c>
      <c r="Y313" s="3">
        <f>W313+PERCENTILE($X$9:$X312,$B$3)</f>
        <v>3615.8802969751519</v>
      </c>
      <c r="Z313" s="3">
        <f t="shared" si="90"/>
        <v>10531.295762419879</v>
      </c>
      <c r="AA313" s="6"/>
      <c r="AB313" s="3">
        <f t="shared" si="109"/>
        <v>3310.0523418581347</v>
      </c>
      <c r="AC313" s="3">
        <f t="shared" si="110"/>
        <v>3319.2418734865078</v>
      </c>
      <c r="AD313" s="13">
        <f t="shared" si="111"/>
        <v>3.9100139480276908</v>
      </c>
      <c r="AE313" s="3">
        <f t="shared" si="112"/>
        <v>45.947658141865304</v>
      </c>
      <c r="AF313" s="3">
        <f t="shared" si="105"/>
        <v>2111.187288721721</v>
      </c>
      <c r="AG313" s="3">
        <f>AB313+PERCENTILE($AE$8:$AE312,$B$3)</f>
        <v>3627.0288721255693</v>
      </c>
      <c r="AH313" s="3">
        <f t="shared" si="113"/>
        <v>10522.376902299544</v>
      </c>
      <c r="AI313" s="6"/>
    </row>
    <row r="314" spans="1:35" s="2" customFormat="1" x14ac:dyDescent="0.25">
      <c r="A314" s="2">
        <v>307</v>
      </c>
      <c r="B314" s="2">
        <v>3402</v>
      </c>
      <c r="C314" s="4"/>
      <c r="D314" s="3">
        <f>PERCENTILE($B$8:$B313,$B$3)</f>
        <v>3086</v>
      </c>
      <c r="E314" s="3">
        <f t="shared" si="107"/>
        <v>9875.2000000000007</v>
      </c>
      <c r="F314" s="4"/>
      <c r="G314" s="3">
        <f t="shared" si="91"/>
        <v>3427.5</v>
      </c>
      <c r="H314" s="3">
        <f t="shared" si="92"/>
        <v>-25.5</v>
      </c>
      <c r="I314" s="3">
        <f>G314+PERCENTILE($H$12:H313,$B$3)</f>
        <v>3761.9</v>
      </c>
      <c r="J314" s="3">
        <f t="shared" si="108"/>
        <v>10598.48</v>
      </c>
      <c r="K314" s="6"/>
      <c r="L314" s="3">
        <f t="shared" si="80"/>
        <v>3302.3565026705646</v>
      </c>
      <c r="M314" s="3">
        <f t="shared" si="81"/>
        <v>99.643497329435377</v>
      </c>
      <c r="N314" s="3">
        <f>L314+PERCENTILE($M$9:$M313,$B$3)</f>
        <v>3633.3229858004797</v>
      </c>
      <c r="O314" s="3">
        <f t="shared" si="97"/>
        <v>10701.341611359616</v>
      </c>
      <c r="P314" s="6"/>
      <c r="Q314" s="8">
        <f t="shared" si="98"/>
        <v>3275.5709179887131</v>
      </c>
      <c r="R314" s="8">
        <f t="shared" si="99"/>
        <v>126.42908201128694</v>
      </c>
      <c r="S314" s="8">
        <f t="shared" si="86"/>
        <v>15984.312778216718</v>
      </c>
      <c r="T314" s="8">
        <f>Q314+PERCENTILE($R$9:$R313,$B$3)</f>
        <v>3623.5898410652226</v>
      </c>
      <c r="U314" s="8">
        <f t="shared" si="100"/>
        <v>10709.128127147822</v>
      </c>
      <c r="V314" s="6"/>
      <c r="W314" s="3">
        <f t="shared" si="78"/>
        <v>3202.5690196968112</v>
      </c>
      <c r="X314" s="3">
        <f t="shared" si="89"/>
        <v>199.43098030318879</v>
      </c>
      <c r="Y314" s="3">
        <f>W314+PERCENTILE($X$9:$X313,$B$3)</f>
        <v>3621.8584920050562</v>
      </c>
      <c r="Z314" s="3">
        <f t="shared" si="90"/>
        <v>10710.513206395955</v>
      </c>
      <c r="AA314" s="6"/>
      <c r="AB314" s="3">
        <f t="shared" si="109"/>
        <v>3323.1518874345356</v>
      </c>
      <c r="AC314" s="3">
        <f t="shared" si="110"/>
        <v>3338.9215099476287</v>
      </c>
      <c r="AD314" s="13">
        <f t="shared" si="111"/>
        <v>7.0639384506463401</v>
      </c>
      <c r="AE314" s="3">
        <f t="shared" si="112"/>
        <v>78.848112565464362</v>
      </c>
      <c r="AF314" s="3">
        <f t="shared" si="105"/>
        <v>6217.0248551361392</v>
      </c>
      <c r="AG314" s="3">
        <f>AB314+PERCENTILE($AE$8:$AE313,$B$3)</f>
        <v>3639.9604572867429</v>
      </c>
      <c r="AH314" s="3">
        <f t="shared" si="113"/>
        <v>10696.031634170606</v>
      </c>
      <c r="AI314" s="6"/>
    </row>
    <row r="315" spans="1:35" s="2" customFormat="1" x14ac:dyDescent="0.25">
      <c r="A315" s="2">
        <v>308</v>
      </c>
      <c r="B315" s="2">
        <v>3516</v>
      </c>
      <c r="C315" s="4"/>
      <c r="D315" s="3">
        <f>PERCENTILE($B$8:$B314,$B$3)</f>
        <v>3098</v>
      </c>
      <c r="E315" s="3">
        <f t="shared" si="107"/>
        <v>9913.6</v>
      </c>
      <c r="F315" s="4"/>
      <c r="G315" s="3">
        <f t="shared" si="91"/>
        <v>3366</v>
      </c>
      <c r="H315" s="3">
        <f t="shared" si="92"/>
        <v>150</v>
      </c>
      <c r="I315" s="3">
        <f>G315+PERCENTILE($H$12:H314,$B$3)</f>
        <v>3700.3</v>
      </c>
      <c r="J315" s="3">
        <f t="shared" si="108"/>
        <v>11103.76</v>
      </c>
      <c r="K315" s="6"/>
      <c r="L315" s="3">
        <f t="shared" si="80"/>
        <v>3322.285202136452</v>
      </c>
      <c r="M315" s="3">
        <f t="shared" si="81"/>
        <v>193.71479786354803</v>
      </c>
      <c r="N315" s="3">
        <f>L315+PERCENTILE($M$9:$M314,$B$3)</f>
        <v>3653.1296787642877</v>
      </c>
      <c r="O315" s="3">
        <f t="shared" si="97"/>
        <v>11141.49625698857</v>
      </c>
      <c r="P315" s="6"/>
      <c r="Q315" s="8">
        <f t="shared" si="98"/>
        <v>3286.9495353697289</v>
      </c>
      <c r="R315" s="8">
        <f t="shared" si="99"/>
        <v>229.05046463027111</v>
      </c>
      <c r="S315" s="8">
        <f t="shared" si="86"/>
        <v>52464.115347343075</v>
      </c>
      <c r="T315" s="8">
        <f>Q315+PERCENTILE($R$9:$R314,$B$3)</f>
        <v>3634.7952436889314</v>
      </c>
      <c r="U315" s="8">
        <f t="shared" si="100"/>
        <v>11156.163805048855</v>
      </c>
      <c r="V315" s="6"/>
      <c r="W315" s="3">
        <f t="shared" si="78"/>
        <v>3210.0481315261854</v>
      </c>
      <c r="X315" s="3">
        <f t="shared" si="89"/>
        <v>305.95186847381456</v>
      </c>
      <c r="Y315" s="3">
        <f>W315+PERCENTILE($X$9:$X314,$B$3)</f>
        <v>3629.3375946983533</v>
      </c>
      <c r="Z315" s="3">
        <f t="shared" si="90"/>
        <v>11160.529924241317</v>
      </c>
      <c r="AA315" s="6"/>
      <c r="AB315" s="3">
        <f t="shared" si="109"/>
        <v>3345.9854483982749</v>
      </c>
      <c r="AC315" s="3">
        <f t="shared" si="110"/>
        <v>3379.9883587186205</v>
      </c>
      <c r="AD315" s="13">
        <f t="shared" si="111"/>
        <v>13.86452051471543</v>
      </c>
      <c r="AE315" s="3">
        <f t="shared" si="112"/>
        <v>170.01455160172509</v>
      </c>
      <c r="AF315" s="3">
        <f t="shared" si="105"/>
        <v>28904.947756335641</v>
      </c>
      <c r="AG315" s="3">
        <f>AB315+PERCENTILE($AE$8:$AE314,$B$3)</f>
        <v>3662.7206652999203</v>
      </c>
      <c r="AH315" s="3">
        <f t="shared" si="113"/>
        <v>11133.823467760063</v>
      </c>
      <c r="AI315" s="6"/>
    </row>
    <row r="316" spans="1:35" s="2" customFormat="1" x14ac:dyDescent="0.25">
      <c r="A316" s="2">
        <v>309</v>
      </c>
      <c r="B316" s="2">
        <v>3132</v>
      </c>
      <c r="C316" s="4"/>
      <c r="D316" s="3">
        <f>PERCENTILE($B$8:$B315,$B$3)</f>
        <v>3102.2</v>
      </c>
      <c r="E316" s="3">
        <f t="shared" si="107"/>
        <v>9927.0399999999991</v>
      </c>
      <c r="F316" s="4"/>
      <c r="G316" s="3">
        <f t="shared" si="91"/>
        <v>3348.25</v>
      </c>
      <c r="H316" s="3">
        <f t="shared" si="92"/>
        <v>-216.25</v>
      </c>
      <c r="I316" s="3">
        <f>G316+PERCENTILE($H$12:H315,$B$3)</f>
        <v>3682.45</v>
      </c>
      <c r="J316" s="3">
        <f t="shared" si="108"/>
        <v>9582.0400000000009</v>
      </c>
      <c r="K316" s="6"/>
      <c r="L316" s="3">
        <f t="shared" si="80"/>
        <v>3361.0281617091614</v>
      </c>
      <c r="M316" s="3">
        <f t="shared" si="81"/>
        <v>-229.0281617091614</v>
      </c>
      <c r="N316" s="3">
        <f>L316+PERCENTILE($M$9:$M315,$B$3)</f>
        <v>3690.5150599001827</v>
      </c>
      <c r="O316" s="3">
        <f t="shared" si="97"/>
        <v>9575.5879520798535</v>
      </c>
      <c r="P316" s="6"/>
      <c r="Q316" s="8">
        <f t="shared" si="98"/>
        <v>3307.5640771864532</v>
      </c>
      <c r="R316" s="8">
        <f t="shared" si="99"/>
        <v>-175.56407718645323</v>
      </c>
      <c r="S316" s="8">
        <f t="shared" si="86"/>
        <v>30822.745198330907</v>
      </c>
      <c r="T316" s="8">
        <f>Q316+PERCENTILE($R$9:$R315,$B$3)</f>
        <v>3654.6893744781491</v>
      </c>
      <c r="U316" s="8">
        <f t="shared" si="100"/>
        <v>9604.2485004174814</v>
      </c>
      <c r="V316" s="6"/>
      <c r="W316" s="3">
        <f t="shared" si="78"/>
        <v>3221.5220170541152</v>
      </c>
      <c r="X316" s="3">
        <f t="shared" si="89"/>
        <v>-89.522017054115167</v>
      </c>
      <c r="Y316" s="3">
        <f>W316+PERCENTILE($X$9:$X315,$B$3)</f>
        <v>3640.3318909025734</v>
      </c>
      <c r="Z316" s="3">
        <f t="shared" si="90"/>
        <v>9615.7344872779413</v>
      </c>
      <c r="AA316" s="6"/>
      <c r="AB316" s="3">
        <f t="shared" si="109"/>
        <v>3393.8528792333359</v>
      </c>
      <c r="AC316" s="3">
        <f t="shared" si="110"/>
        <v>3341.4823033866692</v>
      </c>
      <c r="AD316" s="13">
        <f t="shared" si="111"/>
        <v>3.3904053453820833</v>
      </c>
      <c r="AE316" s="3">
        <f t="shared" si="112"/>
        <v>-261.8528792333359</v>
      </c>
      <c r="AF316" s="3">
        <f t="shared" si="105"/>
        <v>68566.930362788</v>
      </c>
      <c r="AG316" s="3">
        <f>AB316+PERCENTILE($AE$8:$AE315,$B$3)</f>
        <v>3710.5147431844193</v>
      </c>
      <c r="AH316" s="3">
        <f t="shared" si="113"/>
        <v>9559.5882054524645</v>
      </c>
      <c r="AI316" s="6"/>
    </row>
    <row r="317" spans="1:35" s="2" customFormat="1" x14ac:dyDescent="0.25">
      <c r="A317" s="2">
        <v>310</v>
      </c>
      <c r="B317" s="2">
        <v>2821</v>
      </c>
      <c r="C317" s="4"/>
      <c r="D317" s="3">
        <f>PERCENTILE($B$8:$B316,$B$3)</f>
        <v>3106.2</v>
      </c>
      <c r="E317" s="3">
        <f t="shared" si="107"/>
        <v>8799.0400000000009</v>
      </c>
      <c r="F317" s="4"/>
      <c r="G317" s="3">
        <f t="shared" si="91"/>
        <v>3351.5</v>
      </c>
      <c r="H317" s="3">
        <f t="shared" si="92"/>
        <v>-530.5</v>
      </c>
      <c r="I317" s="3">
        <f>G317+PERCENTILE($H$12:H316,$B$3)</f>
        <v>3685.6</v>
      </c>
      <c r="J317" s="3">
        <f t="shared" si="108"/>
        <v>8335.52</v>
      </c>
      <c r="K317" s="6"/>
      <c r="L317" s="3">
        <f t="shared" si="80"/>
        <v>3315.2225293673296</v>
      </c>
      <c r="M317" s="3">
        <f t="shared" si="81"/>
        <v>-494.22252936732957</v>
      </c>
      <c r="N317" s="3">
        <f>L317+PERCENTILE($M$9:$M316,$B$3)</f>
        <v>3643.3518491215364</v>
      </c>
      <c r="O317" s="3">
        <f t="shared" si="97"/>
        <v>8369.3185207027709</v>
      </c>
      <c r="P317" s="6"/>
      <c r="Q317" s="8">
        <f t="shared" si="98"/>
        <v>3291.7633102396726</v>
      </c>
      <c r="R317" s="8">
        <f t="shared" si="99"/>
        <v>-470.76331023967259</v>
      </c>
      <c r="S317" s="8">
        <f t="shared" si="86"/>
        <v>221618.09426781422</v>
      </c>
      <c r="T317" s="8">
        <f>Q317+PERCENTILE($R$9:$R316,$B$3)</f>
        <v>3638.168196503862</v>
      </c>
      <c r="U317" s="8">
        <f t="shared" si="100"/>
        <v>8373.4654427969108</v>
      </c>
      <c r="V317" s="6"/>
      <c r="W317" s="3">
        <f t="shared" si="78"/>
        <v>3218.1647393848134</v>
      </c>
      <c r="X317" s="3">
        <f t="shared" si="89"/>
        <v>-397.1647393848134</v>
      </c>
      <c r="Y317" s="3">
        <f>W317+PERCENTILE($X$9:$X316,$B$3)</f>
        <v>3636.4950239095624</v>
      </c>
      <c r="Z317" s="3">
        <f t="shared" si="90"/>
        <v>8374.8039808723497</v>
      </c>
      <c r="AA317" s="6"/>
      <c r="AB317" s="3">
        <f t="shared" si="109"/>
        <v>3344.8727087320513</v>
      </c>
      <c r="AC317" s="3">
        <f t="shared" si="110"/>
        <v>3240.098166985641</v>
      </c>
      <c r="AD317" s="13">
        <f t="shared" si="111"/>
        <v>-17.564503003899972</v>
      </c>
      <c r="AE317" s="3">
        <f t="shared" si="112"/>
        <v>-523.87270873205125</v>
      </c>
      <c r="AF317" s="3">
        <f t="shared" si="105"/>
        <v>274442.61495425663</v>
      </c>
      <c r="AG317" s="3">
        <f>AB317+PERCENTILE($AE$8:$AE316,$B$3)</f>
        <v>3661.4612197325728</v>
      </c>
      <c r="AH317" s="3">
        <f t="shared" si="113"/>
        <v>8354.8310242139414</v>
      </c>
      <c r="AI317" s="6"/>
    </row>
    <row r="318" spans="1:35" s="2" customFormat="1" x14ac:dyDescent="0.25">
      <c r="A318" s="2">
        <v>311</v>
      </c>
      <c r="B318" s="2">
        <v>3465</v>
      </c>
      <c r="C318" s="4"/>
      <c r="D318" s="3">
        <f>PERCENTILE($B$8:$B317,$B$3)</f>
        <v>3104.6000000000004</v>
      </c>
      <c r="E318" s="3">
        <f t="shared" si="107"/>
        <v>9934.7200000000012</v>
      </c>
      <c r="F318" s="4"/>
      <c r="G318" s="3">
        <f t="shared" si="91"/>
        <v>3217.75</v>
      </c>
      <c r="H318" s="3">
        <f t="shared" si="92"/>
        <v>247.25</v>
      </c>
      <c r="I318" s="3">
        <f>G318+PERCENTILE($H$12:H317,$B$3)</f>
        <v>3551.75</v>
      </c>
      <c r="J318" s="3">
        <f t="shared" si="108"/>
        <v>11018.6</v>
      </c>
      <c r="K318" s="6"/>
      <c r="L318" s="3">
        <f t="shared" si="80"/>
        <v>3216.378023493864</v>
      </c>
      <c r="M318" s="3">
        <f t="shared" si="81"/>
        <v>248.62197650613598</v>
      </c>
      <c r="N318" s="3">
        <f>L318+PERCENTILE($M$9:$M317,$B$3)</f>
        <v>3543.1497648112559</v>
      </c>
      <c r="O318" s="3">
        <f t="shared" si="97"/>
        <v>11025.480188150996</v>
      </c>
      <c r="P318" s="6"/>
      <c r="Q318" s="8">
        <f t="shared" si="98"/>
        <v>3249.3946123181022</v>
      </c>
      <c r="R318" s="8">
        <f t="shared" si="99"/>
        <v>215.60538768189781</v>
      </c>
      <c r="S318" s="8">
        <f t="shared" si="86"/>
        <v>46485.683197461454</v>
      </c>
      <c r="T318" s="8">
        <f>Q318+PERCENTILE($R$9:$R317,$B$3)</f>
        <v>3595.0790875547846</v>
      </c>
      <c r="U318" s="8">
        <f t="shared" si="100"/>
        <v>10983.936729956173</v>
      </c>
      <c r="V318" s="6"/>
      <c r="W318" s="3">
        <f t="shared" si="78"/>
        <v>3203.2701653520962</v>
      </c>
      <c r="X318" s="3">
        <f t="shared" si="89"/>
        <v>261.72983464790377</v>
      </c>
      <c r="Y318" s="3">
        <f>W318+PERCENTILE($X$9:$X317,$B$3)</f>
        <v>3621.1208605531356</v>
      </c>
      <c r="Z318" s="3">
        <f t="shared" si="90"/>
        <v>10963.103311557492</v>
      </c>
      <c r="AA318" s="6"/>
      <c r="AB318" s="3">
        <f t="shared" si="109"/>
        <v>3222.533663981741</v>
      </c>
      <c r="AC318" s="3">
        <f t="shared" si="110"/>
        <v>3271.0269311853931</v>
      </c>
      <c r="AD318" s="13">
        <f t="shared" si="111"/>
        <v>-7.8658495631695597</v>
      </c>
      <c r="AE318" s="3">
        <f t="shared" si="112"/>
        <v>242.46633601825897</v>
      </c>
      <c r="AF318" s="3">
        <f t="shared" si="105"/>
        <v>58789.924102119265</v>
      </c>
      <c r="AG318" s="3">
        <f>AB318+PERCENTILE($AE$8:$AE317,$B$3)</f>
        <v>3539.0488220317006</v>
      </c>
      <c r="AH318" s="3">
        <f t="shared" si="113"/>
        <v>11028.76094237464</v>
      </c>
      <c r="AI318" s="6"/>
    </row>
    <row r="319" spans="1:35" s="2" customFormat="1" x14ac:dyDescent="0.25">
      <c r="A319" s="2">
        <v>312</v>
      </c>
      <c r="B319" s="2">
        <v>2926</v>
      </c>
      <c r="C319" s="4"/>
      <c r="D319" s="3">
        <f>PERCENTILE($B$8:$B318,$B$3)</f>
        <v>3111</v>
      </c>
      <c r="E319" s="3">
        <f t="shared" si="107"/>
        <v>9215.2000000000007</v>
      </c>
      <c r="F319" s="4"/>
      <c r="G319" s="3">
        <f t="shared" si="91"/>
        <v>3233.5</v>
      </c>
      <c r="H319" s="3">
        <f t="shared" si="92"/>
        <v>-307.5</v>
      </c>
      <c r="I319" s="3">
        <f>G319+PERCENTILE($H$12:H318,$B$3)</f>
        <v>3566</v>
      </c>
      <c r="J319" s="3">
        <f t="shared" si="108"/>
        <v>8851.2000000000007</v>
      </c>
      <c r="K319" s="6"/>
      <c r="L319" s="3">
        <f t="shared" si="80"/>
        <v>3266.1024187950916</v>
      </c>
      <c r="M319" s="3">
        <f t="shared" si="81"/>
        <v>-340.10241879509158</v>
      </c>
      <c r="N319" s="3">
        <f>L319+PERCENTILE($M$9:$M318,$B$3)</f>
        <v>3591.5165816756689</v>
      </c>
      <c r="O319" s="3">
        <f t="shared" si="97"/>
        <v>8830.7867346594649</v>
      </c>
      <c r="P319" s="6"/>
      <c r="Q319" s="8">
        <f t="shared" si="98"/>
        <v>3268.7990972094731</v>
      </c>
      <c r="R319" s="8">
        <f t="shared" si="99"/>
        <v>-342.79909720947308</v>
      </c>
      <c r="S319" s="8">
        <f t="shared" si="86"/>
        <v>117511.22104762978</v>
      </c>
      <c r="T319" s="8">
        <f>Q319+PERCENTILE($R$9:$R318,$B$3)</f>
        <v>3613.7631614186489</v>
      </c>
      <c r="U319" s="8">
        <f t="shared" si="100"/>
        <v>8812.9894708650809</v>
      </c>
      <c r="V319" s="6"/>
      <c r="W319" s="3">
        <f t="shared" si="78"/>
        <v>3213.0856248130049</v>
      </c>
      <c r="X319" s="3">
        <f t="shared" si="89"/>
        <v>-287.08562481300487</v>
      </c>
      <c r="Y319" s="3">
        <f>W319+PERCENTILE($X$9:$X318,$B$3)</f>
        <v>3630.4567306903346</v>
      </c>
      <c r="Z319" s="3">
        <f t="shared" si="90"/>
        <v>8799.6346154477324</v>
      </c>
      <c r="AA319" s="6"/>
      <c r="AB319" s="3">
        <f t="shared" si="109"/>
        <v>3263.1610816222237</v>
      </c>
      <c r="AC319" s="3">
        <f t="shared" si="110"/>
        <v>3195.7288652977795</v>
      </c>
      <c r="AD319" s="13">
        <f t="shared" si="111"/>
        <v>-21.352292828058363</v>
      </c>
      <c r="AE319" s="3">
        <f t="shared" si="112"/>
        <v>-337.16108162222372</v>
      </c>
      <c r="AF319" s="3">
        <f t="shared" si="105"/>
        <v>113677.5949606678</v>
      </c>
      <c r="AG319" s="3">
        <f>AB319+PERCENTILE($AE$8:$AE318,$B$3)</f>
        <v>3579.6028867216214</v>
      </c>
      <c r="AH319" s="3">
        <f t="shared" si="113"/>
        <v>8840.3176906227018</v>
      </c>
      <c r="AI319" s="6"/>
    </row>
    <row r="320" spans="1:35" s="2" customFormat="1" x14ac:dyDescent="0.25">
      <c r="A320" s="2">
        <v>313</v>
      </c>
      <c r="B320" s="2">
        <v>3728</v>
      </c>
      <c r="C320" s="4"/>
      <c r="D320" s="3">
        <f>PERCENTILE($B$8:$B319,$B$3)</f>
        <v>3109.4</v>
      </c>
      <c r="E320" s="3">
        <f t="shared" si="107"/>
        <v>9950.08</v>
      </c>
      <c r="F320" s="4"/>
      <c r="G320" s="3">
        <f t="shared" si="91"/>
        <v>3086</v>
      </c>
      <c r="H320" s="3">
        <f t="shared" si="92"/>
        <v>642</v>
      </c>
      <c r="I320" s="3">
        <f>G320+PERCENTILE($H$12:H319,$B$3)</f>
        <v>3417</v>
      </c>
      <c r="J320" s="3">
        <f t="shared" si="108"/>
        <v>10934.4</v>
      </c>
      <c r="K320" s="6"/>
      <c r="L320" s="3">
        <f t="shared" si="80"/>
        <v>3198.0819350360734</v>
      </c>
      <c r="M320" s="3">
        <f t="shared" si="81"/>
        <v>529.91806496392655</v>
      </c>
      <c r="N320" s="3">
        <f>L320+PERCENTILE($M$9:$M319,$B$3)</f>
        <v>3522.1385194798358</v>
      </c>
      <c r="O320" s="3">
        <f t="shared" si="97"/>
        <v>11270.843262335475</v>
      </c>
      <c r="P320" s="6"/>
      <c r="Q320" s="8">
        <f t="shared" si="98"/>
        <v>3237.9471784606208</v>
      </c>
      <c r="R320" s="8">
        <f t="shared" si="99"/>
        <v>490.05282153937924</v>
      </c>
      <c r="S320" s="8">
        <f t="shared" si="86"/>
        <v>240151.76789870666</v>
      </c>
      <c r="T320" s="8">
        <f>Q320+PERCENTILE($R$9:$R319,$B$3)</f>
        <v>3582.19083164229</v>
      </c>
      <c r="U320" s="8">
        <f t="shared" si="100"/>
        <v>11463.010661255328</v>
      </c>
      <c r="V320" s="6"/>
      <c r="W320" s="3">
        <f t="shared" si="78"/>
        <v>3202.3192659989531</v>
      </c>
      <c r="X320" s="3">
        <f t="shared" si="89"/>
        <v>525.68073400104686</v>
      </c>
      <c r="Y320" s="3">
        <f>W320+PERCENTILE($X$9:$X319,$B$3)</f>
        <v>3619.2107825525732</v>
      </c>
      <c r="Z320" s="3">
        <f t="shared" si="90"/>
        <v>11581.474504168234</v>
      </c>
      <c r="AA320" s="6"/>
      <c r="AB320" s="3">
        <f t="shared" si="109"/>
        <v>3174.3765724697209</v>
      </c>
      <c r="AC320" s="3">
        <f t="shared" si="110"/>
        <v>3285.1012579757767</v>
      </c>
      <c r="AD320" s="13">
        <f t="shared" si="111"/>
        <v>0.79264427315273878</v>
      </c>
      <c r="AE320" s="3">
        <f t="shared" si="112"/>
        <v>553.62342753027906</v>
      </c>
      <c r="AF320" s="3">
        <f t="shared" si="105"/>
        <v>306498.89951037418</v>
      </c>
      <c r="AG320" s="3">
        <f>AB320+PERCENTILE($AE$8:$AE319,$B$3)</f>
        <v>3490.5856159086388</v>
      </c>
      <c r="AH320" s="3">
        <f t="shared" si="113"/>
        <v>11169.873970907644</v>
      </c>
      <c r="AI320" s="6"/>
    </row>
    <row r="321" spans="1:35" s="2" customFormat="1" x14ac:dyDescent="0.25">
      <c r="A321" s="2">
        <v>314</v>
      </c>
      <c r="B321" s="2">
        <v>3592</v>
      </c>
      <c r="C321" s="4"/>
      <c r="D321" s="3">
        <f>PERCENTILE($B$8:$B320,$B$3)</f>
        <v>3112.8</v>
      </c>
      <c r="E321" s="3">
        <f t="shared" si="107"/>
        <v>9960.9600000000009</v>
      </c>
      <c r="F321" s="4"/>
      <c r="G321" s="3">
        <f t="shared" si="91"/>
        <v>3235</v>
      </c>
      <c r="H321" s="3">
        <f t="shared" si="92"/>
        <v>357</v>
      </c>
      <c r="I321" s="3">
        <f>G321+PERCENTILE($H$12:H320,$B$3)</f>
        <v>3569.2</v>
      </c>
      <c r="J321" s="3">
        <f t="shared" si="108"/>
        <v>11421.439999999999</v>
      </c>
      <c r="K321" s="6"/>
      <c r="L321" s="3">
        <f t="shared" si="80"/>
        <v>3304.0655480288588</v>
      </c>
      <c r="M321" s="3">
        <f t="shared" si="81"/>
        <v>287.93445197114124</v>
      </c>
      <c r="N321" s="3">
        <f>L321+PERCENTILE($M$9:$M320,$B$3)</f>
        <v>3633.55244621988</v>
      </c>
      <c r="O321" s="3">
        <f t="shared" si="97"/>
        <v>11461.158043024096</v>
      </c>
      <c r="P321" s="6"/>
      <c r="Q321" s="8">
        <f t="shared" si="98"/>
        <v>3282.0519323991648</v>
      </c>
      <c r="R321" s="8">
        <f t="shared" si="99"/>
        <v>309.9480676008352</v>
      </c>
      <c r="S321" s="8">
        <f t="shared" si="86"/>
        <v>96067.804609491912</v>
      </c>
      <c r="T321" s="8">
        <f>Q321+PERCENTILE($R$9:$R320,$B$3)</f>
        <v>3629.1772296908607</v>
      </c>
      <c r="U321" s="8">
        <f t="shared" si="100"/>
        <v>11464.658216247311</v>
      </c>
      <c r="V321" s="6"/>
      <c r="W321" s="3">
        <f t="shared" si="78"/>
        <v>3222.0334798596286</v>
      </c>
      <c r="X321" s="3">
        <f t="shared" si="89"/>
        <v>369.96652014037136</v>
      </c>
      <c r="Y321" s="3">
        <f>W321+PERCENTILE($X$9:$X320,$B$3)</f>
        <v>3640.8433537080869</v>
      </c>
      <c r="Z321" s="3">
        <f t="shared" si="90"/>
        <v>11455.32531703353</v>
      </c>
      <c r="AA321" s="6"/>
      <c r="AB321" s="3">
        <f t="shared" si="109"/>
        <v>3285.8939022489294</v>
      </c>
      <c r="AC321" s="3">
        <f t="shared" si="110"/>
        <v>3347.1151217991437</v>
      </c>
      <c r="AD321" s="13">
        <f t="shared" si="111"/>
        <v>13.0368881831956</v>
      </c>
      <c r="AE321" s="3">
        <f t="shared" si="112"/>
        <v>306.10609775107059</v>
      </c>
      <c r="AF321" s="3">
        <f t="shared" si="105"/>
        <v>93700.94308038798</v>
      </c>
      <c r="AG321" s="3">
        <f>AB321+PERCENTILE($AE$8:$AE320,$B$3)</f>
        <v>3602.5557662000128</v>
      </c>
      <c r="AH321" s="3">
        <f t="shared" si="113"/>
        <v>11485.95538703999</v>
      </c>
      <c r="AI321" s="6"/>
    </row>
    <row r="322" spans="1:35" s="2" customFormat="1" x14ac:dyDescent="0.25">
      <c r="A322" s="2">
        <v>315</v>
      </c>
      <c r="B322" s="2">
        <v>3180</v>
      </c>
      <c r="C322" s="4"/>
      <c r="D322" s="3">
        <f>PERCENTILE($B$8:$B321,$B$3)</f>
        <v>3116</v>
      </c>
      <c r="E322" s="3">
        <f t="shared" si="107"/>
        <v>9971.2000000000007</v>
      </c>
      <c r="F322" s="4"/>
      <c r="G322" s="3">
        <f t="shared" si="91"/>
        <v>3427.75</v>
      </c>
      <c r="H322" s="3">
        <f t="shared" si="92"/>
        <v>-247.75</v>
      </c>
      <c r="I322" s="3">
        <f>G322+PERCENTILE($H$12:H321,$B$3)</f>
        <v>3763.35</v>
      </c>
      <c r="J322" s="3">
        <f t="shared" si="108"/>
        <v>9709.32</v>
      </c>
      <c r="K322" s="6"/>
      <c r="L322" s="3">
        <f t="shared" si="80"/>
        <v>3361.6524384230875</v>
      </c>
      <c r="M322" s="3">
        <f t="shared" si="81"/>
        <v>-181.65243842308746</v>
      </c>
      <c r="N322" s="3">
        <f>L322+PERCENTILE($M$9:$M321,$B$3)</f>
        <v>3689.7817581772943</v>
      </c>
      <c r="O322" s="3">
        <f t="shared" si="97"/>
        <v>9768.174593458165</v>
      </c>
      <c r="P322" s="6"/>
      <c r="Q322" s="8">
        <f t="shared" si="98"/>
        <v>3309.9472584832401</v>
      </c>
      <c r="R322" s="8">
        <f t="shared" si="99"/>
        <v>-129.94725848324015</v>
      </c>
      <c r="S322" s="8">
        <f t="shared" si="86"/>
        <v>16886.289987310029</v>
      </c>
      <c r="T322" s="8">
        <f>Q322+PERCENTILE($R$9:$R321,$B$3)</f>
        <v>3656.3521447474295</v>
      </c>
      <c r="U322" s="8">
        <f t="shared" si="100"/>
        <v>9794.9182842020564</v>
      </c>
      <c r="V322" s="6"/>
      <c r="W322" s="3">
        <f t="shared" si="78"/>
        <v>3235.9080592908062</v>
      </c>
      <c r="X322" s="3">
        <f t="shared" si="89"/>
        <v>-55.90805929080625</v>
      </c>
      <c r="Y322" s="3">
        <f>W322+PERCENTILE($X$9:$X321,$B$3)</f>
        <v>3654.2383438155548</v>
      </c>
      <c r="Z322" s="3">
        <f t="shared" si="90"/>
        <v>9796.6093249475562</v>
      </c>
      <c r="AA322" s="6"/>
      <c r="AB322" s="3">
        <f t="shared" si="109"/>
        <v>3360.1520099823392</v>
      </c>
      <c r="AC322" s="3">
        <f t="shared" si="110"/>
        <v>3324.1216079858714</v>
      </c>
      <c r="AD322" s="13">
        <f t="shared" si="111"/>
        <v>5.8308077839020145</v>
      </c>
      <c r="AE322" s="3">
        <f t="shared" si="112"/>
        <v>-180.15200998233922</v>
      </c>
      <c r="AF322" s="3">
        <f t="shared" si="105"/>
        <v>32454.746700676849</v>
      </c>
      <c r="AG322" s="3">
        <f>AB322+PERCENTILE($AE$8:$AE321,$B$3)</f>
        <v>3676.7405209828607</v>
      </c>
      <c r="AH322" s="3">
        <f t="shared" si="113"/>
        <v>9778.6075832137103</v>
      </c>
      <c r="AI322" s="6"/>
    </row>
    <row r="323" spans="1:35" s="2" customFormat="1" x14ac:dyDescent="0.25">
      <c r="A323" s="2">
        <v>316</v>
      </c>
      <c r="B323" s="2">
        <v>3630</v>
      </c>
      <c r="C323" s="4"/>
      <c r="D323" s="3">
        <f>PERCENTILE($B$8:$B322,$B$3)</f>
        <v>3119</v>
      </c>
      <c r="E323" s="3">
        <f t="shared" si="107"/>
        <v>9980.7999999999993</v>
      </c>
      <c r="F323" s="4"/>
      <c r="G323" s="3">
        <f t="shared" si="91"/>
        <v>3356.5</v>
      </c>
      <c r="H323" s="3">
        <f t="shared" si="92"/>
        <v>273.5</v>
      </c>
      <c r="I323" s="3">
        <f>G323+PERCENTILE($H$12:H322,$B$3)</f>
        <v>3691</v>
      </c>
      <c r="J323" s="3">
        <f t="shared" si="108"/>
        <v>11567.2</v>
      </c>
      <c r="K323" s="6"/>
      <c r="L323" s="3">
        <f t="shared" si="80"/>
        <v>3325.3219507384702</v>
      </c>
      <c r="M323" s="3">
        <f t="shared" si="81"/>
        <v>304.67804926152985</v>
      </c>
      <c r="N323" s="3">
        <f>L323+PERCENTILE($M$9:$M322,$B$3)</f>
        <v>3652.093692055862</v>
      </c>
      <c r="O323" s="3">
        <f t="shared" si="97"/>
        <v>11598.32504635531</v>
      </c>
      <c r="P323" s="6"/>
      <c r="Q323" s="8">
        <f t="shared" si="98"/>
        <v>3298.2520052197483</v>
      </c>
      <c r="R323" s="8">
        <f t="shared" si="99"/>
        <v>331.7479947802517</v>
      </c>
      <c r="S323" s="8">
        <f t="shared" si="86"/>
        <v>110056.73204071791</v>
      </c>
      <c r="T323" s="8">
        <f>Q323+PERCENTILE($R$9:$R322,$B$3)</f>
        <v>3643.9364804564311</v>
      </c>
      <c r="U323" s="8">
        <f t="shared" si="100"/>
        <v>11604.850815634854</v>
      </c>
      <c r="V323" s="6"/>
      <c r="W323" s="3">
        <f t="shared" si="78"/>
        <v>3233.811380896288</v>
      </c>
      <c r="X323" s="3">
        <f t="shared" si="89"/>
        <v>396.18861910371197</v>
      </c>
      <c r="Y323" s="3">
        <f>W323+PERCENTILE($X$9:$X322,$B$3)</f>
        <v>3651.6620760973274</v>
      </c>
      <c r="Z323" s="3">
        <f t="shared" si="90"/>
        <v>11598.670339122138</v>
      </c>
      <c r="AA323" s="6"/>
      <c r="AB323" s="3">
        <f t="shared" si="109"/>
        <v>3329.9524157697733</v>
      </c>
      <c r="AC323" s="3">
        <f t="shared" si="110"/>
        <v>3389.961932615819</v>
      </c>
      <c r="AD323" s="13">
        <f t="shared" si="111"/>
        <v>17.832711153111141</v>
      </c>
      <c r="AE323" s="3">
        <f t="shared" si="112"/>
        <v>300.04758423022668</v>
      </c>
      <c r="AF323" s="3">
        <f t="shared" si="105"/>
        <v>90028.552802394974</v>
      </c>
      <c r="AG323" s="3">
        <f>AB323+PERCENTILE($AE$8:$AE322,$B$3)</f>
        <v>3646.4675738197329</v>
      </c>
      <c r="AH323" s="3">
        <f t="shared" si="113"/>
        <v>11602.825940944214</v>
      </c>
      <c r="AI323" s="6"/>
    </row>
    <row r="324" spans="1:35" s="2" customFormat="1" x14ac:dyDescent="0.25">
      <c r="A324" s="2">
        <v>317</v>
      </c>
      <c r="B324" s="2">
        <v>3207</v>
      </c>
      <c r="C324" s="4"/>
      <c r="D324" s="3">
        <f>PERCENTILE($B$8:$B323,$B$3)</f>
        <v>3119</v>
      </c>
      <c r="E324" s="3">
        <f t="shared" si="107"/>
        <v>9980.7999999999993</v>
      </c>
      <c r="F324" s="4"/>
      <c r="G324" s="3">
        <f t="shared" si="91"/>
        <v>3532.5</v>
      </c>
      <c r="H324" s="3">
        <f t="shared" si="92"/>
        <v>-325.5</v>
      </c>
      <c r="I324" s="3">
        <f>G324+PERCENTILE($H$12:H323,$B$3)</f>
        <v>3866.9</v>
      </c>
      <c r="J324" s="3">
        <f t="shared" si="108"/>
        <v>9734.48</v>
      </c>
      <c r="K324" s="6"/>
      <c r="L324" s="3">
        <f t="shared" si="80"/>
        <v>3386.2575605907764</v>
      </c>
      <c r="M324" s="3">
        <f t="shared" si="81"/>
        <v>-179.25756059077639</v>
      </c>
      <c r="N324" s="3">
        <f>L324+PERCENTILE($M$9:$M323,$B$3)</f>
        <v>3711.6717234713537</v>
      </c>
      <c r="O324" s="3">
        <f t="shared" si="97"/>
        <v>9858.6626212229166</v>
      </c>
      <c r="P324" s="6"/>
      <c r="Q324" s="8">
        <f t="shared" si="98"/>
        <v>3328.1093247499707</v>
      </c>
      <c r="R324" s="8">
        <f t="shared" si="99"/>
        <v>-121.10932474997071</v>
      </c>
      <c r="S324" s="8">
        <f t="shared" si="86"/>
        <v>14667.468541393868</v>
      </c>
      <c r="T324" s="8">
        <f>Q324+PERCENTILE($R$9:$R323,$B$3)</f>
        <v>3673.0733889591465</v>
      </c>
      <c r="U324" s="8">
        <f t="shared" si="100"/>
        <v>9889.5412888326828</v>
      </c>
      <c r="V324" s="6"/>
      <c r="W324" s="3">
        <f t="shared" si="78"/>
        <v>3248.6693482155943</v>
      </c>
      <c r="X324" s="3">
        <f t="shared" si="89"/>
        <v>-41.669348215594255</v>
      </c>
      <c r="Y324" s="3">
        <f>W324+PERCENTILE($X$9:$X323,$B$3)</f>
        <v>3666.0404540929239</v>
      </c>
      <c r="Z324" s="3">
        <f t="shared" si="90"/>
        <v>9895.1676367256605</v>
      </c>
      <c r="AA324" s="6"/>
      <c r="AB324" s="3">
        <f t="shared" si="109"/>
        <v>3407.7946437689302</v>
      </c>
      <c r="AC324" s="3">
        <f t="shared" si="110"/>
        <v>3367.6357150151443</v>
      </c>
      <c r="AD324" s="13">
        <f t="shared" si="111"/>
        <v>9.8009254023539789</v>
      </c>
      <c r="AE324" s="3">
        <f t="shared" si="112"/>
        <v>-200.7946437689302</v>
      </c>
      <c r="AF324" s="3">
        <f t="shared" si="105"/>
        <v>40318.488966291581</v>
      </c>
      <c r="AG324" s="3">
        <f>AB324+PERCENTILE($AE$8:$AE323,$B$3)</f>
        <v>3724.2364488683279</v>
      </c>
      <c r="AH324" s="3">
        <f t="shared" si="113"/>
        <v>9848.6108409053377</v>
      </c>
      <c r="AI324" s="6"/>
    </row>
    <row r="325" spans="1:35" s="2" customFormat="1" x14ac:dyDescent="0.25">
      <c r="A325" s="2">
        <v>318</v>
      </c>
      <c r="B325" s="2">
        <v>3622</v>
      </c>
      <c r="C325" s="4"/>
      <c r="D325" s="3">
        <f>PERCENTILE($B$8:$B324,$B$3)</f>
        <v>3124.6</v>
      </c>
      <c r="E325" s="3">
        <f t="shared" si="107"/>
        <v>9998.7199999999993</v>
      </c>
      <c r="F325" s="4"/>
      <c r="G325" s="3">
        <f t="shared" si="91"/>
        <v>3402.25</v>
      </c>
      <c r="H325" s="3">
        <f t="shared" si="92"/>
        <v>219.75</v>
      </c>
      <c r="I325" s="3">
        <f>G325+PERCENTILE($H$12:H324,$B$3)</f>
        <v>3736.55</v>
      </c>
      <c r="J325" s="3">
        <f t="shared" si="108"/>
        <v>11498.76</v>
      </c>
      <c r="K325" s="6"/>
      <c r="L325" s="3">
        <f t="shared" si="80"/>
        <v>3350.4060484726215</v>
      </c>
      <c r="M325" s="3">
        <f t="shared" si="81"/>
        <v>271.59395152737852</v>
      </c>
      <c r="N325" s="3">
        <f>L325+PERCENTILE($M$9:$M324,$B$3)</f>
        <v>3674.4626329163839</v>
      </c>
      <c r="O325" s="3">
        <f t="shared" si="97"/>
        <v>11548.429893666893</v>
      </c>
      <c r="P325" s="6"/>
      <c r="Q325" s="8">
        <f t="shared" si="98"/>
        <v>3317.2094855224736</v>
      </c>
      <c r="R325" s="8">
        <f t="shared" si="99"/>
        <v>304.79051447752636</v>
      </c>
      <c r="S325" s="8">
        <f t="shared" si="86"/>
        <v>92897.257715475207</v>
      </c>
      <c r="T325" s="8">
        <f>Q325+PERCENTILE($R$9:$R324,$B$3)</f>
        <v>3661.4531387041429</v>
      </c>
      <c r="U325" s="8">
        <f t="shared" si="100"/>
        <v>11558.837489036685</v>
      </c>
      <c r="V325" s="6"/>
      <c r="W325" s="3">
        <f t="shared" si="78"/>
        <v>3247.1066536197609</v>
      </c>
      <c r="X325" s="3">
        <f t="shared" si="89"/>
        <v>374.89334638023911</v>
      </c>
      <c r="Y325" s="3">
        <f>W325+PERCENTILE($X$9:$X324,$B$3)</f>
        <v>3663.9981701733809</v>
      </c>
      <c r="Z325" s="3">
        <f t="shared" si="90"/>
        <v>11556.801463861295</v>
      </c>
      <c r="AA325" s="6"/>
      <c r="AB325" s="3">
        <f t="shared" si="109"/>
        <v>3377.4366404174984</v>
      </c>
      <c r="AC325" s="3">
        <f t="shared" si="110"/>
        <v>3426.349312333999</v>
      </c>
      <c r="AD325" s="13">
        <f t="shared" si="111"/>
        <v>19.583459785654121</v>
      </c>
      <c r="AE325" s="3">
        <f t="shared" si="112"/>
        <v>244.56335958250156</v>
      </c>
      <c r="AF325" s="3">
        <f t="shared" si="105"/>
        <v>59811.236850279958</v>
      </c>
      <c r="AG325" s="3">
        <f>AB325+PERCENTILE($AE$8:$AE324,$B$3)</f>
        <v>3693.6456838564163</v>
      </c>
      <c r="AH325" s="3">
        <f t="shared" si="113"/>
        <v>11533.083452914867</v>
      </c>
      <c r="AI325" s="6"/>
    </row>
    <row r="326" spans="1:35" s="2" customFormat="1" x14ac:dyDescent="0.25">
      <c r="A326" s="2">
        <v>319</v>
      </c>
      <c r="B326" s="2">
        <v>2961</v>
      </c>
      <c r="C326" s="4"/>
      <c r="D326" s="3">
        <f>PERCENTILE($B$8:$B325,$B$3)</f>
        <v>3129.6000000000004</v>
      </c>
      <c r="E326" s="3">
        <f t="shared" si="107"/>
        <v>9340.32</v>
      </c>
      <c r="F326" s="4"/>
      <c r="G326" s="3">
        <f t="shared" si="91"/>
        <v>3409.75</v>
      </c>
      <c r="H326" s="3">
        <f t="shared" si="92"/>
        <v>-448.75</v>
      </c>
      <c r="I326" s="3">
        <f>G326+PERCENTILE($H$12:H325,$B$3)</f>
        <v>3743.95</v>
      </c>
      <c r="J326" s="3">
        <f t="shared" si="108"/>
        <v>8848.84</v>
      </c>
      <c r="K326" s="6"/>
      <c r="L326" s="3">
        <f t="shared" si="80"/>
        <v>3404.7248387780974</v>
      </c>
      <c r="M326" s="3">
        <f t="shared" si="81"/>
        <v>-443.72483877809736</v>
      </c>
      <c r="N326" s="3">
        <f>L326+PERCENTILE($M$9:$M325,$B$3)</f>
        <v>3728.5850044933363</v>
      </c>
      <c r="O326" s="3">
        <f t="shared" si="97"/>
        <v>8861.1319964053309</v>
      </c>
      <c r="P326" s="6"/>
      <c r="Q326" s="8">
        <f t="shared" si="98"/>
        <v>3344.6406318254512</v>
      </c>
      <c r="R326" s="8">
        <f t="shared" si="99"/>
        <v>-383.64063182545124</v>
      </c>
      <c r="S326" s="8">
        <f t="shared" si="86"/>
        <v>147180.13438743143</v>
      </c>
      <c r="T326" s="8">
        <f>Q326+PERCENTILE($R$9:$R325,$B$3)</f>
        <v>3687.8001232429247</v>
      </c>
      <c r="U326" s="8">
        <f t="shared" si="100"/>
        <v>8893.7599014056595</v>
      </c>
      <c r="V326" s="6"/>
      <c r="W326" s="3">
        <f t="shared" si="78"/>
        <v>3261.1660001536015</v>
      </c>
      <c r="X326" s="3">
        <f t="shared" si="89"/>
        <v>-300.16600015360154</v>
      </c>
      <c r="Y326" s="3">
        <f>W326+PERCENTILE($X$9:$X325,$B$3)</f>
        <v>3677.6461050440012</v>
      </c>
      <c r="Z326" s="3">
        <f t="shared" si="90"/>
        <v>8901.8831159647998</v>
      </c>
      <c r="AA326" s="6"/>
      <c r="AB326" s="3">
        <f t="shared" si="109"/>
        <v>3445.9327721196532</v>
      </c>
      <c r="AC326" s="3">
        <f t="shared" si="110"/>
        <v>3348.9462176957231</v>
      </c>
      <c r="AD326" s="13">
        <f t="shared" si="111"/>
        <v>0.18614890086811897</v>
      </c>
      <c r="AE326" s="3">
        <f t="shared" si="112"/>
        <v>-484.93277211965324</v>
      </c>
      <c r="AF326" s="3">
        <f t="shared" si="105"/>
        <v>235159.79347565153</v>
      </c>
      <c r="AG326" s="3">
        <f>AB326+PERCENTILE($AE$8:$AE325,$B$3)</f>
        <v>3761.9090538980918</v>
      </c>
      <c r="AH326" s="3">
        <f t="shared" si="113"/>
        <v>8834.4727568815269</v>
      </c>
      <c r="AI326" s="6"/>
    </row>
    <row r="327" spans="1:35" s="2" customFormat="1" x14ac:dyDescent="0.25">
      <c r="A327" s="2">
        <v>320</v>
      </c>
      <c r="B327" s="2">
        <v>3109</v>
      </c>
      <c r="C327" s="4"/>
      <c r="D327" s="3">
        <f>PERCENTILE($B$8:$B326,$B$3)</f>
        <v>3128.4</v>
      </c>
      <c r="E327" s="3">
        <f t="shared" si="107"/>
        <v>9933.2799999999988</v>
      </c>
      <c r="F327" s="4"/>
      <c r="G327" s="3">
        <f t="shared" si="91"/>
        <v>3355</v>
      </c>
      <c r="H327" s="3">
        <f t="shared" si="92"/>
        <v>-246</v>
      </c>
      <c r="I327" s="3">
        <f>G327+PERCENTILE($H$12:H326,$B$3)</f>
        <v>3689.1</v>
      </c>
      <c r="J327" s="3">
        <f t="shared" si="108"/>
        <v>9484.7199999999993</v>
      </c>
      <c r="K327" s="6"/>
      <c r="L327" s="3">
        <f t="shared" si="80"/>
        <v>3315.9798710224777</v>
      </c>
      <c r="M327" s="3">
        <f t="shared" si="81"/>
        <v>-206.97987102247771</v>
      </c>
      <c r="N327" s="3">
        <f>L327+PERCENTILE($M$9:$M326,$B$3)</f>
        <v>3639.6436180091928</v>
      </c>
      <c r="O327" s="3">
        <f t="shared" si="97"/>
        <v>9524.2851055926458</v>
      </c>
      <c r="P327" s="6"/>
      <c r="Q327" s="8">
        <f t="shared" si="98"/>
        <v>3310.1129749611609</v>
      </c>
      <c r="R327" s="8">
        <f t="shared" si="99"/>
        <v>-201.11297496116094</v>
      </c>
      <c r="S327" s="8">
        <f t="shared" si="86"/>
        <v>40446.428697728552</v>
      </c>
      <c r="T327" s="8">
        <f>Q327+PERCENTILE($R$9:$R326,$B$3)</f>
        <v>3652.1883046144385</v>
      </c>
      <c r="U327" s="8">
        <f t="shared" si="100"/>
        <v>9514.2493563084499</v>
      </c>
      <c r="V327" s="6"/>
      <c r="W327" s="3">
        <f t="shared" si="78"/>
        <v>3249.9090977450001</v>
      </c>
      <c r="X327" s="3">
        <f t="shared" si="89"/>
        <v>-140.90909774500005</v>
      </c>
      <c r="Y327" s="3">
        <f>W327+PERCENTILE($X$9:$X326,$B$3)</f>
        <v>3665.9777909721788</v>
      </c>
      <c r="Z327" s="3">
        <f t="shared" si="90"/>
        <v>9503.217767222257</v>
      </c>
      <c r="AA327" s="6"/>
      <c r="AB327" s="3">
        <f t="shared" si="109"/>
        <v>3349.1323665965911</v>
      </c>
      <c r="AC327" s="3">
        <f t="shared" si="110"/>
        <v>3301.105893277273</v>
      </c>
      <c r="AD327" s="13">
        <f t="shared" si="111"/>
        <v>-9.4191457629955266</v>
      </c>
      <c r="AE327" s="3">
        <f t="shared" si="112"/>
        <v>-240.13236659659105</v>
      </c>
      <c r="AF327" s="3">
        <f t="shared" si="105"/>
        <v>57663.553487279598</v>
      </c>
      <c r="AG327" s="3">
        <f>AB327+PERCENTILE($AE$8:$AE326,$B$3)</f>
        <v>3664.8758867145498</v>
      </c>
      <c r="AH327" s="3">
        <f t="shared" si="113"/>
        <v>9504.0992906283609</v>
      </c>
      <c r="AI327" s="6"/>
    </row>
    <row r="328" spans="1:35" s="2" customFormat="1" x14ac:dyDescent="0.25">
      <c r="A328" s="2">
        <v>321</v>
      </c>
      <c r="B328" s="2">
        <v>3167</v>
      </c>
      <c r="C328" s="4"/>
      <c r="D328" s="3">
        <f>PERCENTILE($B$8:$B327,$B$3)</f>
        <v>3127.2000000000003</v>
      </c>
      <c r="E328" s="3">
        <f t="shared" si="107"/>
        <v>10007.040000000001</v>
      </c>
      <c r="F328" s="4"/>
      <c r="G328" s="3">
        <f t="shared" si="91"/>
        <v>3224.75</v>
      </c>
      <c r="H328" s="3">
        <f t="shared" si="92"/>
        <v>-57.75</v>
      </c>
      <c r="I328" s="3">
        <f>G328+PERCENTILE($H$12:H327,$B$3)</f>
        <v>3558.75</v>
      </c>
      <c r="J328" s="3">
        <f t="shared" si="108"/>
        <v>9821</v>
      </c>
      <c r="K328" s="6"/>
      <c r="L328" s="3">
        <f t="shared" si="80"/>
        <v>3274.5838968179823</v>
      </c>
      <c r="M328" s="3">
        <f t="shared" si="81"/>
        <v>-107.58389681798235</v>
      </c>
      <c r="N328" s="3">
        <f>L328+PERCENTILE($M$9:$M327,$B$3)</f>
        <v>3598.051225076174</v>
      </c>
      <c r="O328" s="3">
        <f t="shared" si="97"/>
        <v>9789.5590199390608</v>
      </c>
      <c r="P328" s="6"/>
      <c r="Q328" s="8">
        <f t="shared" si="98"/>
        <v>3292.0128072146567</v>
      </c>
      <c r="R328" s="8">
        <f t="shared" si="99"/>
        <v>-125.01280721465673</v>
      </c>
      <c r="S328" s="8">
        <f t="shared" si="86"/>
        <v>15628.20196768893</v>
      </c>
      <c r="T328" s="8">
        <f>Q328+PERCENTILE($R$9:$R327,$B$3)</f>
        <v>3633.0039751037384</v>
      </c>
      <c r="U328" s="8">
        <f t="shared" si="100"/>
        <v>9761.5968199170093</v>
      </c>
      <c r="V328" s="6"/>
      <c r="W328" s="3">
        <f t="shared" si="78"/>
        <v>3244.6246885814444</v>
      </c>
      <c r="X328" s="3">
        <f t="shared" si="89"/>
        <v>-77.624688581444389</v>
      </c>
      <c r="Y328" s="3">
        <f>W328+PERCENTILE($X$9:$X327,$B$3)</f>
        <v>3660.2819701454027</v>
      </c>
      <c r="Z328" s="3">
        <f t="shared" si="90"/>
        <v>9739.7744238836785</v>
      </c>
      <c r="AA328" s="6"/>
      <c r="AB328" s="3">
        <f t="shared" si="109"/>
        <v>3291.6867475142776</v>
      </c>
      <c r="AC328" s="3">
        <f t="shared" si="110"/>
        <v>3266.7493980114223</v>
      </c>
      <c r="AD328" s="13">
        <f t="shared" si="111"/>
        <v>-14.406615663566573</v>
      </c>
      <c r="AE328" s="3">
        <f t="shared" si="112"/>
        <v>-124.68674751427761</v>
      </c>
      <c r="AF328" s="3">
        <f t="shared" si="105"/>
        <v>15546.785005689215</v>
      </c>
      <c r="AG328" s="3">
        <f>AB328+PERCENTILE($AE$8:$AE327,$B$3)</f>
        <v>3607.197505971757</v>
      </c>
      <c r="AH328" s="3">
        <f t="shared" si="113"/>
        <v>9782.2419952225937</v>
      </c>
      <c r="AI328" s="6"/>
    </row>
    <row r="329" spans="1:35" s="2" customFormat="1" x14ac:dyDescent="0.25">
      <c r="A329" s="2">
        <v>322</v>
      </c>
      <c r="B329" s="2">
        <v>3035</v>
      </c>
      <c r="C329" s="4"/>
      <c r="D329" s="3">
        <f>PERCENTILE($B$8:$B328,$B$3)</f>
        <v>3132</v>
      </c>
      <c r="E329" s="3">
        <f t="shared" si="107"/>
        <v>9634.4</v>
      </c>
      <c r="F329" s="4"/>
      <c r="G329" s="3">
        <f t="shared" si="91"/>
        <v>3214.75</v>
      </c>
      <c r="H329" s="3">
        <f t="shared" si="92"/>
        <v>-179.75</v>
      </c>
      <c r="I329" s="3">
        <f>G329+PERCENTILE($H$12:H328,$B$3)</f>
        <v>3547.25</v>
      </c>
      <c r="J329" s="3">
        <f t="shared" si="108"/>
        <v>9302.2000000000007</v>
      </c>
      <c r="K329" s="6"/>
      <c r="L329" s="3">
        <f t="shared" si="80"/>
        <v>3253.0671174543863</v>
      </c>
      <c r="M329" s="3">
        <f t="shared" si="81"/>
        <v>-218.06711745438633</v>
      </c>
      <c r="N329" s="3">
        <f>L329+PERCENTILE($M$9:$M328,$B$3)</f>
        <v>3576.3380269840545</v>
      </c>
      <c r="O329" s="3">
        <f t="shared" si="97"/>
        <v>9278.9295784127571</v>
      </c>
      <c r="P329" s="6"/>
      <c r="Q329" s="8">
        <f t="shared" si="98"/>
        <v>3280.7616545653373</v>
      </c>
      <c r="R329" s="8">
        <f t="shared" si="99"/>
        <v>-245.76165456533727</v>
      </c>
      <c r="S329" s="8">
        <f t="shared" si="86"/>
        <v>60398.790854692161</v>
      </c>
      <c r="T329" s="8">
        <f>Q329+PERCENTILE($R$9:$R328,$B$3)</f>
        <v>3620.6686606902231</v>
      </c>
      <c r="U329" s="8">
        <f t="shared" si="100"/>
        <v>9243.4650714478212</v>
      </c>
      <c r="V329" s="6"/>
      <c r="W329" s="3">
        <f t="shared" ref="W329:W392" si="114">$X$3*B328+(1-$X$3)*W328</f>
        <v>3241.7135875792915</v>
      </c>
      <c r="X329" s="3">
        <f t="shared" si="89"/>
        <v>-206.71358757929147</v>
      </c>
      <c r="Y329" s="3">
        <f>W329+PERCENTILE($X$9:$X328,$B$3)</f>
        <v>3656.9594574800294</v>
      </c>
      <c r="Z329" s="3">
        <f t="shared" si="90"/>
        <v>9214.4324340159765</v>
      </c>
      <c r="AA329" s="6"/>
      <c r="AB329" s="3">
        <f t="shared" si="109"/>
        <v>3252.3427823478555</v>
      </c>
      <c r="AC329" s="3">
        <f t="shared" si="110"/>
        <v>3208.8742258782845</v>
      </c>
      <c r="AD329" s="13">
        <f t="shared" si="111"/>
        <v>-23.10032695748081</v>
      </c>
      <c r="AE329" s="3">
        <f t="shared" si="112"/>
        <v>-217.34278234785552</v>
      </c>
      <c r="AF329" s="3">
        <f t="shared" ref="AF329:AF392" si="115">AE329^2</f>
        <v>47237.885038707296</v>
      </c>
      <c r="AG329" s="3">
        <f>AB329+PERCENTILE($AE$8:$AE328,$B$3)</f>
        <v>3567.6207791448551</v>
      </c>
      <c r="AH329" s="3">
        <f t="shared" si="113"/>
        <v>9285.9033766841167</v>
      </c>
      <c r="AI329" s="6"/>
    </row>
    <row r="330" spans="1:35" s="2" customFormat="1" x14ac:dyDescent="0.25">
      <c r="A330" s="2">
        <v>323</v>
      </c>
      <c r="B330" s="2">
        <v>3319</v>
      </c>
      <c r="C330" s="4"/>
      <c r="D330" s="3">
        <f>PERCENTILE($B$8:$B329,$B$3)</f>
        <v>3130.8</v>
      </c>
      <c r="E330" s="3">
        <f t="shared" si="107"/>
        <v>10018.560000000001</v>
      </c>
      <c r="F330" s="4"/>
      <c r="G330" s="3">
        <f t="shared" si="91"/>
        <v>3068</v>
      </c>
      <c r="H330" s="3">
        <f t="shared" si="92"/>
        <v>251</v>
      </c>
      <c r="I330" s="3">
        <f>G330+PERCENTILE($H$12:H329,$B$3)</f>
        <v>3399</v>
      </c>
      <c r="J330" s="3">
        <f t="shared" si="108"/>
        <v>10556.8</v>
      </c>
      <c r="K330" s="6"/>
      <c r="L330" s="3">
        <f t="shared" ref="L330:L393" si="116">$M$3*B329+(1-$M$3)*L329</f>
        <v>3209.4536939635091</v>
      </c>
      <c r="M330" s="3">
        <f t="shared" ref="M330:M393" si="117">B330-L330</f>
        <v>109.54630603649093</v>
      </c>
      <c r="N330" s="3">
        <f>L330+PERCENTILE($M$9:$M329,$B$3)</f>
        <v>3532.5281847646534</v>
      </c>
      <c r="O330" s="3">
        <f t="shared" si="97"/>
        <v>10449.977452188277</v>
      </c>
      <c r="P330" s="6"/>
      <c r="Q330" s="8">
        <f t="shared" si="98"/>
        <v>3258.643105654457</v>
      </c>
      <c r="R330" s="8">
        <f t="shared" si="99"/>
        <v>60.356894345542969</v>
      </c>
      <c r="S330" s="8">
        <f t="shared" ref="S330:S393" si="118">R330^2</f>
        <v>3642.9546950390368</v>
      </c>
      <c r="T330" s="8">
        <f>Q330+PERCENTILE($R$9:$R329,$B$3)</f>
        <v>3597.4659500151465</v>
      </c>
      <c r="U330" s="8">
        <f t="shared" si="100"/>
        <v>10398.027239987883</v>
      </c>
      <c r="V330" s="6"/>
      <c r="W330" s="3">
        <f t="shared" si="114"/>
        <v>3233.9613615419612</v>
      </c>
      <c r="X330" s="3">
        <f t="shared" ref="X330:X393" si="119">$B330-W330</f>
        <v>85.038638458038804</v>
      </c>
      <c r="Y330" s="3">
        <f>W330+PERCENTILE($X$9:$X329,$B$3)</f>
        <v>3648.7958197794783</v>
      </c>
      <c r="Z330" s="3">
        <f t="shared" ref="Z330:Z393" si="120">4*MIN($B330,Y330)-0.8*Y330</f>
        <v>10356.963344176416</v>
      </c>
      <c r="AA330" s="6"/>
      <c r="AB330" s="3">
        <f t="shared" si="109"/>
        <v>3185.7738989208037</v>
      </c>
      <c r="AC330" s="3">
        <f t="shared" si="110"/>
        <v>3212.4191191366435</v>
      </c>
      <c r="AD330" s="13">
        <f t="shared" si="111"/>
        <v>-17.771282914312842</v>
      </c>
      <c r="AE330" s="3">
        <f t="shared" si="112"/>
        <v>133.22610107919627</v>
      </c>
      <c r="AF330" s="3">
        <f t="shared" si="115"/>
        <v>17749.194008764222</v>
      </c>
      <c r="AG330" s="3">
        <f>AB330+PERCENTILE($AE$8:$AE329,$B$3)</f>
        <v>3500.8565203005037</v>
      </c>
      <c r="AH330" s="3">
        <f t="shared" si="113"/>
        <v>10475.314783759597</v>
      </c>
      <c r="AI330" s="6"/>
    </row>
    <row r="331" spans="1:35" s="2" customFormat="1" x14ac:dyDescent="0.25">
      <c r="A331" s="2">
        <v>324</v>
      </c>
      <c r="B331" s="2">
        <v>3293</v>
      </c>
      <c r="C331" s="4"/>
      <c r="D331" s="3">
        <f>PERCENTILE($B$8:$B330,$B$3)</f>
        <v>3133.2</v>
      </c>
      <c r="E331" s="3">
        <f t="shared" si="107"/>
        <v>10026.24</v>
      </c>
      <c r="F331" s="4"/>
      <c r="G331" s="3">
        <f t="shared" si="91"/>
        <v>3157.5</v>
      </c>
      <c r="H331" s="3">
        <f t="shared" si="92"/>
        <v>135.5</v>
      </c>
      <c r="I331" s="3">
        <f>G331+PERCENTILE($H$12:H330,$B$3)</f>
        <v>3487</v>
      </c>
      <c r="J331" s="3">
        <f t="shared" si="108"/>
        <v>10382.4</v>
      </c>
      <c r="K331" s="6"/>
      <c r="L331" s="3">
        <f t="shared" si="116"/>
        <v>3231.3629551708077</v>
      </c>
      <c r="M331" s="3">
        <f t="shared" si="117"/>
        <v>61.637044829192291</v>
      </c>
      <c r="N331" s="3">
        <f>L331+PERCENTILE($M$9:$M330,$B$3)</f>
        <v>3554.095826187081</v>
      </c>
      <c r="O331" s="3">
        <f t="shared" si="97"/>
        <v>10328.723339050335</v>
      </c>
      <c r="P331" s="6"/>
      <c r="Q331" s="8">
        <f t="shared" si="98"/>
        <v>3264.0752261455559</v>
      </c>
      <c r="R331" s="8">
        <f t="shared" si="99"/>
        <v>28.924773854444084</v>
      </c>
      <c r="S331" s="8">
        <f t="shared" si="118"/>
        <v>836.64254253073204</v>
      </c>
      <c r="T331" s="8">
        <f>Q331+PERCENTILE($R$9:$R330,$B$3)</f>
        <v>3602.3112941712684</v>
      </c>
      <c r="U331" s="8">
        <f t="shared" si="100"/>
        <v>10290.150964662986</v>
      </c>
      <c r="V331" s="6"/>
      <c r="W331" s="3">
        <f t="shared" si="114"/>
        <v>3237.1505023959971</v>
      </c>
      <c r="X331" s="3">
        <f t="shared" si="119"/>
        <v>55.849497604002863</v>
      </c>
      <c r="Y331" s="3">
        <f>W331+PERCENTILE($X$9:$X330,$B$3)</f>
        <v>3651.8822622496964</v>
      </c>
      <c r="Z331" s="3">
        <f t="shared" si="120"/>
        <v>10250.494190200243</v>
      </c>
      <c r="AA331" s="6"/>
      <c r="AB331" s="3">
        <f t="shared" si="109"/>
        <v>3194.6478362223306</v>
      </c>
      <c r="AC331" s="3">
        <f t="shared" si="110"/>
        <v>3214.3182689778646</v>
      </c>
      <c r="AD331" s="13">
        <f t="shared" si="111"/>
        <v>-13.837196363206061</v>
      </c>
      <c r="AE331" s="3">
        <f t="shared" si="112"/>
        <v>98.352163777669375</v>
      </c>
      <c r="AF331" s="3">
        <f t="shared" si="115"/>
        <v>9673.1481197494995</v>
      </c>
      <c r="AG331" s="3">
        <f>AB331+PERCENTILE($AE$8:$AE330,$B$3)</f>
        <v>3509.5350821847305</v>
      </c>
      <c r="AH331" s="3">
        <f t="shared" si="113"/>
        <v>10364.371934252216</v>
      </c>
      <c r="AI331" s="6"/>
    </row>
    <row r="332" spans="1:35" s="2" customFormat="1" x14ac:dyDescent="0.25">
      <c r="A332" s="2">
        <v>325</v>
      </c>
      <c r="B332" s="2">
        <v>3153</v>
      </c>
      <c r="C332" s="4"/>
      <c r="D332" s="3">
        <f>PERCENTILE($B$8:$B331,$B$3)</f>
        <v>3135.2000000000003</v>
      </c>
      <c r="E332" s="3">
        <f t="shared" si="107"/>
        <v>10032.640000000001</v>
      </c>
      <c r="F332" s="4"/>
      <c r="G332" s="3">
        <f t="shared" ref="G332:G395" si="121">AVERAGE(B328:B331)</f>
        <v>3203.5</v>
      </c>
      <c r="H332" s="3">
        <f t="shared" ref="H332:H395" si="122">B332-G332</f>
        <v>-50.5</v>
      </c>
      <c r="I332" s="3">
        <f>G332+PERCENTILE($H$12:H331,$B$3)</f>
        <v>3531.5000000000005</v>
      </c>
      <c r="J332" s="3">
        <f t="shared" si="108"/>
        <v>9786.7999999999993</v>
      </c>
      <c r="K332" s="6"/>
      <c r="L332" s="3">
        <f t="shared" si="116"/>
        <v>3243.6903641366462</v>
      </c>
      <c r="M332" s="3">
        <f t="shared" si="117"/>
        <v>-90.690364136646167</v>
      </c>
      <c r="N332" s="3">
        <f>L332+PERCENTILE($M$9:$M331,$B$3)</f>
        <v>3566.081615368048</v>
      </c>
      <c r="O332" s="3">
        <f t="shared" si="97"/>
        <v>9759.1347077055616</v>
      </c>
      <c r="P332" s="6"/>
      <c r="Q332" s="8">
        <f t="shared" si="98"/>
        <v>3266.6784557924557</v>
      </c>
      <c r="R332" s="8">
        <f t="shared" si="99"/>
        <v>-113.67845579245568</v>
      </c>
      <c r="S332" s="8">
        <f t="shared" si="118"/>
        <v>12922.791311357299</v>
      </c>
      <c r="T332" s="8">
        <f>Q332+PERCENTILE($R$9:$R331,$B$3)</f>
        <v>3604.3277474831912</v>
      </c>
      <c r="U332" s="8">
        <f t="shared" si="100"/>
        <v>9728.5378020134467</v>
      </c>
      <c r="V332" s="6"/>
      <c r="W332" s="3">
        <f t="shared" si="114"/>
        <v>3239.2449845951</v>
      </c>
      <c r="X332" s="3">
        <f t="shared" si="119"/>
        <v>-86.24498459510005</v>
      </c>
      <c r="Y332" s="3">
        <f>W332+PERCENTILE($X$9:$X331,$B$3)</f>
        <v>3653.8740460649815</v>
      </c>
      <c r="Z332" s="3">
        <f t="shared" si="120"/>
        <v>9688.9007631480144</v>
      </c>
      <c r="AA332" s="6"/>
      <c r="AB332" s="3">
        <f t="shared" si="109"/>
        <v>3200.4810726146584</v>
      </c>
      <c r="AC332" s="3">
        <f t="shared" si="110"/>
        <v>3190.9848580917269</v>
      </c>
      <c r="AD332" s="13">
        <f t="shared" si="111"/>
        <v>-15.736439267792388</v>
      </c>
      <c r="AE332" s="3">
        <f t="shared" si="112"/>
        <v>-47.481072614658387</v>
      </c>
      <c r="AF332" s="3">
        <f t="shared" si="115"/>
        <v>2254.4522566384626</v>
      </c>
      <c r="AG332" s="3">
        <f>AB332+PERCENTILE($AE$8:$AE331,$B$3)</f>
        <v>3515.1729431597587</v>
      </c>
      <c r="AH332" s="3">
        <f t="shared" si="113"/>
        <v>9799.8616454721923</v>
      </c>
      <c r="AI332" s="6"/>
    </row>
    <row r="333" spans="1:35" s="2" customFormat="1" x14ac:dyDescent="0.25">
      <c r="A333" s="2">
        <v>326</v>
      </c>
      <c r="B333" s="2">
        <v>3800</v>
      </c>
      <c r="C333" s="4"/>
      <c r="D333" s="3">
        <f>PERCENTILE($B$8:$B332,$B$3)</f>
        <v>3137.6</v>
      </c>
      <c r="E333" s="3">
        <f t="shared" si="107"/>
        <v>10040.32</v>
      </c>
      <c r="F333" s="4"/>
      <c r="G333" s="3">
        <f t="shared" si="121"/>
        <v>3200</v>
      </c>
      <c r="H333" s="3">
        <f t="shared" si="122"/>
        <v>600</v>
      </c>
      <c r="I333" s="3">
        <f>G333+PERCENTILE($H$12:H332,$B$3)</f>
        <v>3526.5</v>
      </c>
      <c r="J333" s="3">
        <f t="shared" si="108"/>
        <v>11284.8</v>
      </c>
      <c r="K333" s="6"/>
      <c r="L333" s="3">
        <f t="shared" si="116"/>
        <v>3225.5522913093168</v>
      </c>
      <c r="M333" s="3">
        <f t="shared" si="117"/>
        <v>574.44770869068316</v>
      </c>
      <c r="N333" s="3">
        <f>L333+PERCENTILE($M$9:$M332,$B$3)</f>
        <v>3547.6019227558472</v>
      </c>
      <c r="O333" s="3">
        <f t="shared" si="97"/>
        <v>11352.32615281871</v>
      </c>
      <c r="P333" s="6"/>
      <c r="Q333" s="8">
        <f t="shared" si="98"/>
        <v>3256.4473947711349</v>
      </c>
      <c r="R333" s="8">
        <f t="shared" si="99"/>
        <v>543.5526052288651</v>
      </c>
      <c r="S333" s="8">
        <f t="shared" si="118"/>
        <v>295449.43465108646</v>
      </c>
      <c r="T333" s="8">
        <f>Q333+PERCENTILE($R$9:$R332,$B$3)</f>
        <v>3593.5099101268934</v>
      </c>
      <c r="U333" s="8">
        <f t="shared" si="100"/>
        <v>11499.231712406059</v>
      </c>
      <c r="V333" s="6"/>
      <c r="W333" s="3">
        <f t="shared" si="114"/>
        <v>3236.0106030384895</v>
      </c>
      <c r="X333" s="3">
        <f t="shared" si="119"/>
        <v>563.98939696151047</v>
      </c>
      <c r="Y333" s="3">
        <f>W333+PERCENTILE($X$9:$X332,$B$3)</f>
        <v>3650.5369661245531</v>
      </c>
      <c r="Z333" s="3">
        <f t="shared" si="120"/>
        <v>11681.71829159857</v>
      </c>
      <c r="AA333" s="6"/>
      <c r="AB333" s="3">
        <f t="shared" si="109"/>
        <v>3175.2484188239346</v>
      </c>
      <c r="AC333" s="3">
        <f t="shared" si="110"/>
        <v>3300.198735059148</v>
      </c>
      <c r="AD333" s="13">
        <f t="shared" si="111"/>
        <v>9.2536239792503174</v>
      </c>
      <c r="AE333" s="3">
        <f t="shared" si="112"/>
        <v>624.75158117606543</v>
      </c>
      <c r="AF333" s="3">
        <f t="shared" si="115"/>
        <v>390314.53818199388</v>
      </c>
      <c r="AG333" s="3">
        <f>AB333+PERCENTILE($AE$8:$AE332,$B$3)</f>
        <v>3489.7449139517348</v>
      </c>
      <c r="AH333" s="3">
        <f t="shared" si="113"/>
        <v>11167.183724645551</v>
      </c>
      <c r="AI333" s="6"/>
    </row>
    <row r="334" spans="1:35" s="2" customFormat="1" x14ac:dyDescent="0.25">
      <c r="A334" s="2">
        <v>327</v>
      </c>
      <c r="B334" s="2">
        <v>2818</v>
      </c>
      <c r="C334" s="4"/>
      <c r="D334" s="3">
        <f>PERCENTILE($B$8:$B333,$B$3)</f>
        <v>3140</v>
      </c>
      <c r="E334" s="3">
        <f t="shared" si="107"/>
        <v>8760</v>
      </c>
      <c r="F334" s="4"/>
      <c r="G334" s="3">
        <f t="shared" si="121"/>
        <v>3391.25</v>
      </c>
      <c r="H334" s="3">
        <f t="shared" si="122"/>
        <v>-573.25</v>
      </c>
      <c r="I334" s="3">
        <f>G334+PERCENTILE($H$12:H333,$B$3)</f>
        <v>3723.75</v>
      </c>
      <c r="J334" s="3">
        <f t="shared" si="108"/>
        <v>8293</v>
      </c>
      <c r="K334" s="6"/>
      <c r="L334" s="3">
        <f t="shared" si="116"/>
        <v>3340.4418330474537</v>
      </c>
      <c r="M334" s="3">
        <f t="shared" si="117"/>
        <v>-522.44183304745366</v>
      </c>
      <c r="N334" s="3">
        <f>L334+PERCENTILE($M$9:$M333,$B$3)</f>
        <v>3663.7127425771214</v>
      </c>
      <c r="O334" s="3">
        <f t="shared" si="97"/>
        <v>8341.0298059383022</v>
      </c>
      <c r="P334" s="6"/>
      <c r="Q334" s="8">
        <f t="shared" si="98"/>
        <v>3305.367129241733</v>
      </c>
      <c r="R334" s="8">
        <f t="shared" si="99"/>
        <v>-487.36712924173298</v>
      </c>
      <c r="S334" s="8">
        <f t="shared" si="118"/>
        <v>237526.71866532805</v>
      </c>
      <c r="T334" s="8">
        <f>Q334+PERCENTILE($R$9:$R333,$B$3)</f>
        <v>3645.2741353666183</v>
      </c>
      <c r="U334" s="8">
        <f t="shared" si="100"/>
        <v>8355.7806917067046</v>
      </c>
      <c r="V334" s="6"/>
      <c r="W334" s="3">
        <f t="shared" si="114"/>
        <v>3257.1614782136685</v>
      </c>
      <c r="X334" s="3">
        <f t="shared" si="119"/>
        <v>-439.16147821366849</v>
      </c>
      <c r="Y334" s="3">
        <f>W334+PERCENTILE($X$9:$X333,$B$3)</f>
        <v>3672.407348114406</v>
      </c>
      <c r="Z334" s="3">
        <f t="shared" si="120"/>
        <v>8334.0741215084745</v>
      </c>
      <c r="AA334" s="6"/>
      <c r="AB334" s="3">
        <f t="shared" si="109"/>
        <v>3309.4523590383983</v>
      </c>
      <c r="AC334" s="3">
        <f t="shared" si="110"/>
        <v>3211.1618872307185</v>
      </c>
      <c r="AD334" s="13">
        <f t="shared" si="111"/>
        <v>-10.404470382285641</v>
      </c>
      <c r="AE334" s="3">
        <f t="shared" si="112"/>
        <v>-491.4523590383983</v>
      </c>
      <c r="AF334" s="3">
        <f t="shared" si="115"/>
        <v>241525.42120440674</v>
      </c>
      <c r="AG334" s="3">
        <f>AB334+PERCENTILE($AE$8:$AE333,$B$3)</f>
        <v>3624.7303558353979</v>
      </c>
      <c r="AH334" s="3">
        <f t="shared" si="113"/>
        <v>8372.2157153316821</v>
      </c>
      <c r="AI334" s="6"/>
    </row>
    <row r="335" spans="1:35" s="2" customFormat="1" x14ac:dyDescent="0.25">
      <c r="A335" s="2">
        <v>328</v>
      </c>
      <c r="B335" s="2">
        <v>3573</v>
      </c>
      <c r="C335" s="4"/>
      <c r="D335" s="3">
        <f>PERCENTILE($B$8:$B334,$B$3)</f>
        <v>3139.4</v>
      </c>
      <c r="E335" s="3">
        <f t="shared" si="107"/>
        <v>10046.08</v>
      </c>
      <c r="F335" s="4"/>
      <c r="G335" s="3">
        <f t="shared" si="121"/>
        <v>3266</v>
      </c>
      <c r="H335" s="3">
        <f t="shared" si="122"/>
        <v>307</v>
      </c>
      <c r="I335" s="3">
        <f>G335+PERCENTILE($H$12:H334,$B$3)</f>
        <v>3597</v>
      </c>
      <c r="J335" s="3">
        <f t="shared" si="108"/>
        <v>11414.4</v>
      </c>
      <c r="K335" s="6"/>
      <c r="L335" s="3">
        <f t="shared" si="116"/>
        <v>3235.953466437963</v>
      </c>
      <c r="M335" s="3">
        <f t="shared" si="117"/>
        <v>337.04653356203698</v>
      </c>
      <c r="N335" s="3">
        <f>L335+PERCENTILE($M$9:$M334,$B$3)</f>
        <v>3559.0279572391073</v>
      </c>
      <c r="O335" s="3">
        <f t="shared" si="97"/>
        <v>11388.889463165144</v>
      </c>
      <c r="P335" s="6"/>
      <c r="Q335" s="8">
        <f t="shared" si="98"/>
        <v>3261.504087609977</v>
      </c>
      <c r="R335" s="8">
        <f t="shared" si="99"/>
        <v>311.49591239002302</v>
      </c>
      <c r="S335" s="8">
        <f t="shared" si="118"/>
        <v>97029.703435692893</v>
      </c>
      <c r="T335" s="8">
        <f>Q335+PERCENTILE($R$9:$R334,$B$3)</f>
        <v>3600.3269319706665</v>
      </c>
      <c r="U335" s="8">
        <f t="shared" si="100"/>
        <v>11411.738454423466</v>
      </c>
      <c r="V335" s="6"/>
      <c r="W335" s="3">
        <f t="shared" si="114"/>
        <v>3240.691931698278</v>
      </c>
      <c r="X335" s="3">
        <f t="shared" si="119"/>
        <v>332.30806830172196</v>
      </c>
      <c r="Y335" s="3">
        <f>W335+PERCENTILE($X$9:$X334,$B$3)</f>
        <v>3655.5263899357951</v>
      </c>
      <c r="Z335" s="3">
        <f t="shared" si="120"/>
        <v>11367.578888051365</v>
      </c>
      <c r="AA335" s="6"/>
      <c r="AB335" s="3">
        <f t="shared" si="109"/>
        <v>3200.757416848433</v>
      </c>
      <c r="AC335" s="3">
        <f t="shared" si="110"/>
        <v>3275.2059334787464</v>
      </c>
      <c r="AD335" s="13">
        <f t="shared" si="111"/>
        <v>4.4852329437770528</v>
      </c>
      <c r="AE335" s="3">
        <f t="shared" si="112"/>
        <v>372.24258315156703</v>
      </c>
      <c r="AF335" s="3">
        <f t="shared" si="115"/>
        <v>138564.54071135129</v>
      </c>
      <c r="AG335" s="3">
        <f>AB335+PERCENTILE($AE$8:$AE334,$B$3)</f>
        <v>3515.8400382281329</v>
      </c>
      <c r="AH335" s="3">
        <f t="shared" si="113"/>
        <v>11250.688122330026</v>
      </c>
      <c r="AI335" s="6"/>
    </row>
    <row r="336" spans="1:35" s="2" customFormat="1" x14ac:dyDescent="0.25">
      <c r="A336" s="2">
        <v>329</v>
      </c>
      <c r="B336" s="2">
        <v>3127</v>
      </c>
      <c r="C336" s="4"/>
      <c r="D336" s="3">
        <f>PERCENTILE($B$8:$B335,$B$3)</f>
        <v>3141.8</v>
      </c>
      <c r="E336" s="3">
        <f t="shared" si="107"/>
        <v>9994.56</v>
      </c>
      <c r="F336" s="4"/>
      <c r="G336" s="3">
        <f t="shared" si="121"/>
        <v>3336</v>
      </c>
      <c r="H336" s="3">
        <f t="shared" si="122"/>
        <v>-209</v>
      </c>
      <c r="I336" s="3">
        <f>G336+PERCENTILE($H$12:H335,$B$3)</f>
        <v>3665.5</v>
      </c>
      <c r="J336" s="3">
        <f t="shared" si="108"/>
        <v>9575.6</v>
      </c>
      <c r="K336" s="6"/>
      <c r="L336" s="3">
        <f t="shared" si="116"/>
        <v>3303.3627731503707</v>
      </c>
      <c r="M336" s="3">
        <f t="shared" si="117"/>
        <v>-176.36277315037069</v>
      </c>
      <c r="N336" s="3">
        <f>L336+PERCENTILE($M$9:$M335,$B$3)</f>
        <v>3627.2229388656096</v>
      </c>
      <c r="O336" s="3">
        <f t="shared" si="97"/>
        <v>9606.2216489075126</v>
      </c>
      <c r="P336" s="6"/>
      <c r="Q336" s="8">
        <f t="shared" si="98"/>
        <v>3289.5387197250793</v>
      </c>
      <c r="R336" s="8">
        <f t="shared" si="99"/>
        <v>-162.53871972507932</v>
      </c>
      <c r="S336" s="8">
        <f t="shared" si="118"/>
        <v>26418.83540986789</v>
      </c>
      <c r="T336" s="8">
        <f>Q336+PERCENTILE($R$9:$R335,$B$3)</f>
        <v>3627.7747877507918</v>
      </c>
      <c r="U336" s="8">
        <f t="shared" si="100"/>
        <v>9605.7801697993673</v>
      </c>
      <c r="V336" s="6"/>
      <c r="W336" s="3">
        <f t="shared" si="114"/>
        <v>3253.1542341993909</v>
      </c>
      <c r="X336" s="3">
        <f t="shared" si="119"/>
        <v>-126.15423419939088</v>
      </c>
      <c r="Y336" s="3">
        <f>W336+PERCENTILE($X$9:$X335,$B$3)</f>
        <v>3667.8859940530901</v>
      </c>
      <c r="Z336" s="3">
        <f t="shared" si="120"/>
        <v>9573.6912047575279</v>
      </c>
      <c r="AA336" s="6"/>
      <c r="AB336" s="3">
        <f t="shared" si="109"/>
        <v>3279.6911664225236</v>
      </c>
      <c r="AC336" s="3">
        <f t="shared" si="110"/>
        <v>3249.1529331380193</v>
      </c>
      <c r="AD336" s="13">
        <f t="shared" si="111"/>
        <v>-1.6224137131237715</v>
      </c>
      <c r="AE336" s="3">
        <f t="shared" si="112"/>
        <v>-152.69116642252357</v>
      </c>
      <c r="AF336" s="3">
        <f t="shared" si="115"/>
        <v>23314.592303470788</v>
      </c>
      <c r="AG336" s="3">
        <f>AB336+PERCENTILE($AE$8:$AE335,$B$3)</f>
        <v>3595.6674482009621</v>
      </c>
      <c r="AH336" s="3">
        <f t="shared" si="113"/>
        <v>9631.466041439231</v>
      </c>
      <c r="AI336" s="6"/>
    </row>
    <row r="337" spans="1:35" s="2" customFormat="1" x14ac:dyDescent="0.25">
      <c r="A337" s="2">
        <v>330</v>
      </c>
      <c r="B337" s="2">
        <v>3375</v>
      </c>
      <c r="C337" s="4"/>
      <c r="D337" s="3">
        <f>PERCENTILE($B$8:$B336,$B$3)</f>
        <v>3141.2000000000003</v>
      </c>
      <c r="E337" s="3">
        <f t="shared" si="107"/>
        <v>10051.84</v>
      </c>
      <c r="F337" s="4"/>
      <c r="G337" s="3">
        <f t="shared" si="121"/>
        <v>3329.5</v>
      </c>
      <c r="H337" s="3">
        <f t="shared" si="122"/>
        <v>45.5</v>
      </c>
      <c r="I337" s="3">
        <f>G337+PERCENTILE($H$12:H336,$B$3)</f>
        <v>3657.5</v>
      </c>
      <c r="J337" s="3">
        <f t="shared" si="108"/>
        <v>10574</v>
      </c>
      <c r="K337" s="6"/>
      <c r="L337" s="3">
        <f t="shared" si="116"/>
        <v>3268.0902185202967</v>
      </c>
      <c r="M337" s="3">
        <f t="shared" si="117"/>
        <v>106.90978147970327</v>
      </c>
      <c r="N337" s="3">
        <f>L337+PERCENTILE($M$9:$M336,$B$3)</f>
        <v>3591.7539655070118</v>
      </c>
      <c r="O337" s="3">
        <f t="shared" si="97"/>
        <v>10626.596827594391</v>
      </c>
      <c r="P337" s="6"/>
      <c r="Q337" s="8">
        <f t="shared" si="98"/>
        <v>3274.9102349498221</v>
      </c>
      <c r="R337" s="8">
        <f t="shared" si="99"/>
        <v>100.0897650501779</v>
      </c>
      <c r="S337" s="8">
        <f t="shared" si="118"/>
        <v>10017.961067799813</v>
      </c>
      <c r="T337" s="8">
        <f>Q337+PERCENTILE($R$9:$R336,$B$3)</f>
        <v>3612.5595266405576</v>
      </c>
      <c r="U337" s="8">
        <f t="shared" si="100"/>
        <v>10609.952378687554</v>
      </c>
      <c r="V337" s="6"/>
      <c r="W337" s="3">
        <f t="shared" si="114"/>
        <v>3248.4231657169921</v>
      </c>
      <c r="X337" s="3">
        <f t="shared" si="119"/>
        <v>126.57683428300788</v>
      </c>
      <c r="Y337" s="3">
        <f>W337+PERCENTILE($X$9:$X336,$B$3)</f>
        <v>3663.0522271868736</v>
      </c>
      <c r="Z337" s="3">
        <f t="shared" si="120"/>
        <v>10569.5582182505</v>
      </c>
      <c r="AA337" s="6"/>
      <c r="AB337" s="3">
        <f t="shared" si="109"/>
        <v>3247.5305194248954</v>
      </c>
      <c r="AC337" s="3">
        <f t="shared" si="110"/>
        <v>3273.0244155399164</v>
      </c>
      <c r="AD337" s="13">
        <f t="shared" si="111"/>
        <v>3.4763655098803996</v>
      </c>
      <c r="AE337" s="3">
        <f t="shared" si="112"/>
        <v>127.46948057510463</v>
      </c>
      <c r="AF337" s="3">
        <f t="shared" si="115"/>
        <v>16248.468478086976</v>
      </c>
      <c r="AG337" s="3">
        <f>AB337+PERCENTILE($AE$8:$AE336,$B$3)</f>
        <v>3563.2740395428541</v>
      </c>
      <c r="AH337" s="3">
        <f t="shared" si="113"/>
        <v>10649.380768365716</v>
      </c>
      <c r="AI337" s="6"/>
    </row>
    <row r="338" spans="1:35" s="2" customFormat="1" x14ac:dyDescent="0.25">
      <c r="A338" s="2">
        <v>331</v>
      </c>
      <c r="B338" s="2">
        <v>3062</v>
      </c>
      <c r="C338" s="4"/>
      <c r="D338" s="3">
        <f>PERCENTILE($B$8:$B337,$B$3)</f>
        <v>3143.4</v>
      </c>
      <c r="E338" s="3">
        <f t="shared" si="107"/>
        <v>9733.2799999999988</v>
      </c>
      <c r="F338" s="4"/>
      <c r="G338" s="3">
        <f t="shared" si="121"/>
        <v>3223.25</v>
      </c>
      <c r="H338" s="3">
        <f t="shared" si="122"/>
        <v>-161.25</v>
      </c>
      <c r="I338" s="3">
        <f>G338+PERCENTILE($H$12:H337,$B$3)</f>
        <v>3549.75</v>
      </c>
      <c r="J338" s="3">
        <f t="shared" si="108"/>
        <v>9408.2000000000007</v>
      </c>
      <c r="K338" s="6"/>
      <c r="L338" s="3">
        <f t="shared" si="116"/>
        <v>3289.4721748162374</v>
      </c>
      <c r="M338" s="3">
        <f t="shared" si="117"/>
        <v>-227.47217481623738</v>
      </c>
      <c r="N338" s="3">
        <f>L338+PERCENTILE($M$9:$M337,$B$3)</f>
        <v>3612.939503074429</v>
      </c>
      <c r="O338" s="3">
        <f t="shared" si="97"/>
        <v>9357.6483975404572</v>
      </c>
      <c r="P338" s="6"/>
      <c r="Q338" s="8">
        <f t="shared" si="98"/>
        <v>3283.9183138043381</v>
      </c>
      <c r="R338" s="8">
        <f t="shared" si="99"/>
        <v>-221.91831380433814</v>
      </c>
      <c r="S338" s="8">
        <f t="shared" si="118"/>
        <v>49247.738001760699</v>
      </c>
      <c r="T338" s="8">
        <f>Q338+PERCENTILE($R$9:$R337,$B$3)</f>
        <v>3620.9808291600966</v>
      </c>
      <c r="U338" s="8">
        <f t="shared" si="100"/>
        <v>9351.2153366719231</v>
      </c>
      <c r="V338" s="6"/>
      <c r="W338" s="3">
        <f t="shared" si="114"/>
        <v>3253.1700826562337</v>
      </c>
      <c r="X338" s="3">
        <f t="shared" si="119"/>
        <v>-191.17008265623372</v>
      </c>
      <c r="Y338" s="3">
        <f>W338+PERCENTILE($X$9:$X337,$B$3)</f>
        <v>3667.6964457422973</v>
      </c>
      <c r="Z338" s="3">
        <f t="shared" si="120"/>
        <v>9313.8428434061625</v>
      </c>
      <c r="AA338" s="6"/>
      <c r="AB338" s="3">
        <f t="shared" si="109"/>
        <v>3276.5007810497968</v>
      </c>
      <c r="AC338" s="3">
        <f t="shared" si="110"/>
        <v>3233.6006248398376</v>
      </c>
      <c r="AD338" s="13">
        <f t="shared" si="111"/>
        <v>-5.1036657321114465</v>
      </c>
      <c r="AE338" s="3">
        <f t="shared" si="112"/>
        <v>-214.50078104979684</v>
      </c>
      <c r="AF338" s="3">
        <f t="shared" si="115"/>
        <v>46010.585070972884</v>
      </c>
      <c r="AG338" s="3">
        <f>AB338+PERCENTILE($AE$8:$AE337,$B$3)</f>
        <v>3592.0115395072762</v>
      </c>
      <c r="AH338" s="3">
        <f t="shared" si="113"/>
        <v>9374.3907683941798</v>
      </c>
      <c r="AI338" s="6"/>
    </row>
    <row r="339" spans="1:35" s="2" customFormat="1" x14ac:dyDescent="0.25">
      <c r="A339" s="2">
        <v>332</v>
      </c>
      <c r="B339" s="2">
        <v>3125</v>
      </c>
      <c r="C339" s="4"/>
      <c r="D339" s="3">
        <f>PERCENTILE($B$8:$B338,$B$3)</f>
        <v>3143</v>
      </c>
      <c r="E339" s="3">
        <f t="shared" si="107"/>
        <v>9985.6</v>
      </c>
      <c r="F339" s="4"/>
      <c r="G339" s="3">
        <f t="shared" si="121"/>
        <v>3284.25</v>
      </c>
      <c r="H339" s="3">
        <f t="shared" si="122"/>
        <v>-159.25</v>
      </c>
      <c r="I339" s="3">
        <f>G339+PERCENTILE($H$12:H338,$B$3)</f>
        <v>3610.65</v>
      </c>
      <c r="J339" s="3">
        <f t="shared" si="108"/>
        <v>9611.48</v>
      </c>
      <c r="K339" s="6"/>
      <c r="L339" s="3">
        <f t="shared" si="116"/>
        <v>3243.97773985299</v>
      </c>
      <c r="M339" s="3">
        <f t="shared" si="117"/>
        <v>-118.97773985299</v>
      </c>
      <c r="N339" s="3">
        <f>L339+PERCENTILE($M$9:$M338,$B$3)</f>
        <v>3567.2486493826577</v>
      </c>
      <c r="O339" s="3">
        <f t="shared" si="97"/>
        <v>9646.2010804938727</v>
      </c>
      <c r="P339" s="6"/>
      <c r="Q339" s="8">
        <f t="shared" si="98"/>
        <v>3263.9456655619479</v>
      </c>
      <c r="R339" s="8">
        <f t="shared" si="99"/>
        <v>-138.94566556194786</v>
      </c>
      <c r="S339" s="8">
        <f t="shared" si="118"/>
        <v>19305.897978452664</v>
      </c>
      <c r="T339" s="8">
        <f>Q339+PERCENTILE($R$9:$R338,$B$3)</f>
        <v>3600.4214045827293</v>
      </c>
      <c r="U339" s="8">
        <f t="shared" si="100"/>
        <v>9619.6628763338158</v>
      </c>
      <c r="V339" s="6"/>
      <c r="W339" s="3">
        <f t="shared" si="114"/>
        <v>3246.0007731314895</v>
      </c>
      <c r="X339" s="3">
        <f t="shared" si="119"/>
        <v>-121.0007731314895</v>
      </c>
      <c r="Y339" s="3">
        <f>W339+PERCENTILE($X$9:$X338,$B$3)</f>
        <v>3660.4244378337353</v>
      </c>
      <c r="Z339" s="3">
        <f t="shared" si="120"/>
        <v>9571.6604497330118</v>
      </c>
      <c r="AA339" s="6"/>
      <c r="AB339" s="3">
        <f t="shared" si="109"/>
        <v>3228.4969591077261</v>
      </c>
      <c r="AC339" s="3">
        <f t="shared" si="110"/>
        <v>3207.7975672861812</v>
      </c>
      <c r="AD339" s="13">
        <f t="shared" si="111"/>
        <v>-9.2435440964204254</v>
      </c>
      <c r="AE339" s="3">
        <f t="shared" si="112"/>
        <v>-103.49695910772607</v>
      </c>
      <c r="AF339" s="3">
        <f t="shared" si="115"/>
        <v>10711.620544546322</v>
      </c>
      <c r="AG339" s="3">
        <f>AB339+PERCENTILE($AE$8:$AE338,$B$3)</f>
        <v>3543.7749559047256</v>
      </c>
      <c r="AH339" s="3">
        <f t="shared" si="113"/>
        <v>9664.9800352762195</v>
      </c>
      <c r="AI339" s="6"/>
    </row>
    <row r="340" spans="1:35" s="2" customFormat="1" x14ac:dyDescent="0.25">
      <c r="A340" s="2">
        <v>333</v>
      </c>
      <c r="B340" s="2">
        <v>3313</v>
      </c>
      <c r="C340" s="4"/>
      <c r="D340" s="3">
        <f>PERCENTILE($B$8:$B339,$B$3)</f>
        <v>3142.4</v>
      </c>
      <c r="E340" s="3">
        <f t="shared" si="107"/>
        <v>10055.68</v>
      </c>
      <c r="F340" s="4"/>
      <c r="G340" s="3">
        <f t="shared" si="121"/>
        <v>3172.25</v>
      </c>
      <c r="H340" s="3">
        <f t="shared" si="122"/>
        <v>140.75</v>
      </c>
      <c r="I340" s="3">
        <f>G340+PERCENTILE($H$12:H339,$B$3)</f>
        <v>3498.55</v>
      </c>
      <c r="J340" s="3">
        <f t="shared" si="108"/>
        <v>10453.16</v>
      </c>
      <c r="K340" s="6"/>
      <c r="L340" s="3">
        <f t="shared" si="116"/>
        <v>3220.1821918823921</v>
      </c>
      <c r="M340" s="3">
        <f t="shared" si="117"/>
        <v>92.81780811760791</v>
      </c>
      <c r="N340" s="3">
        <f>L340+PERCENTILE($M$9:$M339,$B$3)</f>
        <v>3543.2566826835364</v>
      </c>
      <c r="O340" s="3">
        <f t="shared" si="97"/>
        <v>10417.394653853171</v>
      </c>
      <c r="P340" s="6"/>
      <c r="Q340" s="8">
        <f t="shared" si="98"/>
        <v>3251.4405556613729</v>
      </c>
      <c r="R340" s="8">
        <f t="shared" si="99"/>
        <v>61.559444338627145</v>
      </c>
      <c r="S340" s="8">
        <f t="shared" si="118"/>
        <v>3789.5651872805338</v>
      </c>
      <c r="T340" s="8">
        <f>Q340+PERCENTILE($R$9:$R339,$B$3)</f>
        <v>3587.3295183471773</v>
      </c>
      <c r="U340" s="8">
        <f t="shared" si="100"/>
        <v>10382.136385322257</v>
      </c>
      <c r="V340" s="6"/>
      <c r="W340" s="3">
        <f t="shared" si="114"/>
        <v>3241.4629710692652</v>
      </c>
      <c r="X340" s="3">
        <f t="shared" si="119"/>
        <v>71.537028930734778</v>
      </c>
      <c r="Y340" s="3">
        <f>W340+PERCENTILE($X$9:$X339,$B$3)</f>
        <v>3655.7839373876932</v>
      </c>
      <c r="Z340" s="3">
        <f t="shared" si="120"/>
        <v>10327.372850089845</v>
      </c>
      <c r="AA340" s="6"/>
      <c r="AB340" s="3">
        <f t="shared" si="109"/>
        <v>3198.5540231897608</v>
      </c>
      <c r="AC340" s="3">
        <f t="shared" si="110"/>
        <v>3221.4432185518085</v>
      </c>
      <c r="AD340" s="13">
        <f t="shared" si="111"/>
        <v>-4.6657050240108822</v>
      </c>
      <c r="AE340" s="3">
        <f t="shared" si="112"/>
        <v>114.44597681023924</v>
      </c>
      <c r="AF340" s="3">
        <f t="shared" si="115"/>
        <v>13097.881608049818</v>
      </c>
      <c r="AG340" s="3">
        <f>AB340+PERCENTILE($AE$8:$AE339,$B$3)</f>
        <v>3513.6366445694607</v>
      </c>
      <c r="AH340" s="3">
        <f t="shared" si="113"/>
        <v>10441.090684344432</v>
      </c>
      <c r="AI340" s="6"/>
    </row>
    <row r="341" spans="1:35" s="2" customFormat="1" x14ac:dyDescent="0.25">
      <c r="A341" s="2">
        <v>334</v>
      </c>
      <c r="B341" s="2">
        <v>2992</v>
      </c>
      <c r="C341" s="4"/>
      <c r="D341" s="3">
        <f>PERCENTILE($B$8:$B340,$B$3)</f>
        <v>3144.2</v>
      </c>
      <c r="E341" s="3">
        <f t="shared" si="107"/>
        <v>9452.64</v>
      </c>
      <c r="F341" s="4"/>
      <c r="G341" s="3">
        <f t="shared" si="121"/>
        <v>3218.75</v>
      </c>
      <c r="H341" s="3">
        <f t="shared" si="122"/>
        <v>-226.75</v>
      </c>
      <c r="I341" s="3">
        <f>G341+PERCENTILE($H$12:H340,$B$3)</f>
        <v>3544.95</v>
      </c>
      <c r="J341" s="3">
        <f t="shared" si="108"/>
        <v>9132.0400000000009</v>
      </c>
      <c r="K341" s="6"/>
      <c r="L341" s="3">
        <f t="shared" si="116"/>
        <v>3238.7457535059139</v>
      </c>
      <c r="M341" s="3">
        <f t="shared" si="117"/>
        <v>-246.74575350591385</v>
      </c>
      <c r="N341" s="3">
        <f>L341+PERCENTILE($M$9:$M340,$B$3)</f>
        <v>3561.4786245221867</v>
      </c>
      <c r="O341" s="3">
        <f t="shared" si="97"/>
        <v>9118.8171003822499</v>
      </c>
      <c r="P341" s="6"/>
      <c r="Q341" s="8">
        <f t="shared" si="98"/>
        <v>3256.9809056518493</v>
      </c>
      <c r="R341" s="8">
        <f t="shared" si="99"/>
        <v>-264.9809056518493</v>
      </c>
      <c r="S341" s="8">
        <f t="shared" si="118"/>
        <v>70214.880360074254</v>
      </c>
      <c r="T341" s="8">
        <f>Q341+PERCENTILE($R$9:$R340,$B$3)</f>
        <v>3592.7006390281422</v>
      </c>
      <c r="U341" s="8">
        <f t="shared" si="100"/>
        <v>9093.8394887774866</v>
      </c>
      <c r="V341" s="6"/>
      <c r="W341" s="3">
        <f t="shared" si="114"/>
        <v>3244.1457710961254</v>
      </c>
      <c r="X341" s="3">
        <f t="shared" si="119"/>
        <v>-252.14577109612537</v>
      </c>
      <c r="Y341" s="3">
        <f>W341+PERCENTILE($X$9:$X340,$B$3)</f>
        <v>3656.0985202482047</v>
      </c>
      <c r="Z341" s="3">
        <f t="shared" si="120"/>
        <v>9043.1211838014351</v>
      </c>
      <c r="AA341" s="6"/>
      <c r="AB341" s="3">
        <f t="shared" si="109"/>
        <v>3216.7775135277975</v>
      </c>
      <c r="AC341" s="3">
        <f t="shared" si="110"/>
        <v>3171.8220108222381</v>
      </c>
      <c r="AD341" s="13">
        <f t="shared" si="111"/>
        <v>-13.65680556512279</v>
      </c>
      <c r="AE341" s="3">
        <f t="shared" si="112"/>
        <v>-224.77751352779751</v>
      </c>
      <c r="AF341" s="3">
        <f t="shared" si="115"/>
        <v>50524.930587739189</v>
      </c>
      <c r="AG341" s="3">
        <f>AB341+PERCENTILE($AE$8:$AE340,$B$3)</f>
        <v>3531.6647594901974</v>
      </c>
      <c r="AH341" s="3">
        <f t="shared" si="113"/>
        <v>9142.6681924078421</v>
      </c>
      <c r="AI341" s="6"/>
    </row>
    <row r="342" spans="1:35" s="2" customFormat="1" x14ac:dyDescent="0.25">
      <c r="A342" s="2">
        <v>335</v>
      </c>
      <c r="B342" s="2">
        <v>2973</v>
      </c>
      <c r="C342" s="4"/>
      <c r="D342" s="3">
        <f>PERCENTILE($B$8:$B341,$B$3)</f>
        <v>3143.8</v>
      </c>
      <c r="E342" s="3">
        <f t="shared" si="107"/>
        <v>9376.9599999999991</v>
      </c>
      <c r="F342" s="4"/>
      <c r="G342" s="3">
        <f t="shared" si="121"/>
        <v>3123</v>
      </c>
      <c r="H342" s="3">
        <f t="shared" si="122"/>
        <v>-150</v>
      </c>
      <c r="I342" s="3">
        <f>G342+PERCENTILE($H$12:H341,$B$3)</f>
        <v>3449.1</v>
      </c>
      <c r="J342" s="3">
        <f t="shared" si="108"/>
        <v>9132.7199999999993</v>
      </c>
      <c r="K342" s="6"/>
      <c r="L342" s="3">
        <f t="shared" si="116"/>
        <v>3189.3966028047312</v>
      </c>
      <c r="M342" s="3">
        <f t="shared" si="117"/>
        <v>-216.39660280473117</v>
      </c>
      <c r="N342" s="3">
        <f>L342+PERCENTILE($M$9:$M341,$B$3)</f>
        <v>3511.787854036133</v>
      </c>
      <c r="O342" s="3">
        <f t="shared" si="97"/>
        <v>9082.5697167710932</v>
      </c>
      <c r="P342" s="6"/>
      <c r="Q342" s="8">
        <f t="shared" si="98"/>
        <v>3233.1326241431825</v>
      </c>
      <c r="R342" s="8">
        <f t="shared" si="99"/>
        <v>-260.13262414318251</v>
      </c>
      <c r="S342" s="8">
        <f t="shared" si="118"/>
        <v>67668.982143618254</v>
      </c>
      <c r="T342" s="8">
        <f>Q342+PERCENTILE($R$9:$R341,$B$3)</f>
        <v>3568.6831282099638</v>
      </c>
      <c r="U342" s="8">
        <f t="shared" si="100"/>
        <v>9037.053497432029</v>
      </c>
      <c r="V342" s="6"/>
      <c r="W342" s="3">
        <f t="shared" si="114"/>
        <v>3234.6897356473464</v>
      </c>
      <c r="X342" s="3">
        <f t="shared" si="119"/>
        <v>-261.68973564734642</v>
      </c>
      <c r="Y342" s="3">
        <f>W342+PERCENTILE($X$9:$X341,$B$3)</f>
        <v>3644.2742676330768</v>
      </c>
      <c r="Z342" s="3">
        <f t="shared" si="120"/>
        <v>8976.5805858935382</v>
      </c>
      <c r="AA342" s="6"/>
      <c r="AB342" s="3">
        <f t="shared" si="109"/>
        <v>3158.1652052571153</v>
      </c>
      <c r="AC342" s="3">
        <f t="shared" si="110"/>
        <v>3121.1321642056923</v>
      </c>
      <c r="AD342" s="13">
        <f t="shared" si="111"/>
        <v>-21.063413775407387</v>
      </c>
      <c r="AE342" s="3">
        <f t="shared" si="112"/>
        <v>-185.1652052571153</v>
      </c>
      <c r="AF342" s="3">
        <f t="shared" si="115"/>
        <v>34286.153237909639</v>
      </c>
      <c r="AG342" s="3">
        <f>AB342+PERCENTILE($AE$8:$AE341,$B$3)</f>
        <v>3472.8570758022156</v>
      </c>
      <c r="AH342" s="3">
        <f t="shared" si="113"/>
        <v>9113.7143393582264</v>
      </c>
      <c r="AI342" s="6"/>
    </row>
    <row r="343" spans="1:35" s="2" customFormat="1" x14ac:dyDescent="0.25">
      <c r="A343" s="2">
        <v>336</v>
      </c>
      <c r="B343" s="2">
        <v>3640</v>
      </c>
      <c r="C343" s="4"/>
      <c r="D343" s="3">
        <f>PERCENTILE($B$8:$B342,$B$3)</f>
        <v>3143.4</v>
      </c>
      <c r="E343" s="3">
        <f t="shared" si="107"/>
        <v>10058.880000000001</v>
      </c>
      <c r="F343" s="4"/>
      <c r="G343" s="3">
        <f t="shared" si="121"/>
        <v>3100.75</v>
      </c>
      <c r="H343" s="3">
        <f t="shared" si="122"/>
        <v>539.25</v>
      </c>
      <c r="I343" s="3">
        <f>G343+PERCENTILE($H$12:H342,$B$3)</f>
        <v>3426.75</v>
      </c>
      <c r="J343" s="3">
        <f t="shared" si="108"/>
        <v>10965.6</v>
      </c>
      <c r="K343" s="6"/>
      <c r="L343" s="3">
        <f t="shared" si="116"/>
        <v>3146.1172822437852</v>
      </c>
      <c r="M343" s="3">
        <f t="shared" si="117"/>
        <v>493.88271775621479</v>
      </c>
      <c r="N343" s="3">
        <f>L343+PERCENTILE($M$9:$M342,$B$3)</f>
        <v>3468.1669136903156</v>
      </c>
      <c r="O343" s="3">
        <f t="shared" si="97"/>
        <v>11098.13412380901</v>
      </c>
      <c r="P343" s="6"/>
      <c r="Q343" s="8">
        <f t="shared" si="98"/>
        <v>3209.7206879702962</v>
      </c>
      <c r="R343" s="8">
        <f t="shared" si="99"/>
        <v>430.27931202970376</v>
      </c>
      <c r="S343" s="8">
        <f t="shared" si="118"/>
        <v>185140.28636075518</v>
      </c>
      <c r="T343" s="8">
        <f>Q343+PERCENTILE($R$9:$R342,$B$3)</f>
        <v>3545.1019627275664</v>
      </c>
      <c r="U343" s="8">
        <f t="shared" si="100"/>
        <v>11344.326280728212</v>
      </c>
      <c r="V343" s="6"/>
      <c r="W343" s="3">
        <f t="shared" si="114"/>
        <v>3224.8757799894524</v>
      </c>
      <c r="X343" s="3">
        <f t="shared" si="119"/>
        <v>415.12422001054756</v>
      </c>
      <c r="Y343" s="3">
        <f>W343+PERCENTILE($X$9:$X342,$B$3)</f>
        <v>3632.0920948088342</v>
      </c>
      <c r="Z343" s="3">
        <f t="shared" si="120"/>
        <v>11622.69470338827</v>
      </c>
      <c r="AA343" s="6"/>
      <c r="AB343" s="3">
        <f t="shared" si="109"/>
        <v>3100.068750430285</v>
      </c>
      <c r="AC343" s="3">
        <f t="shared" si="110"/>
        <v>3208.0550003442281</v>
      </c>
      <c r="AD343" s="13">
        <f t="shared" si="111"/>
        <v>0.53383620738124904</v>
      </c>
      <c r="AE343" s="3">
        <f t="shared" si="112"/>
        <v>539.93124956971496</v>
      </c>
      <c r="AF343" s="3">
        <f t="shared" si="115"/>
        <v>291525.75426191383</v>
      </c>
      <c r="AG343" s="3">
        <f>AB343+PERCENTILE($AE$8:$AE342,$B$3)</f>
        <v>3414.5652455580853</v>
      </c>
      <c r="AH343" s="3">
        <f t="shared" si="113"/>
        <v>10926.608785785873</v>
      </c>
      <c r="AI343" s="6"/>
    </row>
    <row r="344" spans="1:35" s="2" customFormat="1" x14ac:dyDescent="0.25">
      <c r="A344" s="2">
        <v>337</v>
      </c>
      <c r="B344" s="2">
        <v>3730</v>
      </c>
      <c r="C344" s="4"/>
      <c r="D344" s="3">
        <f>PERCENTILE($B$8:$B343,$B$3)</f>
        <v>3145</v>
      </c>
      <c r="E344" s="3">
        <f t="shared" si="107"/>
        <v>10064</v>
      </c>
      <c r="F344" s="4"/>
      <c r="G344" s="3">
        <f t="shared" si="121"/>
        <v>3229.5</v>
      </c>
      <c r="H344" s="3">
        <f t="shared" si="122"/>
        <v>500.5</v>
      </c>
      <c r="I344" s="3">
        <f>G344+PERCENTILE($H$12:H343,$B$3)</f>
        <v>3555.9</v>
      </c>
      <c r="J344" s="3">
        <f t="shared" si="108"/>
        <v>11378.880000000001</v>
      </c>
      <c r="K344" s="6"/>
      <c r="L344" s="3">
        <f t="shared" si="116"/>
        <v>3244.8938257950285</v>
      </c>
      <c r="M344" s="3">
        <f t="shared" si="117"/>
        <v>485.10617420497147</v>
      </c>
      <c r="N344" s="3">
        <f>L344+PERCENTILE($M$9:$M343,$B$3)</f>
        <v>3568.1647353246963</v>
      </c>
      <c r="O344" s="3">
        <f t="shared" si="97"/>
        <v>11418.127153039028</v>
      </c>
      <c r="P344" s="6"/>
      <c r="Q344" s="8">
        <f t="shared" si="98"/>
        <v>3248.4458260529696</v>
      </c>
      <c r="R344" s="8">
        <f t="shared" si="99"/>
        <v>481.55417394703045</v>
      </c>
      <c r="S344" s="8">
        <f t="shared" si="118"/>
        <v>231894.42244580685</v>
      </c>
      <c r="T344" s="8">
        <f>Q344+PERCENTILE($R$9:$R343,$B$3)</f>
        <v>3584.921565073751</v>
      </c>
      <c r="U344" s="8">
        <f t="shared" si="100"/>
        <v>11471.749008236004</v>
      </c>
      <c r="V344" s="6"/>
      <c r="W344" s="3">
        <f t="shared" si="114"/>
        <v>3240.4438750758854</v>
      </c>
      <c r="X344" s="3">
        <f t="shared" si="119"/>
        <v>489.55612492411456</v>
      </c>
      <c r="Y344" s="3">
        <f>W344+PERCENTILE($X$9:$X343,$B$3)</f>
        <v>3654.8675397781312</v>
      </c>
      <c r="Z344" s="3">
        <f t="shared" si="120"/>
        <v>11695.57612729002</v>
      </c>
      <c r="AA344" s="6"/>
      <c r="AB344" s="3">
        <f t="shared" si="109"/>
        <v>3208.5888365516093</v>
      </c>
      <c r="AC344" s="3">
        <f t="shared" si="110"/>
        <v>3312.8710692412878</v>
      </c>
      <c r="AD344" s="13">
        <f t="shared" si="111"/>
        <v>21.390282745316945</v>
      </c>
      <c r="AE344" s="3">
        <f t="shared" si="112"/>
        <v>521.41116344839065</v>
      </c>
      <c r="AF344" s="3">
        <f t="shared" si="115"/>
        <v>271869.60136860434</v>
      </c>
      <c r="AG344" s="3">
        <f>AB344+PERCENTILE($AE$8:$AE343,$B$3)</f>
        <v>3523.8668333486089</v>
      </c>
      <c r="AH344" s="3">
        <f t="shared" si="113"/>
        <v>11276.373866715549</v>
      </c>
      <c r="AI344" s="6"/>
    </row>
    <row r="345" spans="1:35" s="2" customFormat="1" x14ac:dyDescent="0.25">
      <c r="A345" s="2">
        <v>338</v>
      </c>
      <c r="B345" s="2">
        <v>2939</v>
      </c>
      <c r="C345" s="4"/>
      <c r="D345" s="3">
        <f>PERCENTILE($B$8:$B344,$B$3)</f>
        <v>3148.2</v>
      </c>
      <c r="E345" s="3">
        <f t="shared" si="107"/>
        <v>9237.44</v>
      </c>
      <c r="F345" s="4"/>
      <c r="G345" s="3">
        <f t="shared" si="121"/>
        <v>3333.75</v>
      </c>
      <c r="H345" s="3">
        <f t="shared" si="122"/>
        <v>-394.75</v>
      </c>
      <c r="I345" s="3">
        <f>G345+PERCENTILE($H$12:H344,$B$3)</f>
        <v>3664.75</v>
      </c>
      <c r="J345" s="3">
        <f t="shared" si="108"/>
        <v>8824.2000000000007</v>
      </c>
      <c r="K345" s="6"/>
      <c r="L345" s="3">
        <f t="shared" si="116"/>
        <v>3341.9150606360231</v>
      </c>
      <c r="M345" s="3">
        <f t="shared" si="117"/>
        <v>-402.9150606360231</v>
      </c>
      <c r="N345" s="3">
        <f>L345+PERCENTILE($M$9:$M344,$B$3)</f>
        <v>3665.9716450797855</v>
      </c>
      <c r="O345" s="3">
        <f t="shared" si="97"/>
        <v>8823.222683936172</v>
      </c>
      <c r="P345" s="6"/>
      <c r="Q345" s="8">
        <f t="shared" si="98"/>
        <v>3291.7857017082024</v>
      </c>
      <c r="R345" s="8">
        <f t="shared" si="99"/>
        <v>-352.7857017082024</v>
      </c>
      <c r="S345" s="8">
        <f t="shared" si="118"/>
        <v>124457.75132974876</v>
      </c>
      <c r="T345" s="8">
        <f>Q345+PERCENTILE($R$9:$R344,$B$3)</f>
        <v>3630.6085460688919</v>
      </c>
      <c r="U345" s="8">
        <f t="shared" si="100"/>
        <v>8851.5131631448858</v>
      </c>
      <c r="V345" s="6"/>
      <c r="W345" s="3">
        <f t="shared" si="114"/>
        <v>3258.8033345715776</v>
      </c>
      <c r="X345" s="3">
        <f t="shared" si="119"/>
        <v>-319.80333457157758</v>
      </c>
      <c r="Y345" s="3">
        <f>W345+PERCENTILE($X$9:$X344,$B$3)</f>
        <v>3673.6377928090947</v>
      </c>
      <c r="Z345" s="3">
        <f t="shared" si="120"/>
        <v>8817.0897657527239</v>
      </c>
      <c r="AA345" s="6"/>
      <c r="AB345" s="3">
        <f t="shared" si="109"/>
        <v>3334.261351986605</v>
      </c>
      <c r="AC345" s="3">
        <f t="shared" si="110"/>
        <v>3255.2090815892843</v>
      </c>
      <c r="AD345" s="13">
        <f t="shared" si="111"/>
        <v>5.5798286658528511</v>
      </c>
      <c r="AE345" s="3">
        <f t="shared" si="112"/>
        <v>-395.26135198660495</v>
      </c>
      <c r="AF345" s="3">
        <f t="shared" si="115"/>
        <v>156231.5363742788</v>
      </c>
      <c r="AG345" s="3">
        <f>AB345+PERCENTILE($AE$8:$AE344,$B$3)</f>
        <v>3650.4703954255228</v>
      </c>
      <c r="AH345" s="3">
        <f t="shared" si="113"/>
        <v>8835.6236836595817</v>
      </c>
      <c r="AI345" s="6"/>
    </row>
    <row r="346" spans="1:35" s="2" customFormat="1" x14ac:dyDescent="0.25">
      <c r="A346" s="2">
        <v>339</v>
      </c>
      <c r="B346" s="2">
        <v>3731</v>
      </c>
      <c r="C346" s="4"/>
      <c r="D346" s="3">
        <f>PERCENTILE($B$8:$B345,$B$3)</f>
        <v>3147.4</v>
      </c>
      <c r="E346" s="3">
        <f t="shared" si="107"/>
        <v>10071.68</v>
      </c>
      <c r="F346" s="4"/>
      <c r="G346" s="3">
        <f t="shared" si="121"/>
        <v>3320.5</v>
      </c>
      <c r="H346" s="3">
        <f t="shared" si="122"/>
        <v>410.5</v>
      </c>
      <c r="I346" s="3">
        <f>G346+PERCENTILE($H$12:H345,$B$3)</f>
        <v>3650</v>
      </c>
      <c r="J346" s="3">
        <f t="shared" si="108"/>
        <v>11680</v>
      </c>
      <c r="K346" s="6"/>
      <c r="L346" s="3">
        <f t="shared" si="116"/>
        <v>3261.3320485088188</v>
      </c>
      <c r="M346" s="3">
        <f t="shared" si="117"/>
        <v>469.66795149118116</v>
      </c>
      <c r="N346" s="3">
        <f>L346+PERCENTILE($M$9:$M345,$B$3)</f>
        <v>3585.1922142240578</v>
      </c>
      <c r="O346" s="3">
        <f t="shared" si="97"/>
        <v>11472.615085516985</v>
      </c>
      <c r="P346" s="6"/>
      <c r="Q346" s="8">
        <f t="shared" si="98"/>
        <v>3260.0349885544647</v>
      </c>
      <c r="R346" s="8">
        <f t="shared" si="99"/>
        <v>470.96501144553531</v>
      </c>
      <c r="S346" s="8">
        <f t="shared" si="118"/>
        <v>221808.04200589319</v>
      </c>
      <c r="T346" s="8">
        <f>Q346+PERCENTILE($R$9:$R345,$B$3)</f>
        <v>3598.2710565801772</v>
      </c>
      <c r="U346" s="8">
        <f t="shared" si="100"/>
        <v>11514.467381056567</v>
      </c>
      <c r="V346" s="6"/>
      <c r="W346" s="3">
        <f t="shared" si="114"/>
        <v>3246.8099878055368</v>
      </c>
      <c r="X346" s="3">
        <f t="shared" si="119"/>
        <v>484.19001219446318</v>
      </c>
      <c r="Y346" s="3">
        <f>W346+PERCENTILE($X$9:$X345,$B$3)</f>
        <v>3661.5417476592361</v>
      </c>
      <c r="Z346" s="3">
        <f t="shared" si="120"/>
        <v>11716.933592509555</v>
      </c>
      <c r="AA346" s="6"/>
      <c r="AB346" s="3">
        <f t="shared" si="109"/>
        <v>3260.7889102551371</v>
      </c>
      <c r="AC346" s="3">
        <f t="shared" si="110"/>
        <v>3354.8311282041095</v>
      </c>
      <c r="AD346" s="13">
        <f t="shared" si="111"/>
        <v>24.388272255647323</v>
      </c>
      <c r="AE346" s="3">
        <f t="shared" si="112"/>
        <v>470.21108974486287</v>
      </c>
      <c r="AF346" s="3">
        <f t="shared" si="115"/>
        <v>221098.46891905149</v>
      </c>
      <c r="AG346" s="3">
        <f>AB346+PERCENTILE($AE$8:$AE345,$B$3)</f>
        <v>3576.7651920335757</v>
      </c>
      <c r="AH346" s="3">
        <f t="shared" si="113"/>
        <v>11445.648614507441</v>
      </c>
      <c r="AI346" s="6"/>
    </row>
    <row r="347" spans="1:35" s="2" customFormat="1" x14ac:dyDescent="0.25">
      <c r="A347" s="2">
        <v>340</v>
      </c>
      <c r="B347" s="2">
        <v>3778</v>
      </c>
      <c r="C347" s="4"/>
      <c r="D347" s="3">
        <f>PERCENTILE($B$8:$B346,$B$3)</f>
        <v>3150.6000000000004</v>
      </c>
      <c r="E347" s="3">
        <f t="shared" si="107"/>
        <v>10081.920000000002</v>
      </c>
      <c r="F347" s="4"/>
      <c r="G347" s="3">
        <f t="shared" si="121"/>
        <v>3510</v>
      </c>
      <c r="H347" s="3">
        <f t="shared" si="122"/>
        <v>268</v>
      </c>
      <c r="I347" s="3">
        <f>G347+PERCENTILE($H$12:H346,$B$3)</f>
        <v>3844.1</v>
      </c>
      <c r="J347" s="3">
        <f t="shared" si="108"/>
        <v>12036.72</v>
      </c>
      <c r="K347" s="6"/>
      <c r="L347" s="3">
        <f t="shared" si="116"/>
        <v>3355.2656388070554</v>
      </c>
      <c r="M347" s="3">
        <f t="shared" si="117"/>
        <v>422.73436119294456</v>
      </c>
      <c r="N347" s="3">
        <f>L347+PERCENTILE($M$9:$M346,$B$3)</f>
        <v>3683.3949585612618</v>
      </c>
      <c r="O347" s="3">
        <f t="shared" si="97"/>
        <v>11786.863867396038</v>
      </c>
      <c r="P347" s="6"/>
      <c r="Q347" s="8">
        <f t="shared" si="98"/>
        <v>3302.4218395845628</v>
      </c>
      <c r="R347" s="8">
        <f t="shared" si="99"/>
        <v>475.5781604154372</v>
      </c>
      <c r="S347" s="8">
        <f t="shared" si="118"/>
        <v>226174.58666413132</v>
      </c>
      <c r="T347" s="8">
        <f>Q347+PERCENTILE($R$9:$R346,$B$3)</f>
        <v>3644.4971692378404</v>
      </c>
      <c r="U347" s="8">
        <f t="shared" si="100"/>
        <v>11662.390941561089</v>
      </c>
      <c r="V347" s="6"/>
      <c r="W347" s="3">
        <f t="shared" si="114"/>
        <v>3264.968205963834</v>
      </c>
      <c r="X347" s="3">
        <f t="shared" si="119"/>
        <v>513.03179403616605</v>
      </c>
      <c r="Y347" s="3">
        <f>W347+PERCENTILE($X$9:$X346,$B$3)</f>
        <v>3679.9765212651691</v>
      </c>
      <c r="Z347" s="3">
        <f t="shared" si="120"/>
        <v>11775.924868048542</v>
      </c>
      <c r="AA347" s="6"/>
      <c r="AB347" s="3">
        <f t="shared" si="109"/>
        <v>3379.2194004597568</v>
      </c>
      <c r="AC347" s="3">
        <f t="shared" si="110"/>
        <v>3458.9755203678055</v>
      </c>
      <c r="AD347" s="13">
        <f t="shared" si="111"/>
        <v>40.339496237257066</v>
      </c>
      <c r="AE347" s="3">
        <f t="shared" si="112"/>
        <v>398.7805995402432</v>
      </c>
      <c r="AF347" s="3">
        <f t="shared" si="115"/>
        <v>159025.9665696758</v>
      </c>
      <c r="AG347" s="3">
        <f>AB347+PERCENTILE($AE$8:$AE346,$B$3)</f>
        <v>3695.8079114602783</v>
      </c>
      <c r="AH347" s="3">
        <f t="shared" si="113"/>
        <v>11826.58531667289</v>
      </c>
      <c r="AI347" s="6"/>
    </row>
    <row r="348" spans="1:35" s="2" customFormat="1" x14ac:dyDescent="0.25">
      <c r="A348" s="2">
        <v>341</v>
      </c>
      <c r="B348" s="2">
        <v>3118</v>
      </c>
      <c r="C348" s="4"/>
      <c r="D348" s="3">
        <f>PERCENTILE($B$8:$B347,$B$3)</f>
        <v>3153.6</v>
      </c>
      <c r="E348" s="3">
        <f t="shared" si="107"/>
        <v>9949.119999999999</v>
      </c>
      <c r="F348" s="4"/>
      <c r="G348" s="3">
        <f t="shared" si="121"/>
        <v>3544.5</v>
      </c>
      <c r="H348" s="3">
        <f t="shared" si="122"/>
        <v>-426.5</v>
      </c>
      <c r="I348" s="3">
        <f>G348+PERCENTILE($H$12:H347,$B$3)</f>
        <v>3878.5</v>
      </c>
      <c r="J348" s="3">
        <f t="shared" si="108"/>
        <v>9369.2000000000007</v>
      </c>
      <c r="K348" s="6"/>
      <c r="L348" s="3">
        <f t="shared" si="116"/>
        <v>3439.8125110456444</v>
      </c>
      <c r="M348" s="3">
        <f t="shared" si="117"/>
        <v>-321.81251104564444</v>
      </c>
      <c r="N348" s="3">
        <f>L348+PERCENTILE($M$9:$M347,$B$3)</f>
        <v>3770.9010006776384</v>
      </c>
      <c r="O348" s="3">
        <f t="shared" si="97"/>
        <v>9455.2791994578893</v>
      </c>
      <c r="P348" s="6"/>
      <c r="Q348" s="8">
        <f t="shared" si="98"/>
        <v>3345.2238740219523</v>
      </c>
      <c r="R348" s="8">
        <f t="shared" si="99"/>
        <v>-227.22387402195227</v>
      </c>
      <c r="S348" s="8">
        <f t="shared" si="118"/>
        <v>51630.688925544033</v>
      </c>
      <c r="T348" s="8">
        <f>Q348+PERCENTILE($R$9:$R347,$B$3)</f>
        <v>3690.9083492586351</v>
      </c>
      <c r="U348" s="8">
        <f t="shared" si="100"/>
        <v>9519.2733205930926</v>
      </c>
      <c r="V348" s="6"/>
      <c r="W348" s="3">
        <f t="shared" si="114"/>
        <v>3284.2080560301956</v>
      </c>
      <c r="X348" s="3">
        <f t="shared" si="119"/>
        <v>-166.20805603019562</v>
      </c>
      <c r="Y348" s="3">
        <f>W348+PERCENTILE($X$9:$X347,$B$3)</f>
        <v>3700.0391946579721</v>
      </c>
      <c r="Z348" s="3">
        <f t="shared" si="120"/>
        <v>9511.968644273622</v>
      </c>
      <c r="AA348" s="6"/>
      <c r="AB348" s="3">
        <f t="shared" si="109"/>
        <v>3499.3150166050627</v>
      </c>
      <c r="AC348" s="3">
        <f t="shared" si="110"/>
        <v>3423.0520132840502</v>
      </c>
      <c r="AD348" s="13">
        <f t="shared" si="111"/>
        <v>25.086895573054584</v>
      </c>
      <c r="AE348" s="3">
        <f t="shared" si="112"/>
        <v>-381.31501660506274</v>
      </c>
      <c r="AF348" s="3">
        <f t="shared" si="115"/>
        <v>145401.14188851928</v>
      </c>
      <c r="AG348" s="3">
        <f>AB348+PERCENTILE($AE$8:$AE347,$B$3)</f>
        <v>3816.2915468724973</v>
      </c>
      <c r="AH348" s="3">
        <f t="shared" si="113"/>
        <v>9418.9667625020011</v>
      </c>
      <c r="AI348" s="6"/>
    </row>
    <row r="349" spans="1:35" s="2" customFormat="1" x14ac:dyDescent="0.25">
      <c r="A349" s="2">
        <v>342</v>
      </c>
      <c r="B349" s="2">
        <v>3824</v>
      </c>
      <c r="C349" s="4"/>
      <c r="D349" s="3">
        <f>PERCENTILE($B$8:$B348,$B$3)</f>
        <v>3153</v>
      </c>
      <c r="E349" s="3">
        <f t="shared" si="107"/>
        <v>10089.6</v>
      </c>
      <c r="F349" s="4"/>
      <c r="G349" s="3">
        <f t="shared" si="121"/>
        <v>3391.5</v>
      </c>
      <c r="H349" s="3">
        <f t="shared" si="122"/>
        <v>432.5</v>
      </c>
      <c r="I349" s="3">
        <f>G349+PERCENTILE($H$12:H348,$B$3)</f>
        <v>3724</v>
      </c>
      <c r="J349" s="3">
        <f t="shared" si="108"/>
        <v>11916.8</v>
      </c>
      <c r="K349" s="6"/>
      <c r="L349" s="3">
        <f t="shared" si="116"/>
        <v>3375.4500088365157</v>
      </c>
      <c r="M349" s="3">
        <f t="shared" si="117"/>
        <v>448.54999116348426</v>
      </c>
      <c r="N349" s="3">
        <f>L349+PERCENTILE($M$9:$M348,$B$3)</f>
        <v>3706.4164919664308</v>
      </c>
      <c r="O349" s="3">
        <f t="shared" si="97"/>
        <v>11860.532774292578</v>
      </c>
      <c r="P349" s="6"/>
      <c r="Q349" s="8">
        <f t="shared" si="98"/>
        <v>3324.7737253599767</v>
      </c>
      <c r="R349" s="8">
        <f t="shared" si="99"/>
        <v>499.22627464002335</v>
      </c>
      <c r="S349" s="8">
        <f t="shared" si="118"/>
        <v>249226.87329095602</v>
      </c>
      <c r="T349" s="8">
        <f>Q349+PERCENTILE($R$9:$R348,$B$3)</f>
        <v>3669.7377895691525</v>
      </c>
      <c r="U349" s="8">
        <f t="shared" si="100"/>
        <v>11743.160926621287</v>
      </c>
      <c r="V349" s="6"/>
      <c r="W349" s="3">
        <f t="shared" si="114"/>
        <v>3277.9748788372494</v>
      </c>
      <c r="X349" s="3">
        <f t="shared" si="119"/>
        <v>546.02512116275057</v>
      </c>
      <c r="Y349" s="3">
        <f>W349+PERCENTILE($X$9:$X348,$B$3)</f>
        <v>3693.4525581564112</v>
      </c>
      <c r="Z349" s="3">
        <f t="shared" si="120"/>
        <v>11819.048186100516</v>
      </c>
      <c r="AA349" s="6"/>
      <c r="AB349" s="3">
        <f t="shared" si="109"/>
        <v>3448.138908857105</v>
      </c>
      <c r="AC349" s="3">
        <f t="shared" si="110"/>
        <v>3523.3111270856843</v>
      </c>
      <c r="AD349" s="13">
        <f t="shared" si="111"/>
        <v>40.121339218770501</v>
      </c>
      <c r="AE349" s="3">
        <f t="shared" si="112"/>
        <v>375.86109114289502</v>
      </c>
      <c r="AF349" s="3">
        <f t="shared" si="115"/>
        <v>141271.55983512764</v>
      </c>
      <c r="AG349" s="3">
        <f>AB349+PERCENTILE($AE$8:$AE348,$B$3)</f>
        <v>3764.9474787093122</v>
      </c>
      <c r="AH349" s="3">
        <f t="shared" si="113"/>
        <v>12047.8319318698</v>
      </c>
      <c r="AI349" s="6"/>
    </row>
    <row r="350" spans="1:35" s="2" customFormat="1" x14ac:dyDescent="0.25">
      <c r="A350" s="2">
        <v>343</v>
      </c>
      <c r="B350" s="2">
        <v>3114</v>
      </c>
      <c r="C350" s="4"/>
      <c r="D350" s="3">
        <f>PERCENTILE($B$8:$B349,$B$3)</f>
        <v>3155.4</v>
      </c>
      <c r="E350" s="3">
        <f t="shared" si="107"/>
        <v>9931.68</v>
      </c>
      <c r="F350" s="4"/>
      <c r="G350" s="3">
        <f t="shared" si="121"/>
        <v>3612.75</v>
      </c>
      <c r="H350" s="3">
        <f t="shared" si="122"/>
        <v>-498.75</v>
      </c>
      <c r="I350" s="3">
        <f>G350+PERCENTILE($H$12:H349,$B$3)</f>
        <v>3947.05</v>
      </c>
      <c r="J350" s="3">
        <f t="shared" si="108"/>
        <v>9298.36</v>
      </c>
      <c r="K350" s="6"/>
      <c r="L350" s="3">
        <f t="shared" si="116"/>
        <v>3465.160007069213</v>
      </c>
      <c r="M350" s="3">
        <f t="shared" si="117"/>
        <v>-351.16000706921295</v>
      </c>
      <c r="N350" s="3">
        <f>L350+PERCENTILE($M$9:$M349,$B$3)</f>
        <v>3796.6145162074445</v>
      </c>
      <c r="O350" s="3">
        <f t="shared" si="97"/>
        <v>9418.7083870340448</v>
      </c>
      <c r="P350" s="6"/>
      <c r="Q350" s="8">
        <f t="shared" si="98"/>
        <v>3369.7040900775787</v>
      </c>
      <c r="R350" s="8">
        <f t="shared" si="99"/>
        <v>-255.70409007757871</v>
      </c>
      <c r="S350" s="8">
        <f t="shared" si="118"/>
        <v>65384.581682402488</v>
      </c>
      <c r="T350" s="8">
        <f>Q350+PERCENTILE($R$9:$R349,$B$3)</f>
        <v>3717.5497983967812</v>
      </c>
      <c r="U350" s="8">
        <f t="shared" si="100"/>
        <v>9481.9601612825754</v>
      </c>
      <c r="V350" s="6"/>
      <c r="W350" s="3">
        <f t="shared" si="114"/>
        <v>3298.4520531289031</v>
      </c>
      <c r="X350" s="3">
        <f t="shared" si="119"/>
        <v>-184.45205312890312</v>
      </c>
      <c r="Y350" s="3">
        <f>W350+PERCENTILE($X$9:$X349,$B$3)</f>
        <v>3715.3435696825231</v>
      </c>
      <c r="Z350" s="3">
        <f t="shared" si="120"/>
        <v>9483.7251442539819</v>
      </c>
      <c r="AA350" s="6"/>
      <c r="AB350" s="3">
        <f t="shared" si="109"/>
        <v>3563.4324663044549</v>
      </c>
      <c r="AC350" s="3">
        <f t="shared" si="110"/>
        <v>3473.5459730435641</v>
      </c>
      <c r="AD350" s="13">
        <f t="shared" si="111"/>
        <v>22.144040566592359</v>
      </c>
      <c r="AE350" s="3">
        <f t="shared" si="112"/>
        <v>-449.43246630445492</v>
      </c>
      <c r="AF350" s="3">
        <f t="shared" si="115"/>
        <v>201989.54176850501</v>
      </c>
      <c r="AG350" s="3">
        <f>AB350+PERCENTILE($AE$8:$AE349,$B$3)</f>
        <v>3880.9128778175709</v>
      </c>
      <c r="AH350" s="3">
        <f t="shared" si="113"/>
        <v>9351.2696977459436</v>
      </c>
      <c r="AI350" s="6"/>
    </row>
    <row r="351" spans="1:35" s="2" customFormat="1" x14ac:dyDescent="0.25">
      <c r="A351" s="2">
        <v>344</v>
      </c>
      <c r="B351" s="2">
        <v>2895</v>
      </c>
      <c r="C351" s="4"/>
      <c r="D351" s="3">
        <f>PERCENTILE($B$8:$B350,$B$3)</f>
        <v>3154.8</v>
      </c>
      <c r="E351" s="3">
        <f t="shared" si="107"/>
        <v>9056.16</v>
      </c>
      <c r="F351" s="4"/>
      <c r="G351" s="3">
        <f t="shared" si="121"/>
        <v>3458.5</v>
      </c>
      <c r="H351" s="3">
        <f t="shared" si="122"/>
        <v>-563.5</v>
      </c>
      <c r="I351" s="3">
        <f>G351+PERCENTILE($H$12:H350,$B$3)</f>
        <v>3792.7</v>
      </c>
      <c r="J351" s="3">
        <f t="shared" si="108"/>
        <v>8545.84</v>
      </c>
      <c r="K351" s="6"/>
      <c r="L351" s="3">
        <f t="shared" si="116"/>
        <v>3394.9280056553707</v>
      </c>
      <c r="M351" s="3">
        <f t="shared" si="117"/>
        <v>-499.92800565537073</v>
      </c>
      <c r="N351" s="3">
        <f>L351+PERCENTILE($M$9:$M350,$B$3)</f>
        <v>3726.2605082915229</v>
      </c>
      <c r="O351" s="3">
        <f t="shared" si="97"/>
        <v>8598.9915933667817</v>
      </c>
      <c r="P351" s="6"/>
      <c r="Q351" s="8">
        <f t="shared" si="98"/>
        <v>3346.6907219705963</v>
      </c>
      <c r="R351" s="8">
        <f t="shared" si="99"/>
        <v>-451.69072197059631</v>
      </c>
      <c r="S351" s="8">
        <f t="shared" si="118"/>
        <v>204024.50831431855</v>
      </c>
      <c r="T351" s="8">
        <f>Q351+PERCENTILE($R$9:$R350,$B$3)</f>
        <v>3693.8160192622922</v>
      </c>
      <c r="U351" s="8">
        <f t="shared" si="100"/>
        <v>8624.9471845901662</v>
      </c>
      <c r="V351" s="6"/>
      <c r="W351" s="3">
        <f t="shared" si="114"/>
        <v>3291.5346848724193</v>
      </c>
      <c r="X351" s="3">
        <f t="shared" si="119"/>
        <v>-396.53468487241935</v>
      </c>
      <c r="Y351" s="3">
        <f>W351+PERCENTILE($X$9:$X350,$B$3)</f>
        <v>3708.0727421174252</v>
      </c>
      <c r="Z351" s="3">
        <f t="shared" si="120"/>
        <v>8613.5418063060606</v>
      </c>
      <c r="AA351" s="6"/>
      <c r="AB351" s="3">
        <f t="shared" si="109"/>
        <v>3495.6900136101563</v>
      </c>
      <c r="AC351" s="3">
        <f t="shared" si="110"/>
        <v>3375.5520108881251</v>
      </c>
      <c r="AD351" s="13">
        <f t="shared" si="111"/>
        <v>-1.8835599778139169</v>
      </c>
      <c r="AE351" s="3">
        <f t="shared" si="112"/>
        <v>-600.69001361015626</v>
      </c>
      <c r="AF351" s="3">
        <f t="shared" si="115"/>
        <v>360828.4924509697</v>
      </c>
      <c r="AG351" s="3">
        <f>AB351+PERCENTILE($AE$8:$AE350,$B$3)</f>
        <v>3813.0024647080454</v>
      </c>
      <c r="AH351" s="3">
        <f t="shared" si="113"/>
        <v>8529.598028233564</v>
      </c>
      <c r="AI351" s="6"/>
    </row>
    <row r="352" spans="1:35" s="2" customFormat="1" x14ac:dyDescent="0.25">
      <c r="A352" s="2">
        <v>345</v>
      </c>
      <c r="B352" s="2">
        <v>3645</v>
      </c>
      <c r="C352" s="4"/>
      <c r="D352" s="3">
        <f>PERCENTILE($B$8:$B351,$B$3)</f>
        <v>3154.2000000000003</v>
      </c>
      <c r="E352" s="3">
        <f t="shared" si="107"/>
        <v>10093.44</v>
      </c>
      <c r="F352" s="4"/>
      <c r="G352" s="3">
        <f t="shared" si="121"/>
        <v>3237.75</v>
      </c>
      <c r="H352" s="3">
        <f t="shared" si="122"/>
        <v>407.25</v>
      </c>
      <c r="I352" s="3">
        <f>G352+PERCENTILE($H$12:H351,$B$3)</f>
        <v>3571.85</v>
      </c>
      <c r="J352" s="3">
        <f t="shared" si="108"/>
        <v>11429.92</v>
      </c>
      <c r="K352" s="6"/>
      <c r="L352" s="3">
        <f t="shared" si="116"/>
        <v>3294.9424045242968</v>
      </c>
      <c r="M352" s="3">
        <f t="shared" si="117"/>
        <v>350.05759547570324</v>
      </c>
      <c r="N352" s="3">
        <f>L352+PERCENTILE($M$9:$M351,$B$3)</f>
        <v>3626.1529006583701</v>
      </c>
      <c r="O352" s="3">
        <f t="shared" si="97"/>
        <v>11603.689282106785</v>
      </c>
      <c r="P352" s="6"/>
      <c r="Q352" s="8">
        <f t="shared" si="98"/>
        <v>3306.0385569932428</v>
      </c>
      <c r="R352" s="8">
        <f t="shared" si="99"/>
        <v>338.96144300675724</v>
      </c>
      <c r="S352" s="8">
        <f t="shared" si="118"/>
        <v>114894.85984522314</v>
      </c>
      <c r="T352" s="8">
        <f>Q352+PERCENTILE($R$9:$R351,$B$3)</f>
        <v>3652.4434432574321</v>
      </c>
      <c r="U352" s="8">
        <f t="shared" si="100"/>
        <v>11658.045245394054</v>
      </c>
      <c r="V352" s="6"/>
      <c r="W352" s="3">
        <f t="shared" si="114"/>
        <v>3276.663739305799</v>
      </c>
      <c r="X352" s="3">
        <f t="shared" si="119"/>
        <v>368.33626069420097</v>
      </c>
      <c r="Y352" s="3">
        <f>W352+PERCENTILE($X$9:$X351,$B$3)</f>
        <v>3692.8483372421902</v>
      </c>
      <c r="Z352" s="3">
        <f t="shared" si="120"/>
        <v>11625.721330206248</v>
      </c>
      <c r="AA352" s="6"/>
      <c r="AB352" s="3">
        <f t="shared" si="109"/>
        <v>3373.6684509103111</v>
      </c>
      <c r="AC352" s="3">
        <f t="shared" si="110"/>
        <v>3427.9347607282489</v>
      </c>
      <c r="AD352" s="13">
        <f t="shared" si="111"/>
        <v>8.9697019857736215</v>
      </c>
      <c r="AE352" s="3">
        <f t="shared" si="112"/>
        <v>271.33154908968891</v>
      </c>
      <c r="AF352" s="3">
        <f t="shared" si="115"/>
        <v>73620.809531410254</v>
      </c>
      <c r="AG352" s="3">
        <f>AB352+PERCENTILE($AE$8:$AE351,$B$3)</f>
        <v>3690.8129415929729</v>
      </c>
      <c r="AH352" s="3">
        <f t="shared" si="113"/>
        <v>11627.349646725621</v>
      </c>
      <c r="AI352" s="6"/>
    </row>
    <row r="353" spans="1:35" s="2" customFormat="1" x14ac:dyDescent="0.25">
      <c r="A353" s="2">
        <v>346</v>
      </c>
      <c r="B353" s="2">
        <v>3301</v>
      </c>
      <c r="C353" s="4"/>
      <c r="D353" s="3">
        <f>PERCENTILE($B$8:$B352,$B$3)</f>
        <v>3158.2</v>
      </c>
      <c r="E353" s="3">
        <f t="shared" si="107"/>
        <v>10106.24</v>
      </c>
      <c r="F353" s="4"/>
      <c r="G353" s="3">
        <f t="shared" si="121"/>
        <v>3369.5</v>
      </c>
      <c r="H353" s="3">
        <f t="shared" si="122"/>
        <v>-68.5</v>
      </c>
      <c r="I353" s="3">
        <f>G353+PERCENTILE($H$12:H352,$B$3)</f>
        <v>3704</v>
      </c>
      <c r="J353" s="3">
        <f t="shared" si="108"/>
        <v>10240.799999999999</v>
      </c>
      <c r="K353" s="6"/>
      <c r="L353" s="3">
        <f t="shared" si="116"/>
        <v>3364.9539236194378</v>
      </c>
      <c r="M353" s="3">
        <f t="shared" si="117"/>
        <v>-63.953923619437774</v>
      </c>
      <c r="N353" s="3">
        <f>L353+PERCENTILE($M$9:$M352,$B$3)</f>
        <v>3696.5421949664974</v>
      </c>
      <c r="O353" s="3">
        <f t="shared" si="97"/>
        <v>10246.766244026801</v>
      </c>
      <c r="P353" s="6"/>
      <c r="Q353" s="8">
        <f t="shared" si="98"/>
        <v>3336.5450868638513</v>
      </c>
      <c r="R353" s="8">
        <f t="shared" si="99"/>
        <v>-35.545086863851338</v>
      </c>
      <c r="S353" s="8">
        <f t="shared" si="118"/>
        <v>1263.453200158737</v>
      </c>
      <c r="T353" s="8">
        <f>Q353+PERCENTILE($R$9:$R352,$B$3)</f>
        <v>3682.2295621005342</v>
      </c>
      <c r="U353" s="8">
        <f t="shared" si="100"/>
        <v>10258.216350319573</v>
      </c>
      <c r="V353" s="6"/>
      <c r="W353" s="3">
        <f t="shared" si="114"/>
        <v>3290.4771803286399</v>
      </c>
      <c r="X353" s="3">
        <f t="shared" si="119"/>
        <v>10.522819671360139</v>
      </c>
      <c r="Y353" s="3">
        <f>W353+PERCENTILE($X$9:$X352,$B$3)</f>
        <v>3706.3083189564163</v>
      </c>
      <c r="Z353" s="3">
        <f t="shared" si="120"/>
        <v>10238.953344834867</v>
      </c>
      <c r="AA353" s="6"/>
      <c r="AB353" s="3">
        <f t="shared" si="109"/>
        <v>3436.9044627140224</v>
      </c>
      <c r="AC353" s="3">
        <f t="shared" si="110"/>
        <v>3409.7235701712179</v>
      </c>
      <c r="AD353" s="13">
        <f t="shared" si="111"/>
        <v>3.5335234772127109</v>
      </c>
      <c r="AE353" s="3">
        <f t="shared" si="112"/>
        <v>-135.90446271402243</v>
      </c>
      <c r="AF353" s="3">
        <f t="shared" si="115"/>
        <v>18470.022985587111</v>
      </c>
      <c r="AG353" s="3">
        <f>AB353+PERCENTILE($AE$8:$AE352,$B$3)</f>
        <v>3753.880992981457</v>
      </c>
      <c r="AH353" s="3">
        <f t="shared" si="113"/>
        <v>10200.895205614834</v>
      </c>
      <c r="AI353" s="6"/>
    </row>
    <row r="354" spans="1:35" s="2" customFormat="1" x14ac:dyDescent="0.25">
      <c r="A354" s="2">
        <v>347</v>
      </c>
      <c r="B354" s="2">
        <v>3619</v>
      </c>
      <c r="C354" s="4"/>
      <c r="D354" s="3">
        <f>PERCENTILE($B$8:$B353,$B$3)</f>
        <v>3167</v>
      </c>
      <c r="E354" s="3">
        <f t="shared" si="107"/>
        <v>10134.4</v>
      </c>
      <c r="F354" s="4"/>
      <c r="G354" s="3">
        <f t="shared" si="121"/>
        <v>3238.75</v>
      </c>
      <c r="H354" s="3">
        <f t="shared" si="122"/>
        <v>380.25</v>
      </c>
      <c r="I354" s="3">
        <f>G354+PERCENTILE($H$12:H353,$B$3)</f>
        <v>3573.15</v>
      </c>
      <c r="J354" s="3">
        <f t="shared" si="108"/>
        <v>11434.08</v>
      </c>
      <c r="K354" s="6"/>
      <c r="L354" s="3">
        <f t="shared" si="116"/>
        <v>3352.1631388955502</v>
      </c>
      <c r="M354" s="3">
        <f t="shared" si="117"/>
        <v>266.83686110444978</v>
      </c>
      <c r="N354" s="3">
        <f>L354+PERCENTILE($M$9:$M353,$B$3)</f>
        <v>3683.684529138196</v>
      </c>
      <c r="O354" s="3">
        <f t="shared" si="97"/>
        <v>11529.052376689444</v>
      </c>
      <c r="P354" s="6"/>
      <c r="Q354" s="8">
        <f t="shared" si="98"/>
        <v>3333.3460290461048</v>
      </c>
      <c r="R354" s="8">
        <f t="shared" si="99"/>
        <v>285.65397095389517</v>
      </c>
      <c r="S354" s="8">
        <f t="shared" si="118"/>
        <v>81598.191121728785</v>
      </c>
      <c r="T354" s="8">
        <f>Q354+PERCENTILE($R$9:$R353,$B$3)</f>
        <v>3678.3100932552807</v>
      </c>
      <c r="U354" s="8">
        <f t="shared" si="100"/>
        <v>11533.351925395775</v>
      </c>
      <c r="V354" s="6"/>
      <c r="W354" s="3">
        <f t="shared" si="114"/>
        <v>3290.871809813802</v>
      </c>
      <c r="X354" s="3">
        <f t="shared" si="119"/>
        <v>328.12819018619803</v>
      </c>
      <c r="Y354" s="3">
        <f>W354+PERCENTILE($X$9:$X353,$B$3)</f>
        <v>3706.3494891329638</v>
      </c>
      <c r="Z354" s="3">
        <f t="shared" si="120"/>
        <v>11510.92040869363</v>
      </c>
      <c r="AA354" s="6"/>
      <c r="AB354" s="3">
        <f t="shared" si="109"/>
        <v>3413.2570936484308</v>
      </c>
      <c r="AC354" s="3">
        <f t="shared" si="110"/>
        <v>3454.4056749187448</v>
      </c>
      <c r="AD354" s="13">
        <f t="shared" si="111"/>
        <v>11.763239731275544</v>
      </c>
      <c r="AE354" s="3">
        <f t="shared" si="112"/>
        <v>205.74290635156922</v>
      </c>
      <c r="AF354" s="3">
        <f t="shared" si="115"/>
        <v>42330.143513990581</v>
      </c>
      <c r="AG354" s="3">
        <f>AB354+PERCENTILE($AE$8:$AE353,$B$3)</f>
        <v>3730.065663500638</v>
      </c>
      <c r="AH354" s="3">
        <f t="shared" si="113"/>
        <v>11491.947469199489</v>
      </c>
      <c r="AI354" s="6"/>
    </row>
    <row r="355" spans="1:35" s="2" customFormat="1" x14ac:dyDescent="0.25">
      <c r="A355" s="2">
        <v>348</v>
      </c>
      <c r="B355" s="2">
        <v>3859</v>
      </c>
      <c r="C355" s="4"/>
      <c r="D355" s="3">
        <f>PERCENTILE($B$8:$B354,$B$3)</f>
        <v>3177.4</v>
      </c>
      <c r="E355" s="3">
        <f t="shared" si="107"/>
        <v>10167.68</v>
      </c>
      <c r="F355" s="4"/>
      <c r="G355" s="3">
        <f t="shared" si="121"/>
        <v>3365</v>
      </c>
      <c r="H355" s="3">
        <f t="shared" si="122"/>
        <v>494</v>
      </c>
      <c r="I355" s="3">
        <f>G355+PERCENTILE($H$12:H354,$B$3)</f>
        <v>3702.8</v>
      </c>
      <c r="J355" s="3">
        <f t="shared" si="108"/>
        <v>11848.960000000001</v>
      </c>
      <c r="K355" s="6"/>
      <c r="L355" s="3">
        <f t="shared" si="116"/>
        <v>3405.5305111164407</v>
      </c>
      <c r="M355" s="3">
        <f t="shared" si="117"/>
        <v>453.46948888355928</v>
      </c>
      <c r="N355" s="3">
        <f>L355+PERCENTILE($M$9:$M354,$B$3)</f>
        <v>3736.9850202546722</v>
      </c>
      <c r="O355" s="3">
        <f t="shared" si="97"/>
        <v>11958.352064814952</v>
      </c>
      <c r="P355" s="6"/>
      <c r="Q355" s="8">
        <f t="shared" si="98"/>
        <v>3359.0548864319553</v>
      </c>
      <c r="R355" s="8">
        <f t="shared" si="99"/>
        <v>499.94511356804469</v>
      </c>
      <c r="S355" s="8">
        <f t="shared" si="118"/>
        <v>249945.11658056511</v>
      </c>
      <c r="T355" s="8">
        <f>Q355+PERCENTILE($R$9:$R354,$B$3)</f>
        <v>3703.2985396136246</v>
      </c>
      <c r="U355" s="8">
        <f t="shared" si="100"/>
        <v>11850.555326763599</v>
      </c>
      <c r="V355" s="6"/>
      <c r="W355" s="3">
        <f t="shared" si="114"/>
        <v>3303.1773574525982</v>
      </c>
      <c r="X355" s="3">
        <f t="shared" si="119"/>
        <v>555.82264254740176</v>
      </c>
      <c r="Y355" s="3">
        <f>W355+PERCENTILE($X$9:$X354,$B$3)</f>
        <v>3718.3015774631458</v>
      </c>
      <c r="Z355" s="3">
        <f t="shared" si="120"/>
        <v>11898.565047882066</v>
      </c>
      <c r="AA355" s="6"/>
      <c r="AB355" s="3">
        <f t="shared" si="109"/>
        <v>3466.1689146500203</v>
      </c>
      <c r="AC355" s="3">
        <f t="shared" si="110"/>
        <v>3544.7351317200164</v>
      </c>
      <c r="AD355" s="13">
        <f t="shared" si="111"/>
        <v>27.476483145274756</v>
      </c>
      <c r="AE355" s="3">
        <f t="shared" si="112"/>
        <v>392.83108534997973</v>
      </c>
      <c r="AF355" s="3">
        <f t="shared" si="115"/>
        <v>154316.26161724306</v>
      </c>
      <c r="AG355" s="3">
        <f>AB355+PERCENTILE($AE$8:$AE354,$B$3)</f>
        <v>3782.9041315516656</v>
      </c>
      <c r="AH355" s="3">
        <f t="shared" si="113"/>
        <v>12105.29322096533</v>
      </c>
      <c r="AI355" s="6"/>
    </row>
    <row r="356" spans="1:35" s="2" customFormat="1" x14ac:dyDescent="0.25">
      <c r="A356" s="2">
        <v>349</v>
      </c>
      <c r="B356" s="2">
        <v>3711</v>
      </c>
      <c r="C356" s="4"/>
      <c r="D356" s="3">
        <f>PERCENTILE($B$8:$B355,$B$3)</f>
        <v>3183</v>
      </c>
      <c r="E356" s="3">
        <f t="shared" si="107"/>
        <v>10185.6</v>
      </c>
      <c r="F356" s="4"/>
      <c r="G356" s="3">
        <f t="shared" si="121"/>
        <v>3606</v>
      </c>
      <c r="H356" s="3">
        <f t="shared" si="122"/>
        <v>105</v>
      </c>
      <c r="I356" s="3">
        <f>G356+PERCENTILE($H$12:H355,$B$3)</f>
        <v>3947.5</v>
      </c>
      <c r="J356" s="3">
        <f t="shared" si="108"/>
        <v>11686</v>
      </c>
      <c r="K356" s="6"/>
      <c r="L356" s="3">
        <f t="shared" si="116"/>
        <v>3496.2244088931529</v>
      </c>
      <c r="M356" s="3">
        <f t="shared" si="117"/>
        <v>214.77559110684706</v>
      </c>
      <c r="N356" s="3">
        <f>L356+PERCENTILE($M$9:$M355,$B$3)</f>
        <v>3827.9464424490407</v>
      </c>
      <c r="O356" s="3">
        <f t="shared" si="97"/>
        <v>11781.642846040768</v>
      </c>
      <c r="P356" s="6"/>
      <c r="Q356" s="8">
        <f t="shared" si="98"/>
        <v>3404.0499466530796</v>
      </c>
      <c r="R356" s="8">
        <f t="shared" si="99"/>
        <v>306.95005334692041</v>
      </c>
      <c r="S356" s="8">
        <f t="shared" si="118"/>
        <v>94218.335249677286</v>
      </c>
      <c r="T356" s="8">
        <f>Q356+PERCENTILE($R$9:$R355,$B$3)</f>
        <v>3751.1752439447755</v>
      </c>
      <c r="U356" s="8">
        <f t="shared" si="100"/>
        <v>11843.059804844179</v>
      </c>
      <c r="V356" s="6"/>
      <c r="W356" s="3">
        <f t="shared" si="114"/>
        <v>3324.0219609068376</v>
      </c>
      <c r="X356" s="3">
        <f t="shared" si="119"/>
        <v>386.97803909316235</v>
      </c>
      <c r="Y356" s="3">
        <f>W356+PERCENTILE($X$9:$X355,$B$3)</f>
        <v>3740.560018151843</v>
      </c>
      <c r="Z356" s="3">
        <f t="shared" si="120"/>
        <v>11851.551985478525</v>
      </c>
      <c r="AA356" s="6"/>
      <c r="AB356" s="3">
        <f t="shared" si="109"/>
        <v>3572.2116148652913</v>
      </c>
      <c r="AC356" s="3">
        <f t="shared" si="110"/>
        <v>3599.9692918922328</v>
      </c>
      <c r="AD356" s="13">
        <f t="shared" si="111"/>
        <v>33.028018550663091</v>
      </c>
      <c r="AE356" s="3">
        <f t="shared" si="112"/>
        <v>138.78838513470873</v>
      </c>
      <c r="AF356" s="3">
        <f t="shared" si="115"/>
        <v>19262.215848300239</v>
      </c>
      <c r="AG356" s="3">
        <f>AB356+PERCENTILE($AE$8:$AE355,$B$3)</f>
        <v>3889.52406596318</v>
      </c>
      <c r="AH356" s="3">
        <f t="shared" si="113"/>
        <v>11732.380747229456</v>
      </c>
      <c r="AI356" s="6"/>
    </row>
    <row r="357" spans="1:35" s="2" customFormat="1" x14ac:dyDescent="0.25">
      <c r="A357" s="2">
        <v>350</v>
      </c>
      <c r="B357" s="2">
        <v>3059</v>
      </c>
      <c r="C357" s="4"/>
      <c r="D357" s="3">
        <f>PERCENTILE($B$8:$B356,$B$3)</f>
        <v>3187</v>
      </c>
      <c r="E357" s="3">
        <f t="shared" si="107"/>
        <v>9686.4</v>
      </c>
      <c r="F357" s="4"/>
      <c r="G357" s="3">
        <f t="shared" si="121"/>
        <v>3622.5</v>
      </c>
      <c r="H357" s="3">
        <f t="shared" si="122"/>
        <v>-563.5</v>
      </c>
      <c r="I357" s="3">
        <f>G357+PERCENTILE($H$12:H356,$B$3)</f>
        <v>3963.25</v>
      </c>
      <c r="J357" s="3">
        <f t="shared" si="108"/>
        <v>9065.4</v>
      </c>
      <c r="K357" s="6"/>
      <c r="L357" s="3">
        <f t="shared" si="116"/>
        <v>3539.1795271145229</v>
      </c>
      <c r="M357" s="3">
        <f t="shared" si="117"/>
        <v>-480.1795271145229</v>
      </c>
      <c r="N357" s="3">
        <f>L357+PERCENTILE($M$9:$M356,$B$3)</f>
        <v>3870.8346795659968</v>
      </c>
      <c r="O357" s="3">
        <f t="shared" si="97"/>
        <v>9139.3322563472029</v>
      </c>
      <c r="P357" s="6"/>
      <c r="Q357" s="8">
        <f t="shared" si="98"/>
        <v>3431.6754514543027</v>
      </c>
      <c r="R357" s="8">
        <f t="shared" si="99"/>
        <v>-372.67545145430267</v>
      </c>
      <c r="S357" s="8">
        <f t="shared" si="118"/>
        <v>138886.99211666832</v>
      </c>
      <c r="T357" s="8">
        <f>Q357+PERCENTILE($R$9:$R356,$B$3)</f>
        <v>3778.080337718492</v>
      </c>
      <c r="U357" s="8">
        <f t="shared" si="100"/>
        <v>9213.5357298252056</v>
      </c>
      <c r="V357" s="6"/>
      <c r="W357" s="3">
        <f t="shared" si="114"/>
        <v>3338.534510689673</v>
      </c>
      <c r="X357" s="3">
        <f t="shared" si="119"/>
        <v>-279.53451068967297</v>
      </c>
      <c r="Y357" s="3">
        <f>W357+PERCENTILE($X$9:$X356,$B$3)</f>
        <v>3754.7191086260641</v>
      </c>
      <c r="Z357" s="3">
        <f t="shared" si="120"/>
        <v>9232.2247130991491</v>
      </c>
      <c r="AA357" s="6"/>
      <c r="AB357" s="3">
        <f t="shared" si="109"/>
        <v>3632.9973104428959</v>
      </c>
      <c r="AC357" s="3">
        <f t="shared" si="110"/>
        <v>3518.1978483543171</v>
      </c>
      <c r="AD357" s="13">
        <f t="shared" si="111"/>
        <v>10.068126132947327</v>
      </c>
      <c r="AE357" s="3">
        <f t="shared" si="112"/>
        <v>-573.99731044289592</v>
      </c>
      <c r="AF357" s="3">
        <f t="shared" si="115"/>
        <v>329472.91239567823</v>
      </c>
      <c r="AG357" s="3">
        <f>AB357+PERCENTILE($AE$8:$AE356,$B$3)</f>
        <v>3950.1418011255578</v>
      </c>
      <c r="AH357" s="3">
        <f t="shared" si="113"/>
        <v>9075.8865590995538</v>
      </c>
      <c r="AI357" s="6"/>
    </row>
    <row r="358" spans="1:35" s="2" customFormat="1" x14ac:dyDescent="0.25">
      <c r="A358" s="2">
        <v>351</v>
      </c>
      <c r="B358" s="2">
        <v>3776</v>
      </c>
      <c r="C358" s="4"/>
      <c r="D358" s="3">
        <f>PERCENTILE($B$8:$B357,$B$3)</f>
        <v>3186</v>
      </c>
      <c r="E358" s="3">
        <f t="shared" si="107"/>
        <v>10195.200000000001</v>
      </c>
      <c r="F358" s="4"/>
      <c r="G358" s="3">
        <f t="shared" si="121"/>
        <v>3562</v>
      </c>
      <c r="H358" s="3">
        <f t="shared" si="122"/>
        <v>214</v>
      </c>
      <c r="I358" s="3">
        <f>G358+PERCENTILE($H$12:H357,$B$3)</f>
        <v>3902</v>
      </c>
      <c r="J358" s="3">
        <f t="shared" si="108"/>
        <v>11982.4</v>
      </c>
      <c r="K358" s="6"/>
      <c r="L358" s="3">
        <f t="shared" si="116"/>
        <v>3443.1436216916186</v>
      </c>
      <c r="M358" s="3">
        <f t="shared" si="117"/>
        <v>332.85637830838141</v>
      </c>
      <c r="N358" s="3">
        <f>L358+PERCENTILE($M$9:$M357,$B$3)</f>
        <v>3774.7318930386782</v>
      </c>
      <c r="O358" s="3">
        <f t="shared" si="97"/>
        <v>12079.14205772377</v>
      </c>
      <c r="P358" s="6"/>
      <c r="Q358" s="8">
        <f t="shared" si="98"/>
        <v>3398.1346608234153</v>
      </c>
      <c r="R358" s="8">
        <f t="shared" si="99"/>
        <v>377.86533917658471</v>
      </c>
      <c r="S358" s="8">
        <f t="shared" si="118"/>
        <v>142782.2145510354</v>
      </c>
      <c r="T358" s="8">
        <f>Q358+PERCENTILE($R$9:$R357,$B$3)</f>
        <v>3743.8191360600981</v>
      </c>
      <c r="U358" s="8">
        <f t="shared" si="100"/>
        <v>11980.221235392313</v>
      </c>
      <c r="V358" s="6"/>
      <c r="W358" s="3">
        <f t="shared" si="114"/>
        <v>3328.0513356963042</v>
      </c>
      <c r="X358" s="3">
        <f t="shared" si="119"/>
        <v>447.94866430369575</v>
      </c>
      <c r="Y358" s="3">
        <f>W358+PERCENTILE($X$9:$X357,$B$3)</f>
        <v>3743.8824743240807</v>
      </c>
      <c r="Z358" s="3">
        <f t="shared" si="120"/>
        <v>11980.423917837059</v>
      </c>
      <c r="AA358" s="6"/>
      <c r="AB358" s="3">
        <f t="shared" si="109"/>
        <v>3528.2659744872644</v>
      </c>
      <c r="AC358" s="3">
        <f t="shared" si="110"/>
        <v>3577.8127795898117</v>
      </c>
      <c r="AD358" s="13">
        <f t="shared" si="111"/>
        <v>19.977487153456789</v>
      </c>
      <c r="AE358" s="3">
        <f t="shared" si="112"/>
        <v>247.73402551273557</v>
      </c>
      <c r="AF358" s="3">
        <f t="shared" si="115"/>
        <v>61372.147396744716</v>
      </c>
      <c r="AG358" s="3">
        <f>AB358+PERCENTILE($AE$8:$AE357,$B$3)</f>
        <v>3845.242504754699</v>
      </c>
      <c r="AH358" s="3">
        <f t="shared" si="113"/>
        <v>12027.805996196241</v>
      </c>
      <c r="AI358" s="6"/>
    </row>
    <row r="359" spans="1:35" s="2" customFormat="1" x14ac:dyDescent="0.25">
      <c r="A359" s="2">
        <v>352</v>
      </c>
      <c r="B359" s="2">
        <v>3299</v>
      </c>
      <c r="C359" s="4"/>
      <c r="D359" s="3">
        <f>PERCENTILE($B$8:$B358,$B$3)</f>
        <v>3190</v>
      </c>
      <c r="E359" s="3">
        <f t="shared" si="107"/>
        <v>10208</v>
      </c>
      <c r="F359" s="4"/>
      <c r="G359" s="3">
        <f t="shared" si="121"/>
        <v>3601.25</v>
      </c>
      <c r="H359" s="3">
        <f t="shared" si="122"/>
        <v>-302.25</v>
      </c>
      <c r="I359" s="3">
        <f>G359+PERCENTILE($H$12:H358,$B$3)</f>
        <v>3940.15</v>
      </c>
      <c r="J359" s="3">
        <f t="shared" si="108"/>
        <v>10043.879999999999</v>
      </c>
      <c r="K359" s="6"/>
      <c r="L359" s="3">
        <f t="shared" si="116"/>
        <v>3509.7148973532949</v>
      </c>
      <c r="M359" s="3">
        <f t="shared" si="117"/>
        <v>-210.71489735329487</v>
      </c>
      <c r="N359" s="3">
        <f>L359+PERCENTILE($M$9:$M358,$B$3)</f>
        <v>3841.7173047432129</v>
      </c>
      <c r="O359" s="3">
        <f t="shared" si="97"/>
        <v>10122.62615620543</v>
      </c>
      <c r="P359" s="6"/>
      <c r="Q359" s="8">
        <f t="shared" si="98"/>
        <v>3432.142541349308</v>
      </c>
      <c r="R359" s="8">
        <f t="shared" si="99"/>
        <v>-133.14254134930798</v>
      </c>
      <c r="S359" s="8">
        <f t="shared" si="118"/>
        <v>17726.936316952186</v>
      </c>
      <c r="T359" s="8">
        <f>Q359+PERCENTILE($R$9:$R358,$B$3)</f>
        <v>3780.1614644258175</v>
      </c>
      <c r="U359" s="8">
        <f t="shared" si="100"/>
        <v>10171.870828459345</v>
      </c>
      <c r="V359" s="6"/>
      <c r="W359" s="3">
        <f t="shared" si="114"/>
        <v>3344.8504215206472</v>
      </c>
      <c r="X359" s="3">
        <f t="shared" si="119"/>
        <v>-45.85042152064716</v>
      </c>
      <c r="Y359" s="3">
        <f>W359+PERCENTILE($X$9:$X358,$B$3)</f>
        <v>3762.2215273979768</v>
      </c>
      <c r="Z359" s="3">
        <f t="shared" si="120"/>
        <v>10186.222778081617</v>
      </c>
      <c r="AA359" s="6"/>
      <c r="AB359" s="3">
        <f t="shared" si="109"/>
        <v>3597.7902667432686</v>
      </c>
      <c r="AC359" s="3">
        <f t="shared" si="110"/>
        <v>3538.0322133946152</v>
      </c>
      <c r="AD359" s="13">
        <f t="shared" si="111"/>
        <v>8.0258764837261172</v>
      </c>
      <c r="AE359" s="3">
        <f t="shared" si="112"/>
        <v>-298.7902667432686</v>
      </c>
      <c r="AF359" s="3">
        <f t="shared" si="115"/>
        <v>89275.623500513597</v>
      </c>
      <c r="AG359" s="3">
        <f>AB359+PERCENTILE($AE$8:$AE358,$B$3)</f>
        <v>3914.5988365954759</v>
      </c>
      <c r="AH359" s="3">
        <f t="shared" si="113"/>
        <v>10064.320930723619</v>
      </c>
      <c r="AI359" s="6"/>
    </row>
    <row r="360" spans="1:35" s="2" customFormat="1" x14ac:dyDescent="0.25">
      <c r="A360" s="2">
        <v>353</v>
      </c>
      <c r="B360" s="2">
        <v>3275</v>
      </c>
      <c r="C360" s="4"/>
      <c r="D360" s="3">
        <f>PERCENTILE($B$8:$B359,$B$3)</f>
        <v>3194</v>
      </c>
      <c r="E360" s="3">
        <f t="shared" si="107"/>
        <v>10220.799999999999</v>
      </c>
      <c r="F360" s="4"/>
      <c r="G360" s="3">
        <f t="shared" si="121"/>
        <v>3461.25</v>
      </c>
      <c r="H360" s="3">
        <f t="shared" si="122"/>
        <v>-186.25</v>
      </c>
      <c r="I360" s="3">
        <f>G360+PERCENTILE($H$12:H359,$B$3)</f>
        <v>3799.05</v>
      </c>
      <c r="J360" s="3">
        <f t="shared" si="108"/>
        <v>10060.76</v>
      </c>
      <c r="K360" s="6"/>
      <c r="L360" s="3">
        <f t="shared" si="116"/>
        <v>3467.5719178826362</v>
      </c>
      <c r="M360" s="3">
        <f t="shared" si="117"/>
        <v>-192.57191788263617</v>
      </c>
      <c r="N360" s="3">
        <f>L360+PERCENTILE($M$9:$M359,$B$3)</f>
        <v>3799.3608325429382</v>
      </c>
      <c r="O360" s="3">
        <f t="shared" si="97"/>
        <v>10060.511333965649</v>
      </c>
      <c r="P360" s="6"/>
      <c r="Q360" s="8">
        <f t="shared" si="98"/>
        <v>3420.1597126278702</v>
      </c>
      <c r="R360" s="8">
        <f t="shared" si="99"/>
        <v>-145.15971262787025</v>
      </c>
      <c r="S360" s="8">
        <f t="shared" si="118"/>
        <v>21071.342170205873</v>
      </c>
      <c r="T360" s="8">
        <f>Q360+PERCENTILE($R$9:$R359,$B$3)</f>
        <v>3768.0054209470727</v>
      </c>
      <c r="U360" s="8">
        <f t="shared" si="100"/>
        <v>10085.595663242342</v>
      </c>
      <c r="V360" s="6"/>
      <c r="W360" s="3">
        <f t="shared" si="114"/>
        <v>3343.1309272401922</v>
      </c>
      <c r="X360" s="3">
        <f t="shared" si="119"/>
        <v>-68.13092724019225</v>
      </c>
      <c r="Y360" s="3">
        <f>W360+PERCENTILE($X$9:$X359,$B$3)</f>
        <v>3760.0224437938123</v>
      </c>
      <c r="Z360" s="3">
        <f t="shared" si="120"/>
        <v>10091.982044964951</v>
      </c>
      <c r="AA360" s="6"/>
      <c r="AB360" s="3">
        <f t="shared" si="109"/>
        <v>3546.0580898783414</v>
      </c>
      <c r="AC360" s="3">
        <f t="shared" si="110"/>
        <v>3491.8464719026733</v>
      </c>
      <c r="AD360" s="13">
        <f t="shared" si="111"/>
        <v>-2.8164471114074718</v>
      </c>
      <c r="AE360" s="3">
        <f t="shared" si="112"/>
        <v>-271.05808987834143</v>
      </c>
      <c r="AF360" s="3">
        <f t="shared" si="115"/>
        <v>73472.488088495025</v>
      </c>
      <c r="AG360" s="3">
        <f>AB360+PERCENTILE($AE$8:$AE359,$B$3)</f>
        <v>3862.7933067799868</v>
      </c>
      <c r="AH360" s="3">
        <f t="shared" si="113"/>
        <v>10009.765354576011</v>
      </c>
      <c r="AI360" s="6"/>
    </row>
    <row r="361" spans="1:35" s="2" customFormat="1" x14ac:dyDescent="0.25">
      <c r="A361" s="2">
        <v>354</v>
      </c>
      <c r="B361" s="2">
        <v>2980</v>
      </c>
      <c r="C361" s="4"/>
      <c r="D361" s="3">
        <f>PERCENTILE($B$8:$B360,$B$3)</f>
        <v>3198.6000000000004</v>
      </c>
      <c r="E361" s="3">
        <f t="shared" si="107"/>
        <v>9361.119999999999</v>
      </c>
      <c r="F361" s="4"/>
      <c r="G361" s="3">
        <f t="shared" si="121"/>
        <v>3352.25</v>
      </c>
      <c r="H361" s="3">
        <f t="shared" si="122"/>
        <v>-372.25</v>
      </c>
      <c r="I361" s="3">
        <f>G361+PERCENTILE($H$12:H360,$B$3)</f>
        <v>3688.9500000000003</v>
      </c>
      <c r="J361" s="3">
        <f t="shared" si="108"/>
        <v>8968.84</v>
      </c>
      <c r="K361" s="6"/>
      <c r="L361" s="3">
        <f t="shared" si="116"/>
        <v>3429.0575343061091</v>
      </c>
      <c r="M361" s="3">
        <f t="shared" si="117"/>
        <v>-449.05753430610912</v>
      </c>
      <c r="N361" s="3">
        <f>L361+PERCENTILE($M$9:$M360,$B$3)</f>
        <v>3760.7795678619968</v>
      </c>
      <c r="O361" s="3">
        <f t="shared" si="97"/>
        <v>8911.3763457104033</v>
      </c>
      <c r="P361" s="6"/>
      <c r="Q361" s="8">
        <f t="shared" si="98"/>
        <v>3407.0953384913619</v>
      </c>
      <c r="R361" s="8">
        <f t="shared" si="99"/>
        <v>-427.09533849136187</v>
      </c>
      <c r="S361" s="8">
        <f t="shared" si="118"/>
        <v>182410.42816105098</v>
      </c>
      <c r="T361" s="8">
        <f>Q361+PERCENTILE($R$9:$R360,$B$3)</f>
        <v>3754.2206357830578</v>
      </c>
      <c r="U361" s="8">
        <f t="shared" si="100"/>
        <v>8916.6234913735534</v>
      </c>
      <c r="V361" s="6"/>
      <c r="W361" s="3">
        <f t="shared" si="114"/>
        <v>3340.5758637134836</v>
      </c>
      <c r="X361" s="3">
        <f t="shared" si="119"/>
        <v>-360.57586371348361</v>
      </c>
      <c r="Y361" s="3">
        <f>W361+PERCENTILE($X$9:$X360,$B$3)</f>
        <v>3757.113920958489</v>
      </c>
      <c r="Z361" s="3">
        <f t="shared" si="120"/>
        <v>8914.3088632332092</v>
      </c>
      <c r="AA361" s="6"/>
      <c r="AB361" s="3">
        <f t="shared" si="109"/>
        <v>3489.030024791266</v>
      </c>
      <c r="AC361" s="3">
        <f t="shared" si="110"/>
        <v>3387.2240198330128</v>
      </c>
      <c r="AD361" s="13">
        <f t="shared" si="111"/>
        <v>-23.177648103058086</v>
      </c>
      <c r="AE361" s="3">
        <f t="shared" si="112"/>
        <v>-509.03002479126599</v>
      </c>
      <c r="AF361" s="3">
        <f t="shared" si="115"/>
        <v>259111.56613899686</v>
      </c>
      <c r="AG361" s="3">
        <f>AB361+PERCENTILE($AE$8:$AE360,$B$3)</f>
        <v>3805.6918887423494</v>
      </c>
      <c r="AH361" s="3">
        <f t="shared" si="113"/>
        <v>8875.4464890061208</v>
      </c>
      <c r="AI361" s="6"/>
    </row>
    <row r="362" spans="1:35" s="2" customFormat="1" x14ac:dyDescent="0.25">
      <c r="A362" s="2">
        <v>355</v>
      </c>
      <c r="B362" s="2">
        <v>3097</v>
      </c>
      <c r="C362" s="4"/>
      <c r="D362" s="3">
        <f>PERCENTILE($B$8:$B361,$B$3)</f>
        <v>3197.4</v>
      </c>
      <c r="E362" s="3">
        <f t="shared" si="107"/>
        <v>9830.08</v>
      </c>
      <c r="F362" s="4"/>
      <c r="G362" s="3">
        <f t="shared" si="121"/>
        <v>3332.5</v>
      </c>
      <c r="H362" s="3">
        <f t="shared" si="122"/>
        <v>-235.5</v>
      </c>
      <c r="I362" s="3">
        <f>G362+PERCENTILE($H$12:H361,$B$3)</f>
        <v>3668.1</v>
      </c>
      <c r="J362" s="3">
        <f t="shared" si="108"/>
        <v>9453.52</v>
      </c>
      <c r="K362" s="6"/>
      <c r="L362" s="3">
        <f t="shared" si="116"/>
        <v>3339.2460274448877</v>
      </c>
      <c r="M362" s="3">
        <f t="shared" si="117"/>
        <v>-242.24602744488766</v>
      </c>
      <c r="N362" s="3">
        <f>L362+PERCENTILE($M$9:$M361,$B$3)</f>
        <v>3670.9011798963616</v>
      </c>
      <c r="O362" s="3">
        <f t="shared" si="97"/>
        <v>9451.2790560829108</v>
      </c>
      <c r="P362" s="6"/>
      <c r="Q362" s="8">
        <f t="shared" si="98"/>
        <v>3368.6567580271394</v>
      </c>
      <c r="R362" s="8">
        <f t="shared" si="99"/>
        <v>-271.6567580271394</v>
      </c>
      <c r="S362" s="8">
        <f t="shared" si="118"/>
        <v>73797.394181815762</v>
      </c>
      <c r="T362" s="8">
        <f>Q362+PERCENTILE($R$9:$R361,$B$3)</f>
        <v>3715.0616442913288</v>
      </c>
      <c r="U362" s="8">
        <f t="shared" si="100"/>
        <v>9415.9506845669366</v>
      </c>
      <c r="V362" s="6"/>
      <c r="W362" s="3">
        <f t="shared" si="114"/>
        <v>3327.0534550907787</v>
      </c>
      <c r="X362" s="3">
        <f t="shared" si="119"/>
        <v>-230.0534550907787</v>
      </c>
      <c r="Y362" s="3">
        <f>W362+PERCENTILE($X$9:$X361,$B$3)</f>
        <v>3743.2380530271698</v>
      </c>
      <c r="Z362" s="3">
        <f t="shared" si="120"/>
        <v>9393.409557578263</v>
      </c>
      <c r="AA362" s="6"/>
      <c r="AB362" s="3">
        <f t="shared" si="109"/>
        <v>3364.0463717299549</v>
      </c>
      <c r="AC362" s="3">
        <f t="shared" si="110"/>
        <v>3310.6370973839644</v>
      </c>
      <c r="AD362" s="13">
        <f t="shared" si="111"/>
        <v>-33.859502972256152</v>
      </c>
      <c r="AE362" s="3">
        <f t="shared" si="112"/>
        <v>-267.0463717299549</v>
      </c>
      <c r="AF362" s="3">
        <f t="shared" si="115"/>
        <v>71313.764654133251</v>
      </c>
      <c r="AG362" s="3">
        <f>AB362+PERCENTILE($AE$8:$AE361,$B$3)</f>
        <v>3680.6348827304764</v>
      </c>
      <c r="AH362" s="3">
        <f t="shared" si="113"/>
        <v>9443.4920938156192</v>
      </c>
      <c r="AI362" s="6"/>
    </row>
    <row r="363" spans="1:35" s="2" customFormat="1" x14ac:dyDescent="0.25">
      <c r="A363" s="2">
        <v>356</v>
      </c>
      <c r="B363" s="2">
        <v>3511</v>
      </c>
      <c r="C363" s="4"/>
      <c r="D363" s="3">
        <f>PERCENTILE($B$8:$B362,$B$3)</f>
        <v>3196.2</v>
      </c>
      <c r="E363" s="3">
        <f t="shared" si="107"/>
        <v>10227.84</v>
      </c>
      <c r="F363" s="4"/>
      <c r="G363" s="3">
        <f t="shared" si="121"/>
        <v>3162.75</v>
      </c>
      <c r="H363" s="3">
        <f t="shared" si="122"/>
        <v>348.25</v>
      </c>
      <c r="I363" s="3">
        <f>G363+PERCENTILE($H$12:H362,$B$3)</f>
        <v>3497.25</v>
      </c>
      <c r="J363" s="3">
        <f t="shared" si="108"/>
        <v>11191.2</v>
      </c>
      <c r="K363" s="6"/>
      <c r="L363" s="3">
        <f t="shared" si="116"/>
        <v>3290.7968219559102</v>
      </c>
      <c r="M363" s="3">
        <f t="shared" si="117"/>
        <v>220.20317804408978</v>
      </c>
      <c r="N363" s="3">
        <f>L363+PERCENTILE($M$9:$M362,$B$3)</f>
        <v>3622.3850933029698</v>
      </c>
      <c r="O363" s="3">
        <f t="shared" si="97"/>
        <v>11146.091925357625</v>
      </c>
      <c r="P363" s="6"/>
      <c r="Q363" s="8">
        <f t="shared" si="98"/>
        <v>3344.2076498046968</v>
      </c>
      <c r="R363" s="8">
        <f t="shared" si="99"/>
        <v>166.79235019530324</v>
      </c>
      <c r="S363" s="8">
        <f t="shared" si="118"/>
        <v>27819.688083672674</v>
      </c>
      <c r="T363" s="8">
        <f>Q363+PERCENTILE($R$9:$R362,$B$3)</f>
        <v>3689.8921250413796</v>
      </c>
      <c r="U363" s="8">
        <f t="shared" si="100"/>
        <v>11092.086299966897</v>
      </c>
      <c r="V363" s="6"/>
      <c r="W363" s="3">
        <f t="shared" si="114"/>
        <v>3318.4259313492717</v>
      </c>
      <c r="X363" s="3">
        <f t="shared" si="119"/>
        <v>192.57406865072835</v>
      </c>
      <c r="Y363" s="3">
        <f>W363+PERCENTILE($X$9:$X362,$B$3)</f>
        <v>3734.2570699770481</v>
      </c>
      <c r="Z363" s="3">
        <f t="shared" si="120"/>
        <v>11056.594344018362</v>
      </c>
      <c r="AA363" s="6"/>
      <c r="AB363" s="3">
        <f t="shared" si="109"/>
        <v>3276.7775944117084</v>
      </c>
      <c r="AC363" s="3">
        <f t="shared" si="110"/>
        <v>3323.6220755293671</v>
      </c>
      <c r="AD363" s="13">
        <f t="shared" si="111"/>
        <v>-24.490606748724385</v>
      </c>
      <c r="AE363" s="3">
        <f t="shared" si="112"/>
        <v>234.22240558829162</v>
      </c>
      <c r="AF363" s="3">
        <f t="shared" si="115"/>
        <v>54860.135279566181</v>
      </c>
      <c r="AG363" s="3">
        <f>AB363+PERCENTILE($AE$8:$AE362,$B$3)</f>
        <v>3593.292752461668</v>
      </c>
      <c r="AH363" s="3">
        <f t="shared" si="113"/>
        <v>11169.365798030665</v>
      </c>
      <c r="AI363" s="6"/>
    </row>
    <row r="364" spans="1:35" s="2" customFormat="1" x14ac:dyDescent="0.25">
      <c r="A364" s="2">
        <v>357</v>
      </c>
      <c r="B364" s="2">
        <v>3129</v>
      </c>
      <c r="C364" s="4"/>
      <c r="D364" s="3">
        <f>PERCENTILE($B$8:$B363,$B$3)</f>
        <v>3201</v>
      </c>
      <c r="E364" s="3">
        <f t="shared" si="107"/>
        <v>9955.2000000000007</v>
      </c>
      <c r="F364" s="4"/>
      <c r="G364" s="3">
        <f t="shared" si="121"/>
        <v>3215.75</v>
      </c>
      <c r="H364" s="3">
        <f t="shared" si="122"/>
        <v>-86.75</v>
      </c>
      <c r="I364" s="3">
        <f>G364+PERCENTILE($H$12:H363,$B$3)</f>
        <v>3554.65</v>
      </c>
      <c r="J364" s="3">
        <f t="shared" si="108"/>
        <v>9672.2799999999988</v>
      </c>
      <c r="K364" s="6"/>
      <c r="L364" s="3">
        <f t="shared" si="116"/>
        <v>3334.8374575647285</v>
      </c>
      <c r="M364" s="3">
        <f t="shared" si="117"/>
        <v>-205.83745756472854</v>
      </c>
      <c r="N364" s="3">
        <f>L364+PERCENTILE($M$9:$M363,$B$3)</f>
        <v>3666.3588478073743</v>
      </c>
      <c r="O364" s="3">
        <f t="shared" si="97"/>
        <v>9582.9129217541013</v>
      </c>
      <c r="P364" s="6"/>
      <c r="Q364" s="8">
        <f t="shared" si="98"/>
        <v>3359.2189613222745</v>
      </c>
      <c r="R364" s="8">
        <f t="shared" si="99"/>
        <v>-230.21896132227448</v>
      </c>
      <c r="S364" s="8">
        <f t="shared" si="118"/>
        <v>53000.770152306912</v>
      </c>
      <c r="T364" s="8">
        <f>Q364+PERCENTILE($R$9:$R363,$B$3)</f>
        <v>3704.1830255314503</v>
      </c>
      <c r="U364" s="8">
        <f t="shared" si="100"/>
        <v>9552.6535795748387</v>
      </c>
      <c r="V364" s="6"/>
      <c r="W364" s="3">
        <f t="shared" si="114"/>
        <v>3325.6478935172695</v>
      </c>
      <c r="X364" s="3">
        <f t="shared" si="119"/>
        <v>-196.64789351726949</v>
      </c>
      <c r="Y364" s="3">
        <f>W364+PERCENTILE($X$9:$X363,$B$3)</f>
        <v>3741.1255728364313</v>
      </c>
      <c r="Z364" s="3">
        <f t="shared" si="120"/>
        <v>9523.099541730855</v>
      </c>
      <c r="AA364" s="6"/>
      <c r="AB364" s="3">
        <f t="shared" si="109"/>
        <v>3299.1314687806425</v>
      </c>
      <c r="AC364" s="3">
        <f t="shared" si="110"/>
        <v>3265.1051750245142</v>
      </c>
      <c r="AD364" s="13">
        <f t="shared" si="111"/>
        <v>-31.295865499950082</v>
      </c>
      <c r="AE364" s="3">
        <f t="shared" si="112"/>
        <v>-170.13146878064254</v>
      </c>
      <c r="AF364" s="3">
        <f t="shared" si="115"/>
        <v>28944.716669458747</v>
      </c>
      <c r="AG364" s="3">
        <f>AB364+PERCENTILE($AE$8:$AE363,$B$3)</f>
        <v>3615.5732738800402</v>
      </c>
      <c r="AH364" s="3">
        <f t="shared" si="113"/>
        <v>9623.5413808959674</v>
      </c>
      <c r="AI364" s="6"/>
    </row>
    <row r="365" spans="1:35" s="2" customFormat="1" x14ac:dyDescent="0.25">
      <c r="A365" s="2">
        <v>358</v>
      </c>
      <c r="B365" s="2">
        <v>3504</v>
      </c>
      <c r="C365" s="4"/>
      <c r="D365" s="3">
        <f>PERCENTILE($B$8:$B364,$B$3)</f>
        <v>3199.8</v>
      </c>
      <c r="E365" s="3">
        <f t="shared" si="107"/>
        <v>10239.36</v>
      </c>
      <c r="F365" s="4"/>
      <c r="G365" s="3">
        <f t="shared" si="121"/>
        <v>3179.25</v>
      </c>
      <c r="H365" s="3">
        <f t="shared" si="122"/>
        <v>324.75</v>
      </c>
      <c r="I365" s="3">
        <f>G365+PERCENTILE($H$12:H364,$B$3)</f>
        <v>3517.05</v>
      </c>
      <c r="J365" s="3">
        <f t="shared" si="108"/>
        <v>11202.36</v>
      </c>
      <c r="K365" s="6"/>
      <c r="L365" s="3">
        <f t="shared" si="116"/>
        <v>3293.6699660517834</v>
      </c>
      <c r="M365" s="3">
        <f t="shared" si="117"/>
        <v>210.33003394821662</v>
      </c>
      <c r="N365" s="3">
        <f>L365+PERCENTILE($M$9:$M364,$B$3)</f>
        <v>3625.1244751900149</v>
      </c>
      <c r="O365" s="3">
        <f t="shared" si="97"/>
        <v>11115.900419847989</v>
      </c>
      <c r="P365" s="6"/>
      <c r="Q365" s="8">
        <f t="shared" si="98"/>
        <v>3338.4992548032701</v>
      </c>
      <c r="R365" s="8">
        <f t="shared" si="99"/>
        <v>165.50074519672989</v>
      </c>
      <c r="S365" s="8">
        <f t="shared" si="118"/>
        <v>27390.496660672914</v>
      </c>
      <c r="T365" s="8">
        <f>Q365+PERCENTILE($R$9:$R364,$B$3)</f>
        <v>3682.7429079849394</v>
      </c>
      <c r="U365" s="8">
        <f t="shared" si="100"/>
        <v>11069.805673612049</v>
      </c>
      <c r="V365" s="6"/>
      <c r="W365" s="3">
        <f t="shared" si="114"/>
        <v>3318.2731537231284</v>
      </c>
      <c r="X365" s="3">
        <f t="shared" si="119"/>
        <v>185.72684627687158</v>
      </c>
      <c r="Y365" s="3">
        <f>W365+PERCENTILE($X$9:$X364,$B$3)</f>
        <v>3733.397373733676</v>
      </c>
      <c r="Z365" s="3">
        <f t="shared" si="120"/>
        <v>11029.282101013059</v>
      </c>
      <c r="AA365" s="6"/>
      <c r="AB365" s="3">
        <f t="shared" si="109"/>
        <v>3233.809309524564</v>
      </c>
      <c r="AC365" s="3">
        <f t="shared" si="110"/>
        <v>3287.8474476196516</v>
      </c>
      <c r="AD365" s="13">
        <f t="shared" si="111"/>
        <v>-20.488237880932594</v>
      </c>
      <c r="AE365" s="3">
        <f t="shared" si="112"/>
        <v>270.19069047543599</v>
      </c>
      <c r="AF365" s="3">
        <f t="shared" si="115"/>
        <v>73003.009219592859</v>
      </c>
      <c r="AG365" s="3">
        <f>AB365+PERCENTILE($AE$8:$AE364,$B$3)</f>
        <v>3550.0183529634819</v>
      </c>
      <c r="AH365" s="3">
        <f t="shared" si="113"/>
        <v>11175.985317629214</v>
      </c>
      <c r="AI365" s="6"/>
    </row>
    <row r="366" spans="1:35" s="2" customFormat="1" x14ac:dyDescent="0.25">
      <c r="A366" s="2">
        <v>359</v>
      </c>
      <c r="B366" s="2">
        <v>3526</v>
      </c>
      <c r="C366" s="4"/>
      <c r="D366" s="3">
        <f>PERCENTILE($B$8:$B365,$B$3)</f>
        <v>3202.2</v>
      </c>
      <c r="E366" s="3">
        <f t="shared" si="107"/>
        <v>10247.039999999999</v>
      </c>
      <c r="F366" s="4"/>
      <c r="G366" s="3">
        <f t="shared" si="121"/>
        <v>3310.25</v>
      </c>
      <c r="H366" s="3">
        <f t="shared" si="122"/>
        <v>215.75</v>
      </c>
      <c r="I366" s="3">
        <f>G366+PERCENTILE($H$12:H365,$B$3)</f>
        <v>3646.9500000000003</v>
      </c>
      <c r="J366" s="3">
        <f t="shared" si="108"/>
        <v>11186.439999999999</v>
      </c>
      <c r="K366" s="6"/>
      <c r="L366" s="3">
        <f t="shared" si="116"/>
        <v>3335.7359728414272</v>
      </c>
      <c r="M366" s="3">
        <f t="shared" si="117"/>
        <v>190.26402715857284</v>
      </c>
      <c r="N366" s="3">
        <f>L366+PERCENTILE($M$9:$M365,$B$3)</f>
        <v>3667.0684754775793</v>
      </c>
      <c r="O366" s="3">
        <f t="shared" si="97"/>
        <v>11170.345219617937</v>
      </c>
      <c r="P366" s="6"/>
      <c r="Q366" s="8">
        <f t="shared" si="98"/>
        <v>3353.394321870976</v>
      </c>
      <c r="R366" s="8">
        <f t="shared" si="99"/>
        <v>172.605678129024</v>
      </c>
      <c r="S366" s="8">
        <f t="shared" si="118"/>
        <v>29792.720122380233</v>
      </c>
      <c r="T366" s="8">
        <f>Q366+PERCENTILE($R$9:$R365,$B$3)</f>
        <v>3696.5815330176629</v>
      </c>
      <c r="U366" s="8">
        <f t="shared" si="100"/>
        <v>11146.734773585869</v>
      </c>
      <c r="V366" s="6"/>
      <c r="W366" s="3">
        <f t="shared" si="114"/>
        <v>3325.2383295995642</v>
      </c>
      <c r="X366" s="3">
        <f t="shared" si="119"/>
        <v>200.76167040043583</v>
      </c>
      <c r="Y366" s="3">
        <f>W366+PERCENTILE($X$9:$X365,$B$3)</f>
        <v>3740.3045972555055</v>
      </c>
      <c r="Z366" s="3">
        <f t="shared" si="120"/>
        <v>11111.756322195595</v>
      </c>
      <c r="AA366" s="6"/>
      <c r="AB366" s="3">
        <f t="shared" si="109"/>
        <v>3267.3592097387191</v>
      </c>
      <c r="AC366" s="3">
        <f t="shared" si="110"/>
        <v>3319.0873677909758</v>
      </c>
      <c r="AD366" s="13">
        <f t="shared" si="111"/>
        <v>-10.142606270481231</v>
      </c>
      <c r="AE366" s="3">
        <f t="shared" si="112"/>
        <v>258.64079026128093</v>
      </c>
      <c r="AF366" s="3">
        <f t="shared" si="115"/>
        <v>66895.058386979916</v>
      </c>
      <c r="AG366" s="3">
        <f>AB366+PERCENTILE($AE$8:$AE365,$B$3)</f>
        <v>3583.3354915171576</v>
      </c>
      <c r="AH366" s="3">
        <f t="shared" si="113"/>
        <v>11237.331606786274</v>
      </c>
      <c r="AI366" s="6"/>
    </row>
    <row r="367" spans="1:35" s="2" customFormat="1" x14ac:dyDescent="0.25">
      <c r="A367" s="2">
        <v>360</v>
      </c>
      <c r="B367" s="2">
        <v>3139</v>
      </c>
      <c r="C367" s="4"/>
      <c r="D367" s="3">
        <f>PERCENTILE($B$8:$B366,$B$3)</f>
        <v>3204.6000000000004</v>
      </c>
      <c r="E367" s="3">
        <f t="shared" si="107"/>
        <v>9992.32</v>
      </c>
      <c r="F367" s="4"/>
      <c r="G367" s="3">
        <f t="shared" si="121"/>
        <v>3417.5</v>
      </c>
      <c r="H367" s="3">
        <f t="shared" si="122"/>
        <v>-278.5</v>
      </c>
      <c r="I367" s="3">
        <f>G367+PERCENTILE($H$12:H366,$B$3)</f>
        <v>3753.1</v>
      </c>
      <c r="J367" s="3">
        <f t="shared" si="108"/>
        <v>9553.52</v>
      </c>
      <c r="K367" s="6"/>
      <c r="L367" s="3">
        <f t="shared" si="116"/>
        <v>3373.7887782731423</v>
      </c>
      <c r="M367" s="3">
        <f t="shared" si="117"/>
        <v>-234.78877827314227</v>
      </c>
      <c r="N367" s="3">
        <f>L367+PERCENTILE($M$9:$M366,$B$3)</f>
        <v>3704.9992744072156</v>
      </c>
      <c r="O367" s="3">
        <f t="shared" si="97"/>
        <v>9592.0005804742268</v>
      </c>
      <c r="P367" s="6"/>
      <c r="Q367" s="8">
        <f t="shared" si="98"/>
        <v>3368.9288329025885</v>
      </c>
      <c r="R367" s="8">
        <f t="shared" si="99"/>
        <v>-229.92883290258851</v>
      </c>
      <c r="S367" s="8">
        <f t="shared" si="118"/>
        <v>52867.268199946469</v>
      </c>
      <c r="T367" s="8">
        <f>Q367+PERCENTILE($R$9:$R366,$B$3)</f>
        <v>3711.059602014293</v>
      </c>
      <c r="U367" s="8">
        <f t="shared" si="100"/>
        <v>9587.1523183885656</v>
      </c>
      <c r="V367" s="6"/>
      <c r="W367" s="3">
        <f t="shared" si="114"/>
        <v>3332.767345310634</v>
      </c>
      <c r="X367" s="3">
        <f t="shared" si="119"/>
        <v>-193.76734531063403</v>
      </c>
      <c r="Y367" s="3">
        <f>W367+PERCENTILE($X$9:$X366,$B$3)</f>
        <v>3747.7756606119692</v>
      </c>
      <c r="Z367" s="3">
        <f t="shared" si="120"/>
        <v>9557.7794715104246</v>
      </c>
      <c r="AA367" s="6"/>
      <c r="AB367" s="3">
        <f t="shared" si="109"/>
        <v>3308.9447615204945</v>
      </c>
      <c r="AC367" s="3">
        <f t="shared" si="110"/>
        <v>3274.9558092163961</v>
      </c>
      <c r="AD367" s="13">
        <f t="shared" si="111"/>
        <v>-16.940396731300922</v>
      </c>
      <c r="AE367" s="3">
        <f t="shared" si="112"/>
        <v>-169.94476152049447</v>
      </c>
      <c r="AF367" s="3">
        <f t="shared" si="115"/>
        <v>28881.221968257738</v>
      </c>
      <c r="AG367" s="3">
        <f>AB367+PERCENTILE($AE$8:$AE366,$B$3)</f>
        <v>3624.6882816384532</v>
      </c>
      <c r="AH367" s="3">
        <f t="shared" si="113"/>
        <v>9656.2493746892378</v>
      </c>
      <c r="AI367" s="6"/>
    </row>
    <row r="368" spans="1:35" s="2" customFormat="1" x14ac:dyDescent="0.25">
      <c r="A368" s="2">
        <v>361</v>
      </c>
      <c r="B368" s="2">
        <v>3249</v>
      </c>
      <c r="C368" s="4"/>
      <c r="D368" s="3">
        <f>PERCENTILE($B$8:$B367,$B$3)</f>
        <v>3203.8</v>
      </c>
      <c r="E368" s="3">
        <f t="shared" si="107"/>
        <v>10252.16</v>
      </c>
      <c r="F368" s="4"/>
      <c r="G368" s="3">
        <f t="shared" si="121"/>
        <v>3324.5</v>
      </c>
      <c r="H368" s="3">
        <f t="shared" si="122"/>
        <v>-75.5</v>
      </c>
      <c r="I368" s="3">
        <f>G368+PERCENTILE($H$12:H367,$B$3)</f>
        <v>3659</v>
      </c>
      <c r="J368" s="3">
        <f t="shared" si="108"/>
        <v>10068.799999999999</v>
      </c>
      <c r="K368" s="6"/>
      <c r="L368" s="3">
        <f t="shared" si="116"/>
        <v>3326.831022618514</v>
      </c>
      <c r="M368" s="3">
        <f t="shared" si="117"/>
        <v>-77.831022618513998</v>
      </c>
      <c r="N368" s="3">
        <f>L368+PERCENTILE($M$9:$M367,$B$3)</f>
        <v>3657.919512250508</v>
      </c>
      <c r="O368" s="3">
        <f t="shared" si="97"/>
        <v>10069.664390199594</v>
      </c>
      <c r="P368" s="6"/>
      <c r="Q368" s="8">
        <f t="shared" si="98"/>
        <v>3348.235237941356</v>
      </c>
      <c r="R368" s="8">
        <f t="shared" si="99"/>
        <v>-99.23523794135599</v>
      </c>
      <c r="S368" s="8">
        <f t="shared" si="118"/>
        <v>9847.6324492775402</v>
      </c>
      <c r="T368" s="8">
        <f>Q368+PERCENTILE($R$9:$R367,$B$3)</f>
        <v>3689.309565018078</v>
      </c>
      <c r="U368" s="8">
        <f t="shared" si="100"/>
        <v>10044.552347985536</v>
      </c>
      <c r="V368" s="6"/>
      <c r="W368" s="3">
        <f t="shared" si="114"/>
        <v>3325.5006325749496</v>
      </c>
      <c r="X368" s="3">
        <f t="shared" si="119"/>
        <v>-76.500632574949577</v>
      </c>
      <c r="Y368" s="3">
        <f>W368+PERCENTILE($X$9:$X367,$B$3)</f>
        <v>3740.450995521679</v>
      </c>
      <c r="Z368" s="3">
        <f t="shared" si="120"/>
        <v>10003.639203582658</v>
      </c>
      <c r="AA368" s="6"/>
      <c r="AB368" s="3">
        <f t="shared" si="109"/>
        <v>3258.0154124850951</v>
      </c>
      <c r="AC368" s="3">
        <f t="shared" si="110"/>
        <v>3256.2123299880764</v>
      </c>
      <c r="AD368" s="13">
        <f t="shared" si="111"/>
        <v>-17.30101323070469</v>
      </c>
      <c r="AE368" s="3">
        <f t="shared" si="112"/>
        <v>-9.0154124850951121</v>
      </c>
      <c r="AF368" s="3">
        <f t="shared" si="115"/>
        <v>81.277662276408819</v>
      </c>
      <c r="AG368" s="3">
        <f>AB368+PERCENTILE($AE$8:$AE367,$B$3)</f>
        <v>3573.5261709425745</v>
      </c>
      <c r="AH368" s="3">
        <f t="shared" si="113"/>
        <v>10137.17906324594</v>
      </c>
      <c r="AI368" s="6"/>
    </row>
    <row r="369" spans="1:35" s="2" customFormat="1" x14ac:dyDescent="0.25">
      <c r="A369" s="2">
        <v>362</v>
      </c>
      <c r="B369" s="2">
        <v>3079</v>
      </c>
      <c r="C369" s="4"/>
      <c r="D369" s="3">
        <f>PERCENTILE($B$8:$B368,$B$3)</f>
        <v>3207</v>
      </c>
      <c r="E369" s="3">
        <f t="shared" si="107"/>
        <v>9750.4</v>
      </c>
      <c r="F369" s="4"/>
      <c r="G369" s="3">
        <f t="shared" si="121"/>
        <v>3354.5</v>
      </c>
      <c r="H369" s="3">
        <f t="shared" si="122"/>
        <v>-275.5</v>
      </c>
      <c r="I369" s="3">
        <f>G369+PERCENTILE($H$12:H368,$B$3)</f>
        <v>3688.9</v>
      </c>
      <c r="J369" s="3">
        <f t="shared" si="108"/>
        <v>9364.8799999999992</v>
      </c>
      <c r="K369" s="6"/>
      <c r="L369" s="3">
        <f t="shared" si="116"/>
        <v>3311.2648180948117</v>
      </c>
      <c r="M369" s="3">
        <f t="shared" si="117"/>
        <v>-232.26481809481174</v>
      </c>
      <c r="N369" s="3">
        <f>L369+PERCENTILE($M$9:$M368,$B$3)</f>
        <v>3642.2313012247268</v>
      </c>
      <c r="O369" s="3">
        <f t="shared" si="97"/>
        <v>9402.2149590202189</v>
      </c>
      <c r="P369" s="6"/>
      <c r="Q369" s="8">
        <f t="shared" si="98"/>
        <v>3339.304066526634</v>
      </c>
      <c r="R369" s="8">
        <f t="shared" si="99"/>
        <v>-260.30406652663396</v>
      </c>
      <c r="S369" s="8">
        <f t="shared" si="118"/>
        <v>67758.207050302284</v>
      </c>
      <c r="T369" s="8">
        <f>Q369+PERCENTILE($R$9:$R368,$B$3)</f>
        <v>3679.3219515683736</v>
      </c>
      <c r="U369" s="8">
        <f t="shared" si="100"/>
        <v>9372.5424387453004</v>
      </c>
      <c r="V369" s="6"/>
      <c r="W369" s="3">
        <f t="shared" si="114"/>
        <v>3322.6316862097656</v>
      </c>
      <c r="X369" s="3">
        <f t="shared" si="119"/>
        <v>-243.63168620976558</v>
      </c>
      <c r="Y369" s="3">
        <f>W369+PERCENTILE($X$9:$X368,$B$3)</f>
        <v>3737.5240968018888</v>
      </c>
      <c r="Z369" s="3">
        <f t="shared" si="120"/>
        <v>9325.9807225584882</v>
      </c>
      <c r="AA369" s="6"/>
      <c r="AB369" s="3">
        <f t="shared" si="109"/>
        <v>3238.9113167573719</v>
      </c>
      <c r="AC369" s="3">
        <f t="shared" si="110"/>
        <v>3206.9290534058978</v>
      </c>
      <c r="AD369" s="13">
        <f t="shared" si="111"/>
        <v>-23.697465900999472</v>
      </c>
      <c r="AE369" s="3">
        <f t="shared" si="112"/>
        <v>-159.91131675737188</v>
      </c>
      <c r="AF369" s="3">
        <f t="shared" si="115"/>
        <v>25571.629227076523</v>
      </c>
      <c r="AG369" s="3">
        <f>AB369+PERCENTILE($AE$8:$AE368,$B$3)</f>
        <v>3554.1893135543714</v>
      </c>
      <c r="AH369" s="3">
        <f t="shared" si="113"/>
        <v>9472.6485491565036</v>
      </c>
      <c r="AI369" s="6"/>
    </row>
    <row r="370" spans="1:35" s="2" customFormat="1" x14ac:dyDescent="0.25">
      <c r="A370" s="2">
        <v>363</v>
      </c>
      <c r="B370" s="2">
        <v>3137</v>
      </c>
      <c r="C370" s="4"/>
      <c r="D370" s="3">
        <f>PERCENTILE($B$8:$B369,$B$3)</f>
        <v>3206.2</v>
      </c>
      <c r="E370" s="3">
        <f t="shared" si="107"/>
        <v>9983.0400000000009</v>
      </c>
      <c r="F370" s="4"/>
      <c r="G370" s="3">
        <f t="shared" si="121"/>
        <v>3248.25</v>
      </c>
      <c r="H370" s="3">
        <f t="shared" si="122"/>
        <v>-111.25</v>
      </c>
      <c r="I370" s="3">
        <f>G370+PERCENTILE($H$12:H369,$B$3)</f>
        <v>3582.55</v>
      </c>
      <c r="J370" s="3">
        <f t="shared" si="108"/>
        <v>9681.9599999999991</v>
      </c>
      <c r="K370" s="6"/>
      <c r="L370" s="3">
        <f t="shared" si="116"/>
        <v>3264.8118544758499</v>
      </c>
      <c r="M370" s="3">
        <f t="shared" si="117"/>
        <v>-127.81185447584994</v>
      </c>
      <c r="N370" s="3">
        <f>L370+PERCENTILE($M$9:$M369,$B$3)</f>
        <v>3595.6563311036857</v>
      </c>
      <c r="O370" s="3">
        <f t="shared" si="97"/>
        <v>9671.4749351170503</v>
      </c>
      <c r="P370" s="6"/>
      <c r="Q370" s="8">
        <f t="shared" si="98"/>
        <v>3315.8767005392369</v>
      </c>
      <c r="R370" s="8">
        <f t="shared" si="99"/>
        <v>-178.87670053923694</v>
      </c>
      <c r="S370" s="8">
        <f t="shared" si="118"/>
        <v>31996.873995803846</v>
      </c>
      <c r="T370" s="8">
        <f>Q370+PERCENTILE($R$9:$R369,$B$3)</f>
        <v>3654.8381435459942</v>
      </c>
      <c r="U370" s="8">
        <f t="shared" si="100"/>
        <v>9624.1294851632047</v>
      </c>
      <c r="V370" s="6"/>
      <c r="W370" s="3">
        <f t="shared" si="114"/>
        <v>3313.4949481584772</v>
      </c>
      <c r="X370" s="3">
        <f t="shared" si="119"/>
        <v>-176.4949481584772</v>
      </c>
      <c r="Y370" s="3">
        <f>W370+PERCENTILE($X$9:$X369,$B$3)</f>
        <v>3728.3294063959943</v>
      </c>
      <c r="Z370" s="3">
        <f t="shared" si="120"/>
        <v>9565.3364748832046</v>
      </c>
      <c r="AA370" s="6"/>
      <c r="AB370" s="3">
        <f t="shared" si="109"/>
        <v>3183.2315875048985</v>
      </c>
      <c r="AC370" s="3">
        <f t="shared" si="110"/>
        <v>3173.9852700039191</v>
      </c>
      <c r="AD370" s="13">
        <f t="shared" si="111"/>
        <v>-25.546729401195307</v>
      </c>
      <c r="AE370" s="3">
        <f t="shared" si="112"/>
        <v>-46.231587504898471</v>
      </c>
      <c r="AF370" s="3">
        <f t="shared" si="115"/>
        <v>2137.3596832230846</v>
      </c>
      <c r="AG370" s="3">
        <f>AB370+PERCENTILE($AE$8:$AE369,$B$3)</f>
        <v>3498.3142088845984</v>
      </c>
      <c r="AH370" s="3">
        <f t="shared" si="113"/>
        <v>9749.3486328923209</v>
      </c>
      <c r="AI370" s="6"/>
    </row>
    <row r="371" spans="1:35" s="2" customFormat="1" x14ac:dyDescent="0.25">
      <c r="A371" s="2">
        <v>364</v>
      </c>
      <c r="B371" s="2">
        <v>3926</v>
      </c>
      <c r="C371" s="4"/>
      <c r="D371" s="3">
        <f>PERCENTILE($B$8:$B370,$B$3)</f>
        <v>3205.4</v>
      </c>
      <c r="E371" s="3">
        <f t="shared" si="107"/>
        <v>10257.280000000001</v>
      </c>
      <c r="F371" s="4"/>
      <c r="G371" s="3">
        <f t="shared" si="121"/>
        <v>3151</v>
      </c>
      <c r="H371" s="3">
        <f t="shared" si="122"/>
        <v>775</v>
      </c>
      <c r="I371" s="3">
        <f>G371+PERCENTILE($H$12:H370,$B$3)</f>
        <v>3485.2</v>
      </c>
      <c r="J371" s="3">
        <f t="shared" si="108"/>
        <v>11152.64</v>
      </c>
      <c r="K371" s="6"/>
      <c r="L371" s="3">
        <f t="shared" si="116"/>
        <v>3239.2494835806801</v>
      </c>
      <c r="M371" s="3">
        <f t="shared" si="117"/>
        <v>686.75051641931987</v>
      </c>
      <c r="N371" s="3">
        <f>L371+PERCENTILE($M$9:$M370,$B$3)</f>
        <v>3568.7363817717014</v>
      </c>
      <c r="O371" s="3">
        <f t="shared" si="97"/>
        <v>11419.956421669445</v>
      </c>
      <c r="P371" s="6"/>
      <c r="Q371" s="8">
        <f t="shared" si="98"/>
        <v>3299.7777974907058</v>
      </c>
      <c r="R371" s="8">
        <f t="shared" si="99"/>
        <v>626.22220250929422</v>
      </c>
      <c r="S371" s="8">
        <f t="shared" si="118"/>
        <v>392154.24691559147</v>
      </c>
      <c r="T371" s="8">
        <f>Q371+PERCENTILE($R$9:$R370,$B$3)</f>
        <v>3638.7115207682496</v>
      </c>
      <c r="U371" s="8">
        <f t="shared" si="100"/>
        <v>11643.876866458399</v>
      </c>
      <c r="V371" s="6"/>
      <c r="W371" s="3">
        <f t="shared" si="114"/>
        <v>3306.8759892956664</v>
      </c>
      <c r="X371" s="3">
        <f t="shared" si="119"/>
        <v>619.12401070433361</v>
      </c>
      <c r="Y371" s="3">
        <f>W371+PERCENTILE($X$9:$X370,$B$3)</f>
        <v>3721.6077491493656</v>
      </c>
      <c r="Z371" s="3">
        <f t="shared" si="120"/>
        <v>11909.14479727797</v>
      </c>
      <c r="AA371" s="6"/>
      <c r="AB371" s="3">
        <f t="shared" si="109"/>
        <v>3148.4385406027241</v>
      </c>
      <c r="AC371" s="3">
        <f t="shared" si="110"/>
        <v>3303.9508324821791</v>
      </c>
      <c r="AD371" s="13">
        <f t="shared" si="111"/>
        <v>5.5557289746957395</v>
      </c>
      <c r="AE371" s="3">
        <f t="shared" si="112"/>
        <v>777.56145939727594</v>
      </c>
      <c r="AF371" s="3">
        <f t="shared" si="115"/>
        <v>604601.82314002165</v>
      </c>
      <c r="AG371" s="3">
        <f>AB371+PERCENTILE($AE$8:$AE370,$B$3)</f>
        <v>3463.325786565124</v>
      </c>
      <c r="AH371" s="3">
        <f t="shared" si="113"/>
        <v>11082.642517008397</v>
      </c>
      <c r="AI371" s="6"/>
    </row>
    <row r="372" spans="1:35" s="2" customFormat="1" x14ac:dyDescent="0.25">
      <c r="A372" s="2">
        <v>365</v>
      </c>
      <c r="B372" s="2">
        <v>3873</v>
      </c>
      <c r="C372" s="4"/>
      <c r="D372" s="3">
        <f>PERCENTILE($B$8:$B371,$B$3)</f>
        <v>3209.8</v>
      </c>
      <c r="E372" s="3">
        <f t="shared" si="107"/>
        <v>10271.36</v>
      </c>
      <c r="F372" s="4"/>
      <c r="G372" s="3">
        <f t="shared" si="121"/>
        <v>3347.75</v>
      </c>
      <c r="H372" s="3">
        <f t="shared" si="122"/>
        <v>525.25</v>
      </c>
      <c r="I372" s="3">
        <f>G372+PERCENTILE($H$12:H371,$B$3)</f>
        <v>3683.35</v>
      </c>
      <c r="J372" s="3">
        <f t="shared" si="108"/>
        <v>11786.72</v>
      </c>
      <c r="K372" s="6"/>
      <c r="L372" s="3">
        <f t="shared" si="116"/>
        <v>3376.5995868645441</v>
      </c>
      <c r="M372" s="3">
        <f t="shared" si="117"/>
        <v>496.40041313545589</v>
      </c>
      <c r="N372" s="3">
        <f>L372+PERCENTILE($M$9:$M371,$B$3)</f>
        <v>3707.8100829986174</v>
      </c>
      <c r="O372" s="3">
        <f t="shared" ref="O372:O435" si="123">4*MIN(N372,B372)-0.8*N372</f>
        <v>11864.992265595576</v>
      </c>
      <c r="P372" s="6"/>
      <c r="Q372" s="8">
        <f t="shared" ref="Q372:Q435" si="124">$R$3*B371+(1-$R$3)*Q371</f>
        <v>3356.1377957165423</v>
      </c>
      <c r="R372" s="8">
        <f t="shared" ref="R372:R435" si="125">B372-Q372</f>
        <v>516.86220428345769</v>
      </c>
      <c r="S372" s="8">
        <f t="shared" si="118"/>
        <v>267146.53821675474</v>
      </c>
      <c r="T372" s="8">
        <f>Q372+PERCENTILE($R$9:$R371,$B$3)</f>
        <v>3698.2685648282468</v>
      </c>
      <c r="U372" s="8">
        <f t="shared" ref="U372:U435" si="126">4*MIN(B372,T372)-0.8*T372</f>
        <v>11834.459407450389</v>
      </c>
      <c r="V372" s="6"/>
      <c r="W372" s="3">
        <f t="shared" si="114"/>
        <v>3330.0945369118326</v>
      </c>
      <c r="X372" s="3">
        <f t="shared" si="119"/>
        <v>542.90546308816738</v>
      </c>
      <c r="Y372" s="3">
        <f>W372+PERCENTILE($X$9:$X371,$B$3)</f>
        <v>3745.1028522131678</v>
      </c>
      <c r="Z372" s="3">
        <f t="shared" si="120"/>
        <v>11984.329127082137</v>
      </c>
      <c r="AA372" s="6"/>
      <c r="AB372" s="3">
        <f t="shared" si="109"/>
        <v>3309.5065614568748</v>
      </c>
      <c r="AC372" s="3">
        <f t="shared" si="110"/>
        <v>3422.2052491654999</v>
      </c>
      <c r="AD372" s="13">
        <f t="shared" si="111"/>
        <v>28.095466516420768</v>
      </c>
      <c r="AE372" s="3">
        <f t="shared" si="112"/>
        <v>563.49343854312519</v>
      </c>
      <c r="AF372" s="3">
        <f t="shared" si="115"/>
        <v>317524.8552811548</v>
      </c>
      <c r="AG372" s="3">
        <f>AB372+PERCENTILE($AE$8:$AE371,$B$3)</f>
        <v>3625.2500815748335</v>
      </c>
      <c r="AH372" s="3">
        <f t="shared" si="113"/>
        <v>11600.800261039467</v>
      </c>
      <c r="AI372" s="6"/>
    </row>
    <row r="373" spans="1:35" s="2" customFormat="1" x14ac:dyDescent="0.25">
      <c r="A373" s="2">
        <v>366</v>
      </c>
      <c r="B373" s="2">
        <v>3430</v>
      </c>
      <c r="C373" s="4"/>
      <c r="D373" s="3">
        <f>PERCENTILE($B$8:$B372,$B$3)</f>
        <v>3214.6</v>
      </c>
      <c r="E373" s="3">
        <f t="shared" ref="E373:E436" si="127">4*MIN($B373,D373)-0.8*D373</f>
        <v>10286.719999999999</v>
      </c>
      <c r="F373" s="4"/>
      <c r="G373" s="3">
        <f t="shared" si="121"/>
        <v>3503.75</v>
      </c>
      <c r="H373" s="3">
        <f t="shared" si="122"/>
        <v>-73.75</v>
      </c>
      <c r="I373" s="3">
        <f>G373+PERCENTILE($H$12:H372,$B$3)</f>
        <v>3843.75</v>
      </c>
      <c r="J373" s="3">
        <f t="shared" ref="J373:J436" si="128">4*MIN($B373,I373)-0.8*I373</f>
        <v>10645</v>
      </c>
      <c r="K373" s="6"/>
      <c r="L373" s="3">
        <f t="shared" si="116"/>
        <v>3475.8796694916355</v>
      </c>
      <c r="M373" s="3">
        <f t="shared" si="117"/>
        <v>-45.879669491635468</v>
      </c>
      <c r="N373" s="3">
        <f>L373+PERCENTILE($M$9:$M372,$B$3)</f>
        <v>3807.4679408386951</v>
      </c>
      <c r="O373" s="3">
        <f t="shared" si="123"/>
        <v>10674.025647329043</v>
      </c>
      <c r="P373" s="6"/>
      <c r="Q373" s="8">
        <f t="shared" si="124"/>
        <v>3402.6553941020538</v>
      </c>
      <c r="R373" s="8">
        <f t="shared" si="125"/>
        <v>27.344605897946167</v>
      </c>
      <c r="S373" s="8">
        <f t="shared" si="118"/>
        <v>747.72747171399226</v>
      </c>
      <c r="T373" s="8">
        <f>Q373+PERCENTILE($R$9:$R372,$B$3)</f>
        <v>3748.3398693387367</v>
      </c>
      <c r="U373" s="8">
        <f t="shared" si="126"/>
        <v>10721.32810452901</v>
      </c>
      <c r="V373" s="6"/>
      <c r="W373" s="3">
        <f t="shared" si="114"/>
        <v>3350.4547169853677</v>
      </c>
      <c r="X373" s="3">
        <f t="shared" si="119"/>
        <v>79.545283014632332</v>
      </c>
      <c r="Y373" s="3">
        <f>W373+PERCENTILE($X$9:$X372,$B$3)</f>
        <v>3766.2858556131441</v>
      </c>
      <c r="Z373" s="3">
        <f t="shared" si="120"/>
        <v>10706.971315509485</v>
      </c>
      <c r="AA373" s="6"/>
      <c r="AB373" s="3">
        <f t="shared" ref="AB373:AB436" si="129">AC372+AD372</f>
        <v>3450.3007156819208</v>
      </c>
      <c r="AC373" s="3">
        <f t="shared" ref="AC373:AC436" si="130">$AC$2*B373+(1-$AC$2)*AB373</f>
        <v>3446.2405725455369</v>
      </c>
      <c r="AD373" s="13">
        <f t="shared" ref="AD373:AD436" si="131">$AC$3*(AC373-AC372)+(1-$AC$3)*AD372</f>
        <v>27.283437889144011</v>
      </c>
      <c r="AE373" s="3">
        <f t="shared" ref="AE373:AE436" si="132">B373-AB373</f>
        <v>-20.300715681920792</v>
      </c>
      <c r="AF373" s="3">
        <f t="shared" si="115"/>
        <v>412.11905719818475</v>
      </c>
      <c r="AG373" s="3">
        <f>AB373+PERCENTILE($AE$8:$AE372,$B$3)</f>
        <v>3766.8158737318804</v>
      </c>
      <c r="AH373" s="3">
        <f t="shared" ref="AH373:AH436" si="133">4*MIN(AG373,B373)-0.8*AG373</f>
        <v>10706.547301014496</v>
      </c>
      <c r="AI373" s="6"/>
    </row>
    <row r="374" spans="1:35" s="2" customFormat="1" x14ac:dyDescent="0.25">
      <c r="A374" s="2">
        <v>367</v>
      </c>
      <c r="B374" s="2">
        <v>3729</v>
      </c>
      <c r="C374" s="4"/>
      <c r="D374" s="3">
        <f>PERCENTILE($B$8:$B373,$B$3)</f>
        <v>3217</v>
      </c>
      <c r="E374" s="3">
        <f t="shared" si="127"/>
        <v>10294.4</v>
      </c>
      <c r="F374" s="4"/>
      <c r="G374" s="3">
        <f t="shared" si="121"/>
        <v>3591.5</v>
      </c>
      <c r="H374" s="3">
        <f t="shared" si="122"/>
        <v>137.5</v>
      </c>
      <c r="I374" s="3">
        <f>G374+PERCENTILE($H$12:H373,$B$3)</f>
        <v>3930.4</v>
      </c>
      <c r="J374" s="3">
        <f t="shared" si="128"/>
        <v>11771.68</v>
      </c>
      <c r="K374" s="6"/>
      <c r="L374" s="3">
        <f t="shared" si="116"/>
        <v>3466.7037355933085</v>
      </c>
      <c r="M374" s="3">
        <f t="shared" si="117"/>
        <v>262.29626440669153</v>
      </c>
      <c r="N374" s="3">
        <f>L374+PERCENTILE($M$9:$M373,$B$3)</f>
        <v>3798.2251258359543</v>
      </c>
      <c r="O374" s="3">
        <f t="shared" si="123"/>
        <v>11877.419899331237</v>
      </c>
      <c r="P374" s="6"/>
      <c r="Q374" s="8">
        <f t="shared" si="124"/>
        <v>3405.116408632869</v>
      </c>
      <c r="R374" s="8">
        <f t="shared" si="125"/>
        <v>323.88359136713098</v>
      </c>
      <c r="S374" s="8">
        <f t="shared" si="118"/>
        <v>104900.58075687068</v>
      </c>
      <c r="T374" s="8">
        <f>Q374+PERCENTILE($R$9:$R373,$B$3)</f>
        <v>3750.0804728420449</v>
      </c>
      <c r="U374" s="8">
        <f t="shared" si="126"/>
        <v>11915.935621726363</v>
      </c>
      <c r="V374" s="6"/>
      <c r="W374" s="3">
        <f t="shared" si="114"/>
        <v>3353.4378446130872</v>
      </c>
      <c r="X374" s="3">
        <f t="shared" si="119"/>
        <v>375.56215538691276</v>
      </c>
      <c r="Y374" s="3">
        <f>W374+PERCENTILE($X$9:$X373,$B$3)</f>
        <v>3768.915523932249</v>
      </c>
      <c r="Z374" s="3">
        <f t="shared" si="120"/>
        <v>11900.867580854201</v>
      </c>
      <c r="AA374" s="6"/>
      <c r="AB374" s="3">
        <f t="shared" si="129"/>
        <v>3473.5240104346808</v>
      </c>
      <c r="AC374" s="3">
        <f t="shared" si="130"/>
        <v>3524.6192083477449</v>
      </c>
      <c r="AD374" s="13">
        <f t="shared" si="131"/>
        <v>37.502477471756812</v>
      </c>
      <c r="AE374" s="3">
        <f t="shared" si="132"/>
        <v>255.4759895653192</v>
      </c>
      <c r="AF374" s="3">
        <f t="shared" si="115"/>
        <v>65267.98124437908</v>
      </c>
      <c r="AG374" s="3">
        <f>AB374+PERCENTILE($AE$8:$AE373,$B$3)</f>
        <v>3789.9658155340785</v>
      </c>
      <c r="AH374" s="3">
        <f t="shared" si="133"/>
        <v>11884.027347572737</v>
      </c>
      <c r="AI374" s="6"/>
    </row>
    <row r="375" spans="1:35" s="2" customFormat="1" x14ac:dyDescent="0.25">
      <c r="A375" s="2">
        <v>368</v>
      </c>
      <c r="B375" s="2">
        <v>3759</v>
      </c>
      <c r="C375" s="4"/>
      <c r="D375" s="3">
        <f>PERCENTILE($B$8:$B374,$B$3)</f>
        <v>3234.6000000000004</v>
      </c>
      <c r="E375" s="3">
        <f t="shared" si="127"/>
        <v>10350.720000000001</v>
      </c>
      <c r="F375" s="4"/>
      <c r="G375" s="3">
        <f t="shared" si="121"/>
        <v>3739.5</v>
      </c>
      <c r="H375" s="3">
        <f t="shared" si="122"/>
        <v>19.5</v>
      </c>
      <c r="I375" s="3">
        <f>G375+PERCENTILE($H$12:H374,$B$3)</f>
        <v>4077.3</v>
      </c>
      <c r="J375" s="3">
        <f t="shared" si="128"/>
        <v>11774.16</v>
      </c>
      <c r="K375" s="6"/>
      <c r="L375" s="3">
        <f t="shared" si="116"/>
        <v>3519.1629884746471</v>
      </c>
      <c r="M375" s="3">
        <f t="shared" si="117"/>
        <v>239.83701152535286</v>
      </c>
      <c r="N375" s="3">
        <f>L375+PERCENTILE($M$9:$M374,$B$3)</f>
        <v>3850.6174976128787</v>
      </c>
      <c r="O375" s="3">
        <f t="shared" si="123"/>
        <v>11955.506001909696</v>
      </c>
      <c r="P375" s="6"/>
      <c r="Q375" s="8">
        <f t="shared" si="124"/>
        <v>3434.2659318559108</v>
      </c>
      <c r="R375" s="8">
        <f t="shared" si="125"/>
        <v>324.73406814408918</v>
      </c>
      <c r="S375" s="8">
        <f t="shared" si="118"/>
        <v>105452.21501340995</v>
      </c>
      <c r="T375" s="8">
        <f>Q375+PERCENTILE($R$9:$R374,$B$3)</f>
        <v>3778.5095850375801</v>
      </c>
      <c r="U375" s="8">
        <f t="shared" si="126"/>
        <v>12013.192331969936</v>
      </c>
      <c r="V375" s="6"/>
      <c r="W375" s="3">
        <f t="shared" si="114"/>
        <v>3367.5222729940201</v>
      </c>
      <c r="X375" s="3">
        <f t="shared" si="119"/>
        <v>391.47772700597989</v>
      </c>
      <c r="Y375" s="3">
        <f>W375+PERCENTILE($X$9:$X374,$B$3)</f>
        <v>3782.6464930045677</v>
      </c>
      <c r="Z375" s="3">
        <f t="shared" si="120"/>
        <v>12009.882805596346</v>
      </c>
      <c r="AA375" s="6"/>
      <c r="AB375" s="3">
        <f t="shared" si="129"/>
        <v>3562.1216858195016</v>
      </c>
      <c r="AC375" s="3">
        <f t="shared" si="130"/>
        <v>3601.4973486556019</v>
      </c>
      <c r="AD375" s="13">
        <f t="shared" si="131"/>
        <v>45.37761003897684</v>
      </c>
      <c r="AE375" s="3">
        <f t="shared" si="132"/>
        <v>196.87831418049836</v>
      </c>
      <c r="AF375" s="3">
        <f t="shared" si="115"/>
        <v>38761.070594555022</v>
      </c>
      <c r="AG375" s="3">
        <f>AB375+PERCENTILE($AE$8:$AE374,$B$3)</f>
        <v>3878.3307292584195</v>
      </c>
      <c r="AH375" s="3">
        <f t="shared" si="133"/>
        <v>11933.335416593265</v>
      </c>
      <c r="AI375" s="6"/>
    </row>
    <row r="376" spans="1:35" s="2" customFormat="1" x14ac:dyDescent="0.25">
      <c r="A376" s="2">
        <v>369</v>
      </c>
      <c r="B376" s="2">
        <v>3279</v>
      </c>
      <c r="C376" s="4"/>
      <c r="D376" s="3">
        <f>PERCENTILE($B$8:$B375,$B$3)</f>
        <v>3239</v>
      </c>
      <c r="E376" s="3">
        <f t="shared" si="127"/>
        <v>10364.799999999999</v>
      </c>
      <c r="F376" s="4"/>
      <c r="G376" s="3">
        <f t="shared" si="121"/>
        <v>3697.75</v>
      </c>
      <c r="H376" s="3">
        <f t="shared" si="122"/>
        <v>-418.75</v>
      </c>
      <c r="I376" s="3">
        <f>G376+PERCENTILE($H$12:H375,$B$3)</f>
        <v>4034.4500000000003</v>
      </c>
      <c r="J376" s="3">
        <f t="shared" si="128"/>
        <v>9888.4399999999987</v>
      </c>
      <c r="K376" s="6"/>
      <c r="L376" s="3">
        <f t="shared" si="116"/>
        <v>3567.1303907797183</v>
      </c>
      <c r="M376" s="3">
        <f t="shared" si="117"/>
        <v>-288.13039077971825</v>
      </c>
      <c r="N376" s="3">
        <f>L376+PERCENTILE($M$9:$M375,$B$3)</f>
        <v>3898.4628934158704</v>
      </c>
      <c r="O376" s="3">
        <f t="shared" si="123"/>
        <v>9997.2296852673026</v>
      </c>
      <c r="P376" s="6"/>
      <c r="Q376" s="8">
        <f t="shared" si="124"/>
        <v>3463.4919979888791</v>
      </c>
      <c r="R376" s="8">
        <f t="shared" si="125"/>
        <v>-184.49199798887912</v>
      </c>
      <c r="S376" s="8">
        <f t="shared" si="118"/>
        <v>34037.297321928578</v>
      </c>
      <c r="T376" s="8">
        <f>Q376+PERCENTILE($R$9:$R375,$B$3)</f>
        <v>3806.679209135566</v>
      </c>
      <c r="U376" s="8">
        <f t="shared" si="126"/>
        <v>10070.656632691547</v>
      </c>
      <c r="V376" s="6"/>
      <c r="W376" s="3">
        <f t="shared" si="114"/>
        <v>3382.203571228305</v>
      </c>
      <c r="X376" s="3">
        <f t="shared" si="119"/>
        <v>-103.20357122830501</v>
      </c>
      <c r="Y376" s="3">
        <f>W376+PERCENTILE($X$9:$X375,$B$3)</f>
        <v>3797.2698388842464</v>
      </c>
      <c r="Z376" s="3">
        <f t="shared" si="120"/>
        <v>10078.184128892603</v>
      </c>
      <c r="AA376" s="6"/>
      <c r="AB376" s="3">
        <f t="shared" si="129"/>
        <v>3646.8749586945787</v>
      </c>
      <c r="AC376" s="3">
        <f t="shared" si="130"/>
        <v>3573.2999669556634</v>
      </c>
      <c r="AD376" s="13">
        <f t="shared" si="131"/>
        <v>30.662611691193788</v>
      </c>
      <c r="AE376" s="3">
        <f t="shared" si="132"/>
        <v>-367.87495869457871</v>
      </c>
      <c r="AF376" s="3">
        <f t="shared" si="115"/>
        <v>135331.98523453798</v>
      </c>
      <c r="AG376" s="3">
        <f>AB376+PERCENTILE($AE$8:$AE375,$B$3)</f>
        <v>3962.8512404730172</v>
      </c>
      <c r="AH376" s="3">
        <f t="shared" si="133"/>
        <v>9945.7190076215866</v>
      </c>
      <c r="AI376" s="6"/>
    </row>
    <row r="377" spans="1:35" s="2" customFormat="1" x14ac:dyDescent="0.25">
      <c r="A377" s="2">
        <v>370</v>
      </c>
      <c r="B377" s="2">
        <v>3195</v>
      </c>
      <c r="C377" s="4"/>
      <c r="D377" s="3">
        <f>PERCENTILE($B$8:$B376,$B$3)</f>
        <v>3239.8</v>
      </c>
      <c r="E377" s="3">
        <f t="shared" si="127"/>
        <v>10188.16</v>
      </c>
      <c r="F377" s="4"/>
      <c r="G377" s="3">
        <f t="shared" si="121"/>
        <v>3549.25</v>
      </c>
      <c r="H377" s="3">
        <f t="shared" si="122"/>
        <v>-354.25</v>
      </c>
      <c r="I377" s="3">
        <f>G377+PERCENTILE($H$12:H376,$B$3)</f>
        <v>3884.85</v>
      </c>
      <c r="J377" s="3">
        <f t="shared" si="128"/>
        <v>9672.119999999999</v>
      </c>
      <c r="K377" s="6"/>
      <c r="L377" s="3">
        <f t="shared" si="116"/>
        <v>3509.5043126237751</v>
      </c>
      <c r="M377" s="3">
        <f t="shared" si="117"/>
        <v>-314.50431262377515</v>
      </c>
      <c r="N377" s="3">
        <f>L377+PERCENTILE($M$9:$M376,$B$3)</f>
        <v>3840.7148087578485</v>
      </c>
      <c r="O377" s="3">
        <f t="shared" si="123"/>
        <v>9707.4281529937216</v>
      </c>
      <c r="P377" s="6"/>
      <c r="Q377" s="8">
        <f t="shared" si="124"/>
        <v>3446.8877181698804</v>
      </c>
      <c r="R377" s="8">
        <f t="shared" si="125"/>
        <v>-251.88771816988037</v>
      </c>
      <c r="S377" s="8">
        <f t="shared" si="118"/>
        <v>63447.422564829081</v>
      </c>
      <c r="T377" s="8">
        <f>Q377+PERCENTILE($R$9:$R376,$B$3)</f>
        <v>3789.0184872815848</v>
      </c>
      <c r="U377" s="8">
        <f t="shared" si="126"/>
        <v>9748.7852101747321</v>
      </c>
      <c r="V377" s="6"/>
      <c r="W377" s="3">
        <f t="shared" si="114"/>
        <v>3378.3332044014765</v>
      </c>
      <c r="X377" s="3">
        <f t="shared" si="119"/>
        <v>-183.33320440147645</v>
      </c>
      <c r="Y377" s="3">
        <f>W377+PERCENTILE($X$9:$X376,$B$3)</f>
        <v>3793.3415197028116</v>
      </c>
      <c r="Z377" s="3">
        <f t="shared" si="120"/>
        <v>9745.32678423775</v>
      </c>
      <c r="AA377" s="6"/>
      <c r="AB377" s="3">
        <f t="shared" si="129"/>
        <v>3603.9625786468573</v>
      </c>
      <c r="AC377" s="3">
        <f t="shared" si="130"/>
        <v>3522.1700629174861</v>
      </c>
      <c r="AD377" s="13">
        <f t="shared" si="131"/>
        <v>14.30410854531957</v>
      </c>
      <c r="AE377" s="3">
        <f t="shared" si="132"/>
        <v>-408.96257864685731</v>
      </c>
      <c r="AF377" s="3">
        <f t="shared" si="115"/>
        <v>167250.39073348694</v>
      </c>
      <c r="AG377" s="3">
        <f>AB377+PERCENTILE($AE$8:$AE376,$B$3)</f>
        <v>3919.706098764816</v>
      </c>
      <c r="AH377" s="3">
        <f t="shared" si="133"/>
        <v>9644.2351209881472</v>
      </c>
      <c r="AI377" s="6"/>
    </row>
    <row r="378" spans="1:35" s="2" customFormat="1" x14ac:dyDescent="0.25">
      <c r="A378" s="2">
        <v>371</v>
      </c>
      <c r="B378" s="2">
        <v>3447</v>
      </c>
      <c r="C378" s="4"/>
      <c r="D378" s="3">
        <f>PERCENTILE($B$8:$B377,$B$3)</f>
        <v>3239.4</v>
      </c>
      <c r="E378" s="3">
        <f t="shared" si="127"/>
        <v>10366.08</v>
      </c>
      <c r="F378" s="4"/>
      <c r="G378" s="3">
        <f t="shared" si="121"/>
        <v>3490.5</v>
      </c>
      <c r="H378" s="3">
        <f t="shared" si="122"/>
        <v>-43.5</v>
      </c>
      <c r="I378" s="3">
        <f>G378+PERCENTILE($H$12:H377,$B$3)</f>
        <v>3825</v>
      </c>
      <c r="J378" s="3">
        <f t="shared" si="128"/>
        <v>10728</v>
      </c>
      <c r="K378" s="6"/>
      <c r="L378" s="3">
        <f t="shared" si="116"/>
        <v>3446.6034500990204</v>
      </c>
      <c r="M378" s="3">
        <f t="shared" si="117"/>
        <v>0.39654990097960763</v>
      </c>
      <c r="N378" s="3">
        <f>L378+PERCENTILE($M$9:$M377,$B$3)</f>
        <v>3777.6919397310144</v>
      </c>
      <c r="O378" s="3">
        <f t="shared" si="123"/>
        <v>10765.846448215189</v>
      </c>
      <c r="P378" s="6"/>
      <c r="Q378" s="8">
        <f t="shared" si="124"/>
        <v>3424.2178235345914</v>
      </c>
      <c r="R378" s="8">
        <f t="shared" si="125"/>
        <v>22.782176465408611</v>
      </c>
      <c r="S378" s="8">
        <f t="shared" si="118"/>
        <v>519.02756450101799</v>
      </c>
      <c r="T378" s="8">
        <f>Q378+PERCENTILE($R$9:$R377,$B$3)</f>
        <v>3765.2921506113134</v>
      </c>
      <c r="U378" s="8">
        <f t="shared" si="126"/>
        <v>10775.76627951095</v>
      </c>
      <c r="V378" s="6"/>
      <c r="W378" s="3">
        <f t="shared" si="114"/>
        <v>3371.4577954972447</v>
      </c>
      <c r="X378" s="3">
        <f t="shared" si="119"/>
        <v>75.542204502755339</v>
      </c>
      <c r="Y378" s="3">
        <f>W378+PERCENTILE($X$9:$X377,$B$3)</f>
        <v>3786.4081584439741</v>
      </c>
      <c r="Z378" s="3">
        <f t="shared" si="120"/>
        <v>10758.873473244821</v>
      </c>
      <c r="AA378" s="6"/>
      <c r="AB378" s="3">
        <f t="shared" si="129"/>
        <v>3536.4741714628058</v>
      </c>
      <c r="AC378" s="3">
        <f t="shared" si="130"/>
        <v>3518.5793371702448</v>
      </c>
      <c r="AD378" s="13">
        <f t="shared" si="131"/>
        <v>10.725141686807392</v>
      </c>
      <c r="AE378" s="3">
        <f t="shared" si="132"/>
        <v>-89.474171462805771</v>
      </c>
      <c r="AF378" s="3">
        <f t="shared" si="115"/>
        <v>8005.6273589555667</v>
      </c>
      <c r="AG378" s="3">
        <f>AB378+PERCENTILE($AE$8:$AE377,$B$3)</f>
        <v>3851.9849299202851</v>
      </c>
      <c r="AH378" s="3">
        <f t="shared" si="133"/>
        <v>10706.412056063771</v>
      </c>
      <c r="AI378" s="6"/>
    </row>
    <row r="379" spans="1:35" s="2" customFormat="1" x14ac:dyDescent="0.25">
      <c r="A379" s="2">
        <v>372</v>
      </c>
      <c r="B379" s="2">
        <v>3520</v>
      </c>
      <c r="C379" s="4"/>
      <c r="D379" s="3">
        <f>PERCENTILE($B$8:$B378,$B$3)</f>
        <v>3241</v>
      </c>
      <c r="E379" s="3">
        <f t="shared" si="127"/>
        <v>10371.200000000001</v>
      </c>
      <c r="F379" s="4"/>
      <c r="G379" s="3">
        <f t="shared" si="121"/>
        <v>3420</v>
      </c>
      <c r="H379" s="3">
        <f t="shared" si="122"/>
        <v>100</v>
      </c>
      <c r="I379" s="3">
        <f>G379+PERCENTILE($H$12:H378,$B$3)</f>
        <v>3754.4</v>
      </c>
      <c r="J379" s="3">
        <f t="shared" si="128"/>
        <v>11076.48</v>
      </c>
      <c r="K379" s="6"/>
      <c r="L379" s="3">
        <f t="shared" si="116"/>
        <v>3446.6827600792167</v>
      </c>
      <c r="M379" s="3">
        <f t="shared" si="117"/>
        <v>73.317239920783322</v>
      </c>
      <c r="N379" s="3">
        <f>L379+PERCENTILE($M$9:$M378,$B$3)</f>
        <v>3777.6492432091318</v>
      </c>
      <c r="O379" s="3">
        <f t="shared" si="123"/>
        <v>11057.880605432694</v>
      </c>
      <c r="P379" s="6"/>
      <c r="Q379" s="8">
        <f t="shared" si="124"/>
        <v>3426.2682194164781</v>
      </c>
      <c r="R379" s="8">
        <f t="shared" si="125"/>
        <v>93.731780583521868</v>
      </c>
      <c r="S379" s="8">
        <f t="shared" si="118"/>
        <v>8785.6466913574877</v>
      </c>
      <c r="T379" s="8">
        <f>Q379+PERCENTILE($R$9:$R378,$B$3)</f>
        <v>3766.2861044582178</v>
      </c>
      <c r="U379" s="8">
        <f t="shared" si="126"/>
        <v>11066.971116433426</v>
      </c>
      <c r="V379" s="6"/>
      <c r="W379" s="3">
        <f t="shared" si="114"/>
        <v>3374.2907986467785</v>
      </c>
      <c r="X379" s="3">
        <f t="shared" si="119"/>
        <v>145.70920135322149</v>
      </c>
      <c r="Y379" s="3">
        <f>W379+PERCENTILE($X$9:$X378,$B$3)</f>
        <v>3789.1832092389018</v>
      </c>
      <c r="Z379" s="3">
        <f t="shared" si="120"/>
        <v>11048.653432608879</v>
      </c>
      <c r="AA379" s="6"/>
      <c r="AB379" s="3">
        <f t="shared" si="129"/>
        <v>3529.3044788570523</v>
      </c>
      <c r="AC379" s="3">
        <f t="shared" si="130"/>
        <v>3527.4435830856419</v>
      </c>
      <c r="AD379" s="13">
        <f t="shared" si="131"/>
        <v>10.35296253252533</v>
      </c>
      <c r="AE379" s="3">
        <f t="shared" si="132"/>
        <v>-9.3044788570523451</v>
      </c>
      <c r="AF379" s="3">
        <f t="shared" si="115"/>
        <v>86.573326801334119</v>
      </c>
      <c r="AG379" s="3">
        <f>AB379+PERCENTILE($AE$8:$AE378,$B$3)</f>
        <v>3844.5824756540519</v>
      </c>
      <c r="AH379" s="3">
        <f t="shared" si="133"/>
        <v>11004.334019476759</v>
      </c>
      <c r="AI379" s="6"/>
    </row>
    <row r="380" spans="1:35" s="2" customFormat="1" x14ac:dyDescent="0.25">
      <c r="A380" s="2">
        <v>373</v>
      </c>
      <c r="B380" s="2">
        <v>3383</v>
      </c>
      <c r="C380" s="4"/>
      <c r="D380" s="3">
        <f>PERCENTILE($B$8:$B379,$B$3)</f>
        <v>3245</v>
      </c>
      <c r="E380" s="3">
        <f t="shared" si="127"/>
        <v>10384</v>
      </c>
      <c r="F380" s="4"/>
      <c r="G380" s="3">
        <f t="shared" si="121"/>
        <v>3360.25</v>
      </c>
      <c r="H380" s="3">
        <f t="shared" si="122"/>
        <v>22.75</v>
      </c>
      <c r="I380" s="3">
        <f>G380+PERCENTILE($H$12:H379,$B$3)</f>
        <v>3694.55</v>
      </c>
      <c r="J380" s="3">
        <f t="shared" si="128"/>
        <v>10576.36</v>
      </c>
      <c r="K380" s="6"/>
      <c r="L380" s="3">
        <f t="shared" si="116"/>
        <v>3461.3462080633735</v>
      </c>
      <c r="M380" s="3">
        <f t="shared" si="117"/>
        <v>-78.346208063373524</v>
      </c>
      <c r="N380" s="3">
        <f>L380+PERCENTILE($M$9:$M379,$B$3)</f>
        <v>3792.1906846912093</v>
      </c>
      <c r="O380" s="3">
        <f t="shared" si="123"/>
        <v>10498.247452247033</v>
      </c>
      <c r="P380" s="6"/>
      <c r="Q380" s="8">
        <f t="shared" si="124"/>
        <v>3434.7040796689953</v>
      </c>
      <c r="R380" s="8">
        <f t="shared" si="125"/>
        <v>-51.704079668995291</v>
      </c>
      <c r="S380" s="8">
        <f t="shared" si="118"/>
        <v>2673.3118544178124</v>
      </c>
      <c r="T380" s="8">
        <f>Q380+PERCENTILE($R$9:$R379,$B$3)</f>
        <v>3773.6655226757525</v>
      </c>
      <c r="U380" s="8">
        <f t="shared" si="126"/>
        <v>10513.067581859397</v>
      </c>
      <c r="V380" s="6"/>
      <c r="W380" s="3">
        <f t="shared" si="114"/>
        <v>3379.7552225283275</v>
      </c>
      <c r="X380" s="3">
        <f t="shared" si="119"/>
        <v>3.244777471672478</v>
      </c>
      <c r="Y380" s="3">
        <f>W380+PERCENTILE($X$9:$X379,$B$3)</f>
        <v>3794.5896807658446</v>
      </c>
      <c r="Z380" s="3">
        <f t="shared" si="120"/>
        <v>10496.328255387325</v>
      </c>
      <c r="AA380" s="6"/>
      <c r="AB380" s="3">
        <f t="shared" si="129"/>
        <v>3537.7965456181673</v>
      </c>
      <c r="AC380" s="3">
        <f t="shared" si="130"/>
        <v>3506.837236494534</v>
      </c>
      <c r="AD380" s="13">
        <f t="shared" si="131"/>
        <v>4.1611007077986804</v>
      </c>
      <c r="AE380" s="3">
        <f t="shared" si="132"/>
        <v>-154.79654561816733</v>
      </c>
      <c r="AF380" s="3">
        <f t="shared" si="115"/>
        <v>23961.970535317359</v>
      </c>
      <c r="AG380" s="3">
        <f>AB380+PERCENTILE($AE$8:$AE379,$B$3)</f>
        <v>3852.8791669978673</v>
      </c>
      <c r="AH380" s="3">
        <f t="shared" si="133"/>
        <v>10449.696666401705</v>
      </c>
      <c r="AI380" s="6"/>
    </row>
    <row r="381" spans="1:35" s="2" customFormat="1" x14ac:dyDescent="0.25">
      <c r="A381" s="2">
        <v>374</v>
      </c>
      <c r="B381" s="2">
        <v>3215</v>
      </c>
      <c r="C381" s="4"/>
      <c r="D381" s="3">
        <f>PERCENTILE($B$8:$B380,$B$3)</f>
        <v>3247.8</v>
      </c>
      <c r="E381" s="3">
        <f t="shared" si="127"/>
        <v>10261.76</v>
      </c>
      <c r="F381" s="4"/>
      <c r="G381" s="3">
        <f t="shared" si="121"/>
        <v>3386.25</v>
      </c>
      <c r="H381" s="3">
        <f t="shared" si="122"/>
        <v>-171.25</v>
      </c>
      <c r="I381" s="3">
        <f>G381+PERCENTILE($H$12:H380,$B$3)</f>
        <v>3720.45</v>
      </c>
      <c r="J381" s="3">
        <f t="shared" si="128"/>
        <v>9883.64</v>
      </c>
      <c r="K381" s="6"/>
      <c r="L381" s="3">
        <f t="shared" si="116"/>
        <v>3445.6769664506987</v>
      </c>
      <c r="M381" s="3">
        <f t="shared" si="117"/>
        <v>-230.67696645069873</v>
      </c>
      <c r="N381" s="3">
        <f>L381+PERCENTILE($M$9:$M380,$B$3)</f>
        <v>3775.16386464172</v>
      </c>
      <c r="O381" s="3">
        <f t="shared" si="123"/>
        <v>9839.868908286624</v>
      </c>
      <c r="P381" s="6"/>
      <c r="Q381" s="8">
        <f t="shared" si="124"/>
        <v>3430.0507124987857</v>
      </c>
      <c r="R381" s="8">
        <f t="shared" si="125"/>
        <v>-215.05071249878574</v>
      </c>
      <c r="S381" s="8">
        <f t="shared" si="118"/>
        <v>46246.808946235404</v>
      </c>
      <c r="T381" s="8">
        <f>Q381+PERCENTILE($R$9:$R380,$B$3)</f>
        <v>3768.9844357763295</v>
      </c>
      <c r="U381" s="8">
        <f t="shared" si="126"/>
        <v>9844.8124513789371</v>
      </c>
      <c r="V381" s="6"/>
      <c r="W381" s="3">
        <f t="shared" si="114"/>
        <v>3379.8769090062015</v>
      </c>
      <c r="X381" s="3">
        <f t="shared" si="119"/>
        <v>-164.87690900620146</v>
      </c>
      <c r="Y381" s="3">
        <f>W381+PERCENTILE($X$9:$X380,$B$3)</f>
        <v>3794.6086688599007</v>
      </c>
      <c r="Z381" s="3">
        <f t="shared" si="120"/>
        <v>9824.3130649120794</v>
      </c>
      <c r="AA381" s="6"/>
      <c r="AB381" s="3">
        <f t="shared" si="129"/>
        <v>3510.9983372023326</v>
      </c>
      <c r="AC381" s="3">
        <f t="shared" si="130"/>
        <v>3451.7986697618662</v>
      </c>
      <c r="AD381" s="13">
        <f t="shared" si="131"/>
        <v>-7.678832780294603</v>
      </c>
      <c r="AE381" s="3">
        <f t="shared" si="132"/>
        <v>-295.99833720233255</v>
      </c>
      <c r="AF381" s="3">
        <f t="shared" si="115"/>
        <v>87615.015626545763</v>
      </c>
      <c r="AG381" s="3">
        <f>AB381+PERCENTILE($AE$8:$AE380,$B$3)</f>
        <v>3825.8855831647325</v>
      </c>
      <c r="AH381" s="3">
        <f t="shared" si="133"/>
        <v>9799.2915334682148</v>
      </c>
      <c r="AI381" s="6"/>
    </row>
    <row r="382" spans="1:35" s="2" customFormat="1" x14ac:dyDescent="0.25">
      <c r="A382" s="2">
        <v>375</v>
      </c>
      <c r="B382" s="2">
        <v>3247</v>
      </c>
      <c r="C382" s="4"/>
      <c r="D382" s="3">
        <f>PERCENTILE($B$8:$B381,$B$3)</f>
        <v>3247.2000000000003</v>
      </c>
      <c r="E382" s="3">
        <f t="shared" si="127"/>
        <v>10390.24</v>
      </c>
      <c r="F382" s="4"/>
      <c r="G382" s="3">
        <f t="shared" si="121"/>
        <v>3391.25</v>
      </c>
      <c r="H382" s="3">
        <f t="shared" si="122"/>
        <v>-144.25</v>
      </c>
      <c r="I382" s="3">
        <f>G382+PERCENTILE($H$12:H381,$B$3)</f>
        <v>3725.35</v>
      </c>
      <c r="J382" s="3">
        <f t="shared" si="128"/>
        <v>10007.719999999999</v>
      </c>
      <c r="K382" s="6"/>
      <c r="L382" s="3">
        <f t="shared" si="116"/>
        <v>3399.541573160559</v>
      </c>
      <c r="M382" s="3">
        <f t="shared" si="117"/>
        <v>-152.54157316055898</v>
      </c>
      <c r="N382" s="3">
        <f>L382+PERCENTILE($M$9:$M381,$B$3)</f>
        <v>3727.6708929147653</v>
      </c>
      <c r="O382" s="3">
        <f t="shared" si="123"/>
        <v>10005.863285668187</v>
      </c>
      <c r="P382" s="6"/>
      <c r="Q382" s="8">
        <f t="shared" si="124"/>
        <v>3410.6961483738951</v>
      </c>
      <c r="R382" s="8">
        <f t="shared" si="125"/>
        <v>-163.69614837389508</v>
      </c>
      <c r="S382" s="8">
        <f t="shared" si="118"/>
        <v>26796.428992448273</v>
      </c>
      <c r="T382" s="8">
        <f>Q382+PERCENTILE($R$9:$R381,$B$3)</f>
        <v>3749.6021519222254</v>
      </c>
      <c r="U382" s="8">
        <f t="shared" si="126"/>
        <v>9988.3182784622186</v>
      </c>
      <c r="V382" s="6"/>
      <c r="W382" s="3">
        <f t="shared" si="114"/>
        <v>3373.6936528307356</v>
      </c>
      <c r="X382" s="3">
        <f t="shared" si="119"/>
        <v>-126.69365283073557</v>
      </c>
      <c r="Y382" s="3">
        <f>W382+PERCENTILE($X$9:$X381,$B$3)</f>
        <v>3788.322714300617</v>
      </c>
      <c r="Z382" s="3">
        <f t="shared" si="120"/>
        <v>9957.3418285595071</v>
      </c>
      <c r="AA382" s="6"/>
      <c r="AB382" s="3">
        <f t="shared" si="129"/>
        <v>3444.1198369815716</v>
      </c>
      <c r="AC382" s="3">
        <f t="shared" si="130"/>
        <v>3404.6958695852577</v>
      </c>
      <c r="AD382" s="13">
        <f t="shared" si="131"/>
        <v>-15.563626259557388</v>
      </c>
      <c r="AE382" s="3">
        <f t="shared" si="132"/>
        <v>-197.11983698157155</v>
      </c>
      <c r="AF382" s="3">
        <f t="shared" si="115"/>
        <v>38856.230131641343</v>
      </c>
      <c r="AG382" s="3">
        <f>AB382+PERCENTILE($AE$8:$AE381,$B$3)</f>
        <v>3758.8117075266719</v>
      </c>
      <c r="AH382" s="3">
        <f t="shared" si="133"/>
        <v>9980.9506339786622</v>
      </c>
      <c r="AI382" s="6"/>
    </row>
    <row r="383" spans="1:35" s="2" customFormat="1" x14ac:dyDescent="0.25">
      <c r="A383" s="2">
        <v>376</v>
      </c>
      <c r="B383" s="2">
        <v>3215</v>
      </c>
      <c r="C383" s="4"/>
      <c r="D383" s="3">
        <f>PERCENTILE($B$8:$B382,$B$3)</f>
        <v>3247.4</v>
      </c>
      <c r="E383" s="3">
        <f t="shared" si="127"/>
        <v>10262.08</v>
      </c>
      <c r="F383" s="4"/>
      <c r="G383" s="3">
        <f t="shared" si="121"/>
        <v>3341.25</v>
      </c>
      <c r="H383" s="3">
        <f t="shared" si="122"/>
        <v>-126.25</v>
      </c>
      <c r="I383" s="3">
        <f>G383+PERCENTILE($H$12:H382,$B$3)</f>
        <v>3675.25</v>
      </c>
      <c r="J383" s="3">
        <f t="shared" si="128"/>
        <v>9919.7999999999993</v>
      </c>
      <c r="K383" s="6"/>
      <c r="L383" s="3">
        <f t="shared" si="116"/>
        <v>3369.0332585284473</v>
      </c>
      <c r="M383" s="3">
        <f t="shared" si="117"/>
        <v>-154.03325852844728</v>
      </c>
      <c r="N383" s="3">
        <f>L383+PERCENTILE($M$9:$M382,$B$3)</f>
        <v>3695.8049998458391</v>
      </c>
      <c r="O383" s="3">
        <f t="shared" si="123"/>
        <v>9903.3560001233291</v>
      </c>
      <c r="P383" s="6"/>
      <c r="Q383" s="8">
        <f t="shared" si="124"/>
        <v>3395.9634950202449</v>
      </c>
      <c r="R383" s="8">
        <f t="shared" si="125"/>
        <v>-180.96349502024486</v>
      </c>
      <c r="S383" s="8">
        <f t="shared" si="118"/>
        <v>32747.786529942186</v>
      </c>
      <c r="T383" s="8">
        <f>Q383+PERCENTILE($R$9:$R382,$B$3)</f>
        <v>3734.8417788393613</v>
      </c>
      <c r="U383" s="8">
        <f t="shared" si="126"/>
        <v>9872.126576928511</v>
      </c>
      <c r="V383" s="6"/>
      <c r="W383" s="3">
        <f t="shared" si="114"/>
        <v>3368.9423549323228</v>
      </c>
      <c r="X383" s="3">
        <f t="shared" si="119"/>
        <v>-153.94235493232281</v>
      </c>
      <c r="Y383" s="3">
        <f>W383+PERCENTILE($X$9:$X382,$B$3)</f>
        <v>3783.4687180183864</v>
      </c>
      <c r="Z383" s="3">
        <f t="shared" si="120"/>
        <v>9833.2250255852905</v>
      </c>
      <c r="AA383" s="6"/>
      <c r="AB383" s="3">
        <f t="shared" si="129"/>
        <v>3389.1322433257005</v>
      </c>
      <c r="AC383" s="3">
        <f t="shared" si="130"/>
        <v>3354.3057946605604</v>
      </c>
      <c r="AD383" s="13">
        <f t="shared" si="131"/>
        <v>-22.528915992585368</v>
      </c>
      <c r="AE383" s="3">
        <f t="shared" si="132"/>
        <v>-174.13224332570053</v>
      </c>
      <c r="AF383" s="3">
        <f t="shared" si="115"/>
        <v>30322.038165640977</v>
      </c>
      <c r="AG383" s="3">
        <f>AB383+PERCENTILE($AE$8:$AE382,$B$3)</f>
        <v>3703.6287384535008</v>
      </c>
      <c r="AH383" s="3">
        <f t="shared" si="133"/>
        <v>9897.097009237199</v>
      </c>
      <c r="AI383" s="6"/>
    </row>
    <row r="384" spans="1:35" s="2" customFormat="1" x14ac:dyDescent="0.25">
      <c r="A384" s="2">
        <v>377</v>
      </c>
      <c r="B384" s="2">
        <v>3333</v>
      </c>
      <c r="C384" s="4"/>
      <c r="D384" s="3">
        <f>PERCENTILE($B$8:$B383,$B$3)</f>
        <v>3247</v>
      </c>
      <c r="E384" s="3">
        <f t="shared" si="127"/>
        <v>10390.4</v>
      </c>
      <c r="F384" s="4"/>
      <c r="G384" s="3">
        <f t="shared" si="121"/>
        <v>3265</v>
      </c>
      <c r="H384" s="3">
        <f t="shared" si="122"/>
        <v>68</v>
      </c>
      <c r="I384" s="3">
        <f>G384+PERCENTILE($H$12:H383,$B$3)</f>
        <v>3597.5</v>
      </c>
      <c r="J384" s="3">
        <f t="shared" si="128"/>
        <v>10454</v>
      </c>
      <c r="K384" s="6"/>
      <c r="L384" s="3">
        <f t="shared" si="116"/>
        <v>3338.2266068227582</v>
      </c>
      <c r="M384" s="3">
        <f t="shared" si="117"/>
        <v>-5.2266068227581854</v>
      </c>
      <c r="N384" s="3">
        <f>L384+PERCENTILE($M$9:$M383,$B$3)</f>
        <v>3663.6407697033351</v>
      </c>
      <c r="O384" s="3">
        <f t="shared" si="123"/>
        <v>10401.087384237331</v>
      </c>
      <c r="P384" s="6"/>
      <c r="Q384" s="8">
        <f t="shared" si="124"/>
        <v>3379.6767804684227</v>
      </c>
      <c r="R384" s="8">
        <f t="shared" si="125"/>
        <v>-46.676780468422749</v>
      </c>
      <c r="S384" s="8">
        <f t="shared" si="118"/>
        <v>2178.7218348973315</v>
      </c>
      <c r="T384" s="8">
        <f>Q384+PERCENTILE($R$9:$R383,$B$3)</f>
        <v>3718.5273445583257</v>
      </c>
      <c r="U384" s="8">
        <f t="shared" si="126"/>
        <v>10357.178124353339</v>
      </c>
      <c r="V384" s="6"/>
      <c r="W384" s="3">
        <f t="shared" si="114"/>
        <v>3363.1691692112995</v>
      </c>
      <c r="X384" s="3">
        <f t="shared" si="119"/>
        <v>-30.169169211299504</v>
      </c>
      <c r="Y384" s="3">
        <f>W384+PERCENTILE($X$9:$X383,$B$3)</f>
        <v>3777.5928339135453</v>
      </c>
      <c r="Z384" s="3">
        <f t="shared" si="120"/>
        <v>10309.925732869164</v>
      </c>
      <c r="AA384" s="6"/>
      <c r="AB384" s="3">
        <f t="shared" si="129"/>
        <v>3331.7768786679749</v>
      </c>
      <c r="AC384" s="3">
        <f t="shared" si="130"/>
        <v>3332.0215029343799</v>
      </c>
      <c r="AD384" s="13">
        <f t="shared" si="131"/>
        <v>-22.479991139304403</v>
      </c>
      <c r="AE384" s="3">
        <f t="shared" si="132"/>
        <v>1.22312133202513</v>
      </c>
      <c r="AF384" s="3">
        <f t="shared" si="115"/>
        <v>1.4960257928549281</v>
      </c>
      <c r="AG384" s="3">
        <f>AB384+PERCENTILE($AE$8:$AE383,$B$3)</f>
        <v>3646.0779983784755</v>
      </c>
      <c r="AH384" s="3">
        <f t="shared" si="133"/>
        <v>10415.13760129722</v>
      </c>
      <c r="AI384" s="6"/>
    </row>
    <row r="385" spans="1:35" s="2" customFormat="1" x14ac:dyDescent="0.25">
      <c r="A385" s="2">
        <v>378</v>
      </c>
      <c r="B385" s="2">
        <v>4008</v>
      </c>
      <c r="C385" s="4"/>
      <c r="D385" s="3">
        <f>PERCENTILE($B$8:$B384,$B$3)</f>
        <v>3248.6</v>
      </c>
      <c r="E385" s="3">
        <f t="shared" si="127"/>
        <v>10395.52</v>
      </c>
      <c r="F385" s="4"/>
      <c r="G385" s="3">
        <f t="shared" si="121"/>
        <v>3252.5</v>
      </c>
      <c r="H385" s="3">
        <f t="shared" si="122"/>
        <v>755.5</v>
      </c>
      <c r="I385" s="3">
        <f>G385+PERCENTILE($H$12:H384,$B$3)</f>
        <v>3583.5</v>
      </c>
      <c r="J385" s="3">
        <f t="shared" si="128"/>
        <v>11467.2</v>
      </c>
      <c r="K385" s="6"/>
      <c r="L385" s="3">
        <f t="shared" si="116"/>
        <v>3337.1812854582067</v>
      </c>
      <c r="M385" s="3">
        <f t="shared" si="117"/>
        <v>670.81871454179327</v>
      </c>
      <c r="N385" s="3">
        <f>L385+PERCENTILE($M$9:$M384,$B$3)</f>
        <v>3661.2378699019691</v>
      </c>
      <c r="O385" s="3">
        <f t="shared" si="123"/>
        <v>11715.961183686301</v>
      </c>
      <c r="P385" s="6"/>
      <c r="Q385" s="8">
        <f t="shared" si="124"/>
        <v>3375.4758702262648</v>
      </c>
      <c r="R385" s="8">
        <f t="shared" si="125"/>
        <v>632.52412977373524</v>
      </c>
      <c r="S385" s="8">
        <f t="shared" si="118"/>
        <v>400086.77474602108</v>
      </c>
      <c r="T385" s="8">
        <f>Q385+PERCENTILE($R$9:$R384,$B$3)</f>
        <v>3714.2987145869542</v>
      </c>
      <c r="U385" s="8">
        <f t="shared" si="126"/>
        <v>11885.755886678253</v>
      </c>
      <c r="V385" s="6"/>
      <c r="W385" s="3">
        <f t="shared" si="114"/>
        <v>3362.0377572812795</v>
      </c>
      <c r="X385" s="3">
        <f t="shared" si="119"/>
        <v>645.96224271872052</v>
      </c>
      <c r="Y385" s="3">
        <f>W385+PERCENTILE($X$9:$X384,$B$3)</f>
        <v>3776.3587235997074</v>
      </c>
      <c r="Z385" s="3">
        <f t="shared" si="120"/>
        <v>12084.347915519063</v>
      </c>
      <c r="AA385" s="6"/>
      <c r="AB385" s="3">
        <f t="shared" si="129"/>
        <v>3309.5415117950756</v>
      </c>
      <c r="AC385" s="3">
        <f t="shared" si="130"/>
        <v>3449.2332094360604</v>
      </c>
      <c r="AD385" s="13">
        <f t="shared" si="131"/>
        <v>5.4583483888925812</v>
      </c>
      <c r="AE385" s="3">
        <f t="shared" si="132"/>
        <v>698.45848820492438</v>
      </c>
      <c r="AF385" s="3">
        <f t="shared" si="115"/>
        <v>487844.25974550849</v>
      </c>
      <c r="AG385" s="3">
        <f>AB385+PERCENTILE($AE$8:$AE384,$B$3)</f>
        <v>3623.2638611228422</v>
      </c>
      <c r="AH385" s="3">
        <f t="shared" si="133"/>
        <v>11594.444355593096</v>
      </c>
      <c r="AI385" s="6"/>
    </row>
    <row r="386" spans="1:35" s="2" customFormat="1" x14ac:dyDescent="0.25">
      <c r="A386" s="2">
        <v>379</v>
      </c>
      <c r="B386" s="2">
        <v>3227</v>
      </c>
      <c r="C386" s="4"/>
      <c r="D386" s="3">
        <f>PERCENTILE($B$8:$B385,$B$3)</f>
        <v>3253.2000000000003</v>
      </c>
      <c r="E386" s="3">
        <f t="shared" si="127"/>
        <v>10305.439999999999</v>
      </c>
      <c r="F386" s="4"/>
      <c r="G386" s="3">
        <f t="shared" si="121"/>
        <v>3450.75</v>
      </c>
      <c r="H386" s="3">
        <f t="shared" si="122"/>
        <v>-223.75</v>
      </c>
      <c r="I386" s="3">
        <f>G386+PERCENTILE($H$12:H385,$B$3)</f>
        <v>3784.95</v>
      </c>
      <c r="J386" s="3">
        <f t="shared" si="128"/>
        <v>9880.0400000000009</v>
      </c>
      <c r="K386" s="6"/>
      <c r="L386" s="3">
        <f t="shared" si="116"/>
        <v>3471.3450283665657</v>
      </c>
      <c r="M386" s="3">
        <f t="shared" si="117"/>
        <v>-244.34502836656566</v>
      </c>
      <c r="N386" s="3">
        <f>L386+PERCENTILE($M$9:$M385,$B$3)</f>
        <v>3800.8319265575869</v>
      </c>
      <c r="O386" s="3">
        <f t="shared" si="123"/>
        <v>9867.3344587539304</v>
      </c>
      <c r="P386" s="6"/>
      <c r="Q386" s="8">
        <f t="shared" si="124"/>
        <v>3432.4030419059009</v>
      </c>
      <c r="R386" s="8">
        <f t="shared" si="125"/>
        <v>-205.40304190590086</v>
      </c>
      <c r="S386" s="8">
        <f t="shared" si="118"/>
        <v>42190.409624197266</v>
      </c>
      <c r="T386" s="8">
        <f>Q386+PERCENTILE($R$9:$R385,$B$3)</f>
        <v>3771.3367651834446</v>
      </c>
      <c r="U386" s="8">
        <f t="shared" si="126"/>
        <v>9890.9305878532432</v>
      </c>
      <c r="V386" s="6"/>
      <c r="W386" s="3">
        <f t="shared" si="114"/>
        <v>3386.2627991654535</v>
      </c>
      <c r="X386" s="3">
        <f t="shared" si="119"/>
        <v>-159.26279916545354</v>
      </c>
      <c r="Y386" s="3">
        <f>W386+PERCENTILE($X$9:$X385,$B$3)</f>
        <v>3800.9945590191528</v>
      </c>
      <c r="Z386" s="3">
        <f t="shared" si="120"/>
        <v>9867.2043527846781</v>
      </c>
      <c r="AA386" s="6"/>
      <c r="AB386" s="3">
        <f t="shared" si="129"/>
        <v>3454.6915578249532</v>
      </c>
      <c r="AC386" s="3">
        <f t="shared" si="130"/>
        <v>3409.153246259963</v>
      </c>
      <c r="AD386" s="13">
        <f t="shared" si="131"/>
        <v>-3.6493139241054164</v>
      </c>
      <c r="AE386" s="3">
        <f t="shared" si="132"/>
        <v>-227.69155782495318</v>
      </c>
      <c r="AF386" s="3">
        <f t="shared" si="115"/>
        <v>51843.445504753996</v>
      </c>
      <c r="AG386" s="3">
        <f>AB386+PERCENTILE($AE$8:$AE385,$B$3)</f>
        <v>3769.5788037873531</v>
      </c>
      <c r="AH386" s="3">
        <f t="shared" si="133"/>
        <v>9892.3369569701172</v>
      </c>
      <c r="AI386" s="6"/>
    </row>
    <row r="387" spans="1:35" s="2" customFormat="1" x14ac:dyDescent="0.25">
      <c r="A387" s="2">
        <v>380</v>
      </c>
      <c r="B387" s="2">
        <v>3726</v>
      </c>
      <c r="C387" s="4"/>
      <c r="D387" s="3">
        <f>PERCENTILE($B$8:$B386,$B$3)</f>
        <v>3251.8</v>
      </c>
      <c r="E387" s="3">
        <f t="shared" si="127"/>
        <v>10405.76</v>
      </c>
      <c r="F387" s="4"/>
      <c r="G387" s="3">
        <f t="shared" si="121"/>
        <v>3445.75</v>
      </c>
      <c r="H387" s="3">
        <f t="shared" si="122"/>
        <v>280.25</v>
      </c>
      <c r="I387" s="3">
        <f>G387+PERCENTILE($H$12:H386,$B$3)</f>
        <v>3779.85</v>
      </c>
      <c r="J387" s="3">
        <f t="shared" si="128"/>
        <v>11880.119999999999</v>
      </c>
      <c r="K387" s="6"/>
      <c r="L387" s="3">
        <f t="shared" si="116"/>
        <v>3422.4760226932526</v>
      </c>
      <c r="M387" s="3">
        <f t="shared" si="117"/>
        <v>303.52397730674738</v>
      </c>
      <c r="N387" s="3">
        <f>L387+PERCENTILE($M$9:$M386,$B$3)</f>
        <v>3750.6053424474594</v>
      </c>
      <c r="O387" s="3">
        <f t="shared" si="123"/>
        <v>11903.515726042033</v>
      </c>
      <c r="P387" s="6"/>
      <c r="Q387" s="8">
        <f t="shared" si="124"/>
        <v>3413.9167681343697</v>
      </c>
      <c r="R387" s="8">
        <f t="shared" si="125"/>
        <v>312.0832318656303</v>
      </c>
      <c r="S387" s="8">
        <f t="shared" si="118"/>
        <v>97395.943611696755</v>
      </c>
      <c r="T387" s="8">
        <f>Q387+PERCENTILE($R$9:$R386,$B$3)</f>
        <v>3752.8227716827</v>
      </c>
      <c r="U387" s="8">
        <f t="shared" si="126"/>
        <v>11901.74178265384</v>
      </c>
      <c r="V387" s="6"/>
      <c r="W387" s="3">
        <f t="shared" si="114"/>
        <v>3380.2900847787182</v>
      </c>
      <c r="X387" s="3">
        <f t="shared" si="119"/>
        <v>345.70991522128179</v>
      </c>
      <c r="Y387" s="3">
        <f>W387+PERCENTILE($X$9:$X386,$B$3)</f>
        <v>3794.9191462485996</v>
      </c>
      <c r="Z387" s="3">
        <f t="shared" si="120"/>
        <v>11868.064683001121</v>
      </c>
      <c r="AA387" s="6"/>
      <c r="AB387" s="3">
        <f t="shared" si="129"/>
        <v>3405.5039323358574</v>
      </c>
      <c r="AC387" s="3">
        <f t="shared" si="130"/>
        <v>3469.6031458686857</v>
      </c>
      <c r="AD387" s="13">
        <f t="shared" si="131"/>
        <v>9.1705287824602095</v>
      </c>
      <c r="AE387" s="3">
        <f t="shared" si="132"/>
        <v>320.49606766414263</v>
      </c>
      <c r="AF387" s="3">
        <f t="shared" si="115"/>
        <v>102717.72938817869</v>
      </c>
      <c r="AG387" s="3">
        <f>AB387+PERCENTILE($AE$8:$AE386,$B$3)</f>
        <v>3720.1958028809577</v>
      </c>
      <c r="AH387" s="3">
        <f t="shared" si="133"/>
        <v>11904.626569219065</v>
      </c>
      <c r="AI387" s="6"/>
    </row>
    <row r="388" spans="1:35" s="2" customFormat="1" x14ac:dyDescent="0.25">
      <c r="A388" s="2">
        <v>381</v>
      </c>
      <c r="B388" s="2">
        <v>3511</v>
      </c>
      <c r="C388" s="4"/>
      <c r="D388" s="3">
        <f>PERCENTILE($B$8:$B387,$B$3)</f>
        <v>3256</v>
      </c>
      <c r="E388" s="3">
        <f t="shared" si="127"/>
        <v>10419.200000000001</v>
      </c>
      <c r="F388" s="4"/>
      <c r="G388" s="3">
        <f t="shared" si="121"/>
        <v>3573.5</v>
      </c>
      <c r="H388" s="3">
        <f t="shared" si="122"/>
        <v>-62.5</v>
      </c>
      <c r="I388" s="3">
        <f>G388+PERCENTILE($H$12:H387,$B$3)</f>
        <v>3907.5</v>
      </c>
      <c r="J388" s="3">
        <f t="shared" si="128"/>
        <v>10918</v>
      </c>
      <c r="K388" s="6"/>
      <c r="L388" s="3">
        <f t="shared" si="116"/>
        <v>3483.1808181546021</v>
      </c>
      <c r="M388" s="3">
        <f t="shared" si="117"/>
        <v>27.819181845397907</v>
      </c>
      <c r="N388" s="3">
        <f>L388+PERCENTILE($M$9:$M387,$B$3)</f>
        <v>3809.9525594719939</v>
      </c>
      <c r="O388" s="3">
        <f t="shared" si="123"/>
        <v>10996.037952422404</v>
      </c>
      <c r="P388" s="6"/>
      <c r="Q388" s="8">
        <f t="shared" si="124"/>
        <v>3442.0042590022767</v>
      </c>
      <c r="R388" s="8">
        <f t="shared" si="125"/>
        <v>68.99574099772326</v>
      </c>
      <c r="S388" s="8">
        <f t="shared" si="118"/>
        <v>4760.4122758249105</v>
      </c>
      <c r="T388" s="8">
        <f>Q388+PERCENTILE($R$9:$R387,$B$3)</f>
        <v>3780.8825428213931</v>
      </c>
      <c r="U388" s="8">
        <f t="shared" si="126"/>
        <v>11019.293965742885</v>
      </c>
      <c r="V388" s="6"/>
      <c r="W388" s="3">
        <f t="shared" si="114"/>
        <v>3393.2549867840762</v>
      </c>
      <c r="X388" s="3">
        <f t="shared" si="119"/>
        <v>117.74501321592379</v>
      </c>
      <c r="Y388" s="3">
        <f>W388+PERCENTILE($X$9:$X387,$B$3)</f>
        <v>3807.7813498701398</v>
      </c>
      <c r="Z388" s="3">
        <f t="shared" si="120"/>
        <v>10997.774920103888</v>
      </c>
      <c r="AA388" s="6"/>
      <c r="AB388" s="3">
        <f t="shared" si="129"/>
        <v>3478.7736746511459</v>
      </c>
      <c r="AC388" s="3">
        <f t="shared" si="130"/>
        <v>3485.2189397209168</v>
      </c>
      <c r="AD388" s="13">
        <f t="shared" si="131"/>
        <v>10.459581796414376</v>
      </c>
      <c r="AE388" s="3">
        <f t="shared" si="132"/>
        <v>32.226325348854061</v>
      </c>
      <c r="AF388" s="3">
        <f t="shared" si="115"/>
        <v>1038.5360454901938</v>
      </c>
      <c r="AG388" s="3">
        <f>AB388+PERCENTILE($AE$8:$AE387,$B$3)</f>
        <v>3794.2844331086253</v>
      </c>
      <c r="AH388" s="3">
        <f t="shared" si="133"/>
        <v>11008.572453513099</v>
      </c>
      <c r="AI388" s="6"/>
    </row>
    <row r="389" spans="1:35" s="2" customFormat="1" x14ac:dyDescent="0.25">
      <c r="A389" s="2">
        <v>382</v>
      </c>
      <c r="B389" s="2">
        <v>3726</v>
      </c>
      <c r="C389" s="4"/>
      <c r="D389" s="3">
        <f>PERCENTILE($B$8:$B388,$B$3)</f>
        <v>3256</v>
      </c>
      <c r="E389" s="3">
        <f t="shared" si="127"/>
        <v>10419.200000000001</v>
      </c>
      <c r="F389" s="4"/>
      <c r="G389" s="3">
        <f t="shared" si="121"/>
        <v>3618</v>
      </c>
      <c r="H389" s="3">
        <f t="shared" si="122"/>
        <v>108</v>
      </c>
      <c r="I389" s="3">
        <f>G389+PERCENTILE($H$12:H388,$B$3)</f>
        <v>3950.5</v>
      </c>
      <c r="J389" s="3">
        <f t="shared" si="128"/>
        <v>11743.6</v>
      </c>
      <c r="K389" s="6"/>
      <c r="L389" s="3">
        <f t="shared" si="116"/>
        <v>3488.7446545236817</v>
      </c>
      <c r="M389" s="3">
        <f t="shared" si="117"/>
        <v>237.25534547631833</v>
      </c>
      <c r="N389" s="3">
        <f>L389+PERCENTILE($M$9:$M388,$B$3)</f>
        <v>3814.1588174042586</v>
      </c>
      <c r="O389" s="3">
        <f t="shared" si="123"/>
        <v>11852.672946076593</v>
      </c>
      <c r="P389" s="6"/>
      <c r="Q389" s="8">
        <f t="shared" si="124"/>
        <v>3448.2138756920722</v>
      </c>
      <c r="R389" s="8">
        <f t="shared" si="125"/>
        <v>277.78612430792782</v>
      </c>
      <c r="S389" s="8">
        <f t="shared" si="118"/>
        <v>77165.130858019533</v>
      </c>
      <c r="T389" s="8">
        <f>Q389+PERCENTILE($R$9:$R388,$B$3)</f>
        <v>3787.0644397819751</v>
      </c>
      <c r="U389" s="8">
        <f t="shared" si="126"/>
        <v>11874.34844817442</v>
      </c>
      <c r="V389" s="6"/>
      <c r="W389" s="3">
        <f t="shared" si="114"/>
        <v>3397.6706905019951</v>
      </c>
      <c r="X389" s="3">
        <f t="shared" si="119"/>
        <v>328.32930949800493</v>
      </c>
      <c r="Y389" s="3">
        <f>W389+PERCENTILE($X$9:$X388,$B$3)</f>
        <v>3812.0943552042409</v>
      </c>
      <c r="Z389" s="3">
        <f t="shared" si="120"/>
        <v>11854.324515836608</v>
      </c>
      <c r="AA389" s="6"/>
      <c r="AB389" s="3">
        <f t="shared" si="129"/>
        <v>3495.6785215173313</v>
      </c>
      <c r="AC389" s="3">
        <f t="shared" si="130"/>
        <v>3541.7428172138652</v>
      </c>
      <c r="AD389" s="13">
        <f t="shared" si="131"/>
        <v>19.672440935721198</v>
      </c>
      <c r="AE389" s="3">
        <f t="shared" si="132"/>
        <v>230.32147848266868</v>
      </c>
      <c r="AF389" s="3">
        <f t="shared" si="115"/>
        <v>53047.983450442414</v>
      </c>
      <c r="AG389" s="3">
        <f>AB389+PERCENTILE($AE$8:$AE388,$B$3)</f>
        <v>3810.9565183143309</v>
      </c>
      <c r="AH389" s="3">
        <f t="shared" si="133"/>
        <v>11855.234785348535</v>
      </c>
      <c r="AI389" s="6"/>
    </row>
    <row r="390" spans="1:35" s="2" customFormat="1" x14ac:dyDescent="0.25">
      <c r="A390" s="2">
        <v>383</v>
      </c>
      <c r="B390" s="2">
        <v>3705</v>
      </c>
      <c r="C390" s="4"/>
      <c r="D390" s="3">
        <f>PERCENTILE($B$8:$B389,$B$3)</f>
        <v>3271.2000000000003</v>
      </c>
      <c r="E390" s="3">
        <f t="shared" si="127"/>
        <v>10467.84</v>
      </c>
      <c r="F390" s="4"/>
      <c r="G390" s="3">
        <f t="shared" si="121"/>
        <v>3547.5</v>
      </c>
      <c r="H390" s="3">
        <f t="shared" si="122"/>
        <v>157.5</v>
      </c>
      <c r="I390" s="3">
        <f>G390+PERCENTILE($H$12:H389,$B$3)</f>
        <v>3878.5</v>
      </c>
      <c r="J390" s="3">
        <f t="shared" si="128"/>
        <v>11717.2</v>
      </c>
      <c r="K390" s="6"/>
      <c r="L390" s="3">
        <f t="shared" si="116"/>
        <v>3536.1957236189455</v>
      </c>
      <c r="M390" s="3">
        <f t="shared" si="117"/>
        <v>168.80427638105448</v>
      </c>
      <c r="N390" s="3">
        <f>L390+PERCENTILE($M$9:$M389,$B$3)</f>
        <v>3860.2523080627079</v>
      </c>
      <c r="O390" s="3">
        <f t="shared" si="123"/>
        <v>11731.798153549833</v>
      </c>
      <c r="P390" s="6"/>
      <c r="Q390" s="8">
        <f t="shared" si="124"/>
        <v>3473.214626879786</v>
      </c>
      <c r="R390" s="8">
        <f t="shared" si="125"/>
        <v>231.78537312021399</v>
      </c>
      <c r="S390" s="8">
        <f t="shared" si="118"/>
        <v>53724.459192476817</v>
      </c>
      <c r="T390" s="8">
        <f>Q390+PERCENTILE($R$9:$R389,$B$3)</f>
        <v>3812.0374712404755</v>
      </c>
      <c r="U390" s="8">
        <f t="shared" si="126"/>
        <v>11770.370023007619</v>
      </c>
      <c r="V390" s="6"/>
      <c r="W390" s="3">
        <f t="shared" si="114"/>
        <v>3409.9837805688621</v>
      </c>
      <c r="X390" s="3">
        <f t="shared" si="119"/>
        <v>295.01621943113787</v>
      </c>
      <c r="Y390" s="3">
        <f>W390+PERCENTILE($X$9:$X389,$B$3)</f>
        <v>3824.3047468872901</v>
      </c>
      <c r="Z390" s="3">
        <f t="shared" si="120"/>
        <v>11760.556202490168</v>
      </c>
      <c r="AA390" s="6"/>
      <c r="AB390" s="3">
        <f t="shared" si="129"/>
        <v>3561.4152581495864</v>
      </c>
      <c r="AC390" s="3">
        <f t="shared" si="130"/>
        <v>3590.1322065196691</v>
      </c>
      <c r="AD390" s="13">
        <f t="shared" si="131"/>
        <v>25.415830609737739</v>
      </c>
      <c r="AE390" s="3">
        <f t="shared" si="132"/>
        <v>143.58474185041359</v>
      </c>
      <c r="AF390" s="3">
        <f t="shared" si="115"/>
        <v>20616.578092249914</v>
      </c>
      <c r="AG390" s="3">
        <f>AB390+PERCENTILE($AE$8:$AE389,$B$3)</f>
        <v>3876.4978795292864</v>
      </c>
      <c r="AH390" s="3">
        <f t="shared" si="133"/>
        <v>11718.801696376571</v>
      </c>
      <c r="AI390" s="6"/>
    </row>
    <row r="391" spans="1:35" s="2" customFormat="1" x14ac:dyDescent="0.25">
      <c r="A391" s="2">
        <v>384</v>
      </c>
      <c r="B391" s="2">
        <v>3319</v>
      </c>
      <c r="C391" s="4"/>
      <c r="D391" s="3">
        <f>PERCENTILE($B$8:$B390,$B$3)</f>
        <v>3277.4</v>
      </c>
      <c r="E391" s="3">
        <f t="shared" si="127"/>
        <v>10487.68</v>
      </c>
      <c r="F391" s="4"/>
      <c r="G391" s="3">
        <f t="shared" si="121"/>
        <v>3667</v>
      </c>
      <c r="H391" s="3">
        <f t="shared" si="122"/>
        <v>-348</v>
      </c>
      <c r="I391" s="3">
        <f>G391+PERCENTILE($H$12:H390,$B$3)</f>
        <v>3996.5</v>
      </c>
      <c r="J391" s="3">
        <f t="shared" si="128"/>
        <v>10078.799999999999</v>
      </c>
      <c r="K391" s="6"/>
      <c r="L391" s="3">
        <f t="shared" si="116"/>
        <v>3569.9565788951568</v>
      </c>
      <c r="M391" s="3">
        <f t="shared" si="117"/>
        <v>-250.95657889515678</v>
      </c>
      <c r="N391" s="3">
        <f>L391+PERCENTILE($M$9:$M390,$B$3)</f>
        <v>3893.8167446103957</v>
      </c>
      <c r="O391" s="3">
        <f t="shared" si="123"/>
        <v>10160.946604311683</v>
      </c>
      <c r="P391" s="6"/>
      <c r="Q391" s="8">
        <f t="shared" si="124"/>
        <v>3494.0753104606051</v>
      </c>
      <c r="R391" s="8">
        <f t="shared" si="125"/>
        <v>-175.07531046060512</v>
      </c>
      <c r="S391" s="8">
        <f t="shared" si="118"/>
        <v>30651.36433287727</v>
      </c>
      <c r="T391" s="8">
        <f>Q391+PERCENTILE($R$9:$R390,$B$3)</f>
        <v>3832.3113784863176</v>
      </c>
      <c r="U391" s="8">
        <f t="shared" si="126"/>
        <v>10210.150897210946</v>
      </c>
      <c r="V391" s="6"/>
      <c r="W391" s="3">
        <f t="shared" si="114"/>
        <v>3421.047554578548</v>
      </c>
      <c r="X391" s="3">
        <f t="shared" si="119"/>
        <v>-102.04755457854799</v>
      </c>
      <c r="Y391" s="3">
        <f>W391+PERCENTILE($X$9:$X390,$B$3)</f>
        <v>3833.0003037306274</v>
      </c>
      <c r="Z391" s="3">
        <f t="shared" si="120"/>
        <v>10209.599757015498</v>
      </c>
      <c r="AA391" s="6"/>
      <c r="AB391" s="3">
        <f t="shared" si="129"/>
        <v>3615.548037129407</v>
      </c>
      <c r="AC391" s="3">
        <f t="shared" si="130"/>
        <v>3556.238429703526</v>
      </c>
      <c r="AD391" s="13">
        <f t="shared" si="131"/>
        <v>13.553909124561564</v>
      </c>
      <c r="AE391" s="3">
        <f t="shared" si="132"/>
        <v>-296.54803712940702</v>
      </c>
      <c r="AF391" s="3">
        <f t="shared" si="115"/>
        <v>87940.738325304163</v>
      </c>
      <c r="AG391" s="3">
        <f>AB391+PERCENTILE($AE$8:$AE390,$B$3)</f>
        <v>3930.4352830918069</v>
      </c>
      <c r="AH391" s="3">
        <f t="shared" si="133"/>
        <v>10131.651773526555</v>
      </c>
      <c r="AI391" s="6"/>
    </row>
    <row r="392" spans="1:35" s="2" customFormat="1" x14ac:dyDescent="0.25">
      <c r="A392" s="2">
        <v>385</v>
      </c>
      <c r="B392" s="2">
        <v>3222</v>
      </c>
      <c r="C392" s="4"/>
      <c r="D392" s="3">
        <f>PERCENTILE($B$8:$B391,$B$3)</f>
        <v>3284.6000000000004</v>
      </c>
      <c r="E392" s="3">
        <f t="shared" si="127"/>
        <v>10260.32</v>
      </c>
      <c r="F392" s="4"/>
      <c r="G392" s="3">
        <f t="shared" si="121"/>
        <v>3565.25</v>
      </c>
      <c r="H392" s="3">
        <f t="shared" si="122"/>
        <v>-343.25</v>
      </c>
      <c r="I392" s="3">
        <f>G392+PERCENTILE($H$12:H391,$B$3)</f>
        <v>3893.25</v>
      </c>
      <c r="J392" s="3">
        <f t="shared" si="128"/>
        <v>9773.4</v>
      </c>
      <c r="K392" s="6"/>
      <c r="L392" s="3">
        <f t="shared" si="116"/>
        <v>3519.7652631161259</v>
      </c>
      <c r="M392" s="3">
        <f t="shared" si="117"/>
        <v>-297.76526311612588</v>
      </c>
      <c r="N392" s="3">
        <f>L392+PERCENTILE($M$9:$M391,$B$3)</f>
        <v>3843.4290101028409</v>
      </c>
      <c r="O392" s="3">
        <f t="shared" si="123"/>
        <v>9813.2567919177272</v>
      </c>
      <c r="P392" s="6"/>
      <c r="Q392" s="8">
        <f t="shared" si="124"/>
        <v>3478.3185325191507</v>
      </c>
      <c r="R392" s="8">
        <f t="shared" si="125"/>
        <v>-256.31853251915072</v>
      </c>
      <c r="S392" s="8">
        <f t="shared" si="118"/>
        <v>65699.190112770928</v>
      </c>
      <c r="T392" s="8">
        <f>Q392+PERCENTILE($R$9:$R391,$B$3)</f>
        <v>3815.9678242098862</v>
      </c>
      <c r="U392" s="8">
        <f t="shared" si="126"/>
        <v>9835.2257406320914</v>
      </c>
      <c r="V392" s="6"/>
      <c r="W392" s="3">
        <f t="shared" si="114"/>
        <v>3417.2205409849385</v>
      </c>
      <c r="X392" s="3">
        <f t="shared" si="119"/>
        <v>-195.22054098493845</v>
      </c>
      <c r="Y392" s="3">
        <f>W392+PERCENTILE($X$9:$X391,$B$3)</f>
        <v>3826.8050729706688</v>
      </c>
      <c r="Z392" s="3">
        <f t="shared" si="120"/>
        <v>9826.5559416234646</v>
      </c>
      <c r="AA392" s="6"/>
      <c r="AB392" s="3">
        <f t="shared" si="129"/>
        <v>3569.7923388280874</v>
      </c>
      <c r="AC392" s="3">
        <f t="shared" si="130"/>
        <v>3500.2338710624704</v>
      </c>
      <c r="AD392" s="13">
        <f t="shared" si="131"/>
        <v>-0.35778442856187098</v>
      </c>
      <c r="AE392" s="3">
        <f t="shared" si="132"/>
        <v>-347.7923388280874</v>
      </c>
      <c r="AF392" s="3">
        <f t="shared" si="115"/>
        <v>120959.51094751115</v>
      </c>
      <c r="AG392" s="3">
        <f>AB392+PERCENTILE($AE$8:$AE391,$B$3)</f>
        <v>3884.4842093731877</v>
      </c>
      <c r="AH392" s="3">
        <f t="shared" si="133"/>
        <v>9780.4126325014495</v>
      </c>
      <c r="AI392" s="6"/>
    </row>
    <row r="393" spans="1:35" s="2" customFormat="1" x14ac:dyDescent="0.25">
      <c r="A393" s="2">
        <v>386</v>
      </c>
      <c r="B393" s="2">
        <v>3624</v>
      </c>
      <c r="C393" s="4"/>
      <c r="D393" s="3">
        <f>PERCENTILE($B$8:$B392,$B$3)</f>
        <v>3281.8000000000006</v>
      </c>
      <c r="E393" s="3">
        <f t="shared" si="127"/>
        <v>10501.760000000002</v>
      </c>
      <c r="F393" s="4"/>
      <c r="G393" s="3">
        <f t="shared" si="121"/>
        <v>3493</v>
      </c>
      <c r="H393" s="3">
        <f t="shared" si="122"/>
        <v>131</v>
      </c>
      <c r="I393" s="3">
        <f>G393+PERCENTILE($H$12:H392,$B$3)</f>
        <v>3819.5</v>
      </c>
      <c r="J393" s="3">
        <f t="shared" si="128"/>
        <v>11440.4</v>
      </c>
      <c r="K393" s="6"/>
      <c r="L393" s="3">
        <f t="shared" si="116"/>
        <v>3460.2122104929008</v>
      </c>
      <c r="M393" s="3">
        <f t="shared" si="117"/>
        <v>163.78778950709921</v>
      </c>
      <c r="N393" s="3">
        <f>L393+PERCENTILE($M$9:$M392,$B$3)</f>
        <v>3783.6795387510924</v>
      </c>
      <c r="O393" s="3">
        <f t="shared" si="123"/>
        <v>11469.056368999125</v>
      </c>
      <c r="P393" s="6"/>
      <c r="Q393" s="8">
        <f t="shared" si="124"/>
        <v>3455.2498645924275</v>
      </c>
      <c r="R393" s="8">
        <f t="shared" si="125"/>
        <v>168.75013540757254</v>
      </c>
      <c r="S393" s="8">
        <f t="shared" si="118"/>
        <v>28476.608200074068</v>
      </c>
      <c r="T393" s="8">
        <f>Q393+PERCENTILE($R$9:$R392,$B$3)</f>
        <v>3792.3123799481859</v>
      </c>
      <c r="U393" s="8">
        <f t="shared" si="126"/>
        <v>11462.150096041451</v>
      </c>
      <c r="V393" s="6"/>
      <c r="W393" s="3">
        <f t="shared" ref="W393:W456" si="134">$X$3*B392+(1-$X$3)*W392</f>
        <v>3409.8993301319524</v>
      </c>
      <c r="X393" s="3">
        <f t="shared" si="119"/>
        <v>214.10066986804759</v>
      </c>
      <c r="Y393" s="3">
        <f>W393+PERCENTILE($X$9:$X392,$B$3)</f>
        <v>3817.1156449513342</v>
      </c>
      <c r="Z393" s="3">
        <f t="shared" si="120"/>
        <v>11442.307484038933</v>
      </c>
      <c r="AA393" s="6"/>
      <c r="AB393" s="3">
        <f t="shared" si="129"/>
        <v>3499.8760866339085</v>
      </c>
      <c r="AC393" s="3">
        <f t="shared" si="130"/>
        <v>3524.700869307127</v>
      </c>
      <c r="AD393" s="13">
        <f t="shared" si="131"/>
        <v>4.6071721060818387</v>
      </c>
      <c r="AE393" s="3">
        <f t="shared" si="132"/>
        <v>124.12391336609153</v>
      </c>
      <c r="AF393" s="3">
        <f t="shared" ref="AF393:AF456" si="135">AE393^2</f>
        <v>15406.745869312996</v>
      </c>
      <c r="AG393" s="3">
        <f>AB393+PERCENTILE($AE$8:$AE392,$B$3)</f>
        <v>3814.3725817617087</v>
      </c>
      <c r="AH393" s="3">
        <f t="shared" si="133"/>
        <v>11444.501934590633</v>
      </c>
      <c r="AI393" s="6"/>
    </row>
    <row r="394" spans="1:35" s="2" customFormat="1" x14ac:dyDescent="0.25">
      <c r="A394" s="2">
        <v>387</v>
      </c>
      <c r="B394" s="2">
        <v>3445</v>
      </c>
      <c r="C394" s="4"/>
      <c r="D394" s="3">
        <f>PERCENTILE($B$8:$B393,$B$3)</f>
        <v>3293</v>
      </c>
      <c r="E394" s="3">
        <f t="shared" si="127"/>
        <v>10537.6</v>
      </c>
      <c r="F394" s="4"/>
      <c r="G394" s="3">
        <f t="shared" si="121"/>
        <v>3467.5</v>
      </c>
      <c r="H394" s="3">
        <f t="shared" si="122"/>
        <v>-22.5</v>
      </c>
      <c r="I394" s="3">
        <f>G394+PERCENTILE($H$12:H393,$B$3)</f>
        <v>3793.9</v>
      </c>
      <c r="J394" s="3">
        <f t="shared" si="128"/>
        <v>10744.88</v>
      </c>
      <c r="K394" s="6"/>
      <c r="L394" s="3">
        <f t="shared" ref="L394:L457" si="136">$M$3*B393+(1-$M$3)*L393</f>
        <v>3492.9697683943209</v>
      </c>
      <c r="M394" s="3">
        <f t="shared" ref="M394:M457" si="137">B394-L394</f>
        <v>-47.969768394320909</v>
      </c>
      <c r="N394" s="3">
        <f>L394+PERCENTILE($M$9:$M393,$B$3)</f>
        <v>3816.2406779239891</v>
      </c>
      <c r="O394" s="3">
        <f t="shared" si="123"/>
        <v>10727.007457660809</v>
      </c>
      <c r="P394" s="6"/>
      <c r="Q394" s="8">
        <f t="shared" si="124"/>
        <v>3470.4373767791089</v>
      </c>
      <c r="R394" s="8">
        <f t="shared" si="125"/>
        <v>-25.437376779108945</v>
      </c>
      <c r="S394" s="8">
        <f t="shared" ref="S394:S457" si="138">R394^2</f>
        <v>647.06013740235096</v>
      </c>
      <c r="T394" s="8">
        <f>Q394+PERCENTILE($R$9:$R393,$B$3)</f>
        <v>3806.9131157998904</v>
      </c>
      <c r="U394" s="8">
        <f t="shared" si="126"/>
        <v>10734.469507360087</v>
      </c>
      <c r="V394" s="6"/>
      <c r="W394" s="3">
        <f t="shared" si="134"/>
        <v>3417.928588425988</v>
      </c>
      <c r="X394" s="3">
        <f t="shared" ref="X394:X457" si="139">$B394-W394</f>
        <v>27.071411574012018</v>
      </c>
      <c r="Y394" s="3">
        <f>W394+PERCENTILE($X$9:$X393,$B$3)</f>
        <v>3822.7766860790211</v>
      </c>
      <c r="Z394" s="3">
        <f t="shared" ref="Z394:Z457" si="140">4*MIN($B394,Y394)-0.8*Y394</f>
        <v>10721.778651136783</v>
      </c>
      <c r="AA394" s="6"/>
      <c r="AB394" s="3">
        <f t="shared" si="129"/>
        <v>3529.3080414132087</v>
      </c>
      <c r="AC394" s="3">
        <f t="shared" si="130"/>
        <v>3512.4464331305671</v>
      </c>
      <c r="AD394" s="13">
        <f t="shared" si="131"/>
        <v>1.2348504495534867</v>
      </c>
      <c r="AE394" s="3">
        <f t="shared" si="132"/>
        <v>-84.308041413208684</v>
      </c>
      <c r="AF394" s="3">
        <f t="shared" si="135"/>
        <v>7107.8458469313109</v>
      </c>
      <c r="AG394" s="3">
        <f>AB394+PERCENTILE($AE$8:$AE393,$B$3)</f>
        <v>3843.6091611237093</v>
      </c>
      <c r="AH394" s="3">
        <f t="shared" si="133"/>
        <v>10705.112671101033</v>
      </c>
      <c r="AI394" s="6"/>
    </row>
    <row r="395" spans="1:35" s="2" customFormat="1" x14ac:dyDescent="0.25">
      <c r="A395" s="2">
        <v>388</v>
      </c>
      <c r="B395" s="2">
        <v>3298</v>
      </c>
      <c r="C395" s="4"/>
      <c r="D395" s="3">
        <f>PERCENTILE($B$8:$B394,$B$3)</f>
        <v>3297.8</v>
      </c>
      <c r="E395" s="3">
        <f t="shared" si="127"/>
        <v>10552.960000000001</v>
      </c>
      <c r="F395" s="4"/>
      <c r="G395" s="3">
        <f t="shared" si="121"/>
        <v>3402.5</v>
      </c>
      <c r="H395" s="3">
        <f t="shared" si="122"/>
        <v>-104.5</v>
      </c>
      <c r="I395" s="3">
        <f>G395+PERCENTILE($H$12:H394,$B$3)</f>
        <v>3728.8</v>
      </c>
      <c r="J395" s="3">
        <f t="shared" si="128"/>
        <v>10208.959999999999</v>
      </c>
      <c r="K395" s="6"/>
      <c r="L395" s="3">
        <f t="shared" si="136"/>
        <v>3483.3758147154567</v>
      </c>
      <c r="M395" s="3">
        <f t="shared" si="137"/>
        <v>-185.37581471545673</v>
      </c>
      <c r="N395" s="3">
        <f>L395+PERCENTILE($M$9:$M394,$B$3)</f>
        <v>3806.450305516601</v>
      </c>
      <c r="O395" s="3">
        <f t="shared" si="123"/>
        <v>10146.83975558672</v>
      </c>
      <c r="P395" s="6"/>
      <c r="Q395" s="8">
        <f t="shared" si="124"/>
        <v>3468.1480128689896</v>
      </c>
      <c r="R395" s="8">
        <f t="shared" si="125"/>
        <v>-170.14801286898955</v>
      </c>
      <c r="S395" s="8">
        <f t="shared" si="138"/>
        <v>28950.346283265833</v>
      </c>
      <c r="T395" s="8">
        <f>Q395+PERCENTILE($R$9:$R394,$B$3)</f>
        <v>3804.036975554794</v>
      </c>
      <c r="U395" s="8">
        <f t="shared" si="126"/>
        <v>10148.770419556164</v>
      </c>
      <c r="V395" s="6"/>
      <c r="W395" s="3">
        <f t="shared" si="134"/>
        <v>3418.9438274537119</v>
      </c>
      <c r="X395" s="3">
        <f t="shared" si="139"/>
        <v>-120.94382745371195</v>
      </c>
      <c r="Y395" s="3">
        <f>W395+PERCENTILE($X$9:$X394,$B$3)</f>
        <v>3821.4237079403956</v>
      </c>
      <c r="Z395" s="3">
        <f t="shared" si="140"/>
        <v>10134.861033647683</v>
      </c>
      <c r="AA395" s="6"/>
      <c r="AB395" s="3">
        <f t="shared" si="129"/>
        <v>3513.6812835801206</v>
      </c>
      <c r="AC395" s="3">
        <f t="shared" si="130"/>
        <v>3470.5450268640966</v>
      </c>
      <c r="AD395" s="13">
        <f t="shared" si="131"/>
        <v>-7.3924008936513168</v>
      </c>
      <c r="AE395" s="3">
        <f t="shared" si="132"/>
        <v>-215.68128358012063</v>
      </c>
      <c r="AF395" s="3">
        <f t="shared" si="135"/>
        <v>46518.416086768411</v>
      </c>
      <c r="AG395" s="3">
        <f>AB395+PERCENTILE($AE$8:$AE394,$B$3)</f>
        <v>3827.4036329078872</v>
      </c>
      <c r="AH395" s="3">
        <f t="shared" si="133"/>
        <v>10130.07709367369</v>
      </c>
      <c r="AI395" s="6"/>
    </row>
    <row r="396" spans="1:35" s="2" customFormat="1" x14ac:dyDescent="0.25">
      <c r="A396" s="2">
        <v>389</v>
      </c>
      <c r="B396" s="2">
        <v>3626</v>
      </c>
      <c r="C396" s="4"/>
      <c r="D396" s="3">
        <f>PERCENTILE($B$8:$B395,$B$3)</f>
        <v>3298.6</v>
      </c>
      <c r="E396" s="3">
        <f t="shared" si="127"/>
        <v>10555.52</v>
      </c>
      <c r="F396" s="4"/>
      <c r="G396" s="3">
        <f t="shared" ref="G396:G459" si="141">AVERAGE(B392:B395)</f>
        <v>3397.25</v>
      </c>
      <c r="H396" s="3">
        <f t="shared" ref="H396:H459" si="142">B396-G396</f>
        <v>228.75</v>
      </c>
      <c r="I396" s="3">
        <f>G396+PERCENTILE($H$12:H395,$B$3)</f>
        <v>3723.45</v>
      </c>
      <c r="J396" s="3">
        <f t="shared" si="128"/>
        <v>11525.24</v>
      </c>
      <c r="K396" s="6"/>
      <c r="L396" s="3">
        <f t="shared" si="136"/>
        <v>3446.3006517723657</v>
      </c>
      <c r="M396" s="3">
        <f t="shared" si="137"/>
        <v>179.69934822763435</v>
      </c>
      <c r="N396" s="3">
        <f>L396+PERCENTILE($M$9:$M395,$B$3)</f>
        <v>3769.0335227886389</v>
      </c>
      <c r="O396" s="3">
        <f t="shared" si="123"/>
        <v>11488.773181769089</v>
      </c>
      <c r="P396" s="6"/>
      <c r="Q396" s="8">
        <f t="shared" si="124"/>
        <v>3452.8346917107806</v>
      </c>
      <c r="R396" s="8">
        <f t="shared" si="125"/>
        <v>173.16530828921941</v>
      </c>
      <c r="S396" s="8">
        <f t="shared" si="138"/>
        <v>29986.2239949004</v>
      </c>
      <c r="T396" s="8">
        <f>Q396+PERCENTILE($R$9:$R395,$B$3)</f>
        <v>3788.5544250870735</v>
      </c>
      <c r="U396" s="8">
        <f t="shared" si="126"/>
        <v>11473.156459930342</v>
      </c>
      <c r="V396" s="6"/>
      <c r="W396" s="3">
        <f t="shared" si="134"/>
        <v>3414.4081609829173</v>
      </c>
      <c r="X396" s="3">
        <f t="shared" si="139"/>
        <v>211.59183901708275</v>
      </c>
      <c r="Y396" s="3">
        <f>W396+PERCENTILE($X$9:$X395,$B$3)</f>
        <v>3816.4088184516195</v>
      </c>
      <c r="Z396" s="3">
        <f t="shared" si="140"/>
        <v>11450.872945238705</v>
      </c>
      <c r="AA396" s="6"/>
      <c r="AB396" s="3">
        <f t="shared" si="129"/>
        <v>3463.1526259704451</v>
      </c>
      <c r="AC396" s="3">
        <f t="shared" si="130"/>
        <v>3495.7221007763565</v>
      </c>
      <c r="AD396" s="13">
        <f t="shared" si="131"/>
        <v>-0.87850593246908204</v>
      </c>
      <c r="AE396" s="3">
        <f t="shared" si="132"/>
        <v>162.84737402955489</v>
      </c>
      <c r="AF396" s="3">
        <f t="shared" si="135"/>
        <v>26519.267228321747</v>
      </c>
      <c r="AG396" s="3">
        <f>AB396+PERCENTILE($AE$8:$AE395,$B$3)</f>
        <v>3776.2962049154776</v>
      </c>
      <c r="AH396" s="3">
        <f t="shared" si="133"/>
        <v>11482.963036067618</v>
      </c>
      <c r="AI396" s="6"/>
    </row>
    <row r="397" spans="1:35" s="2" customFormat="1" x14ac:dyDescent="0.25">
      <c r="A397" s="2">
        <v>390</v>
      </c>
      <c r="B397" s="2">
        <v>3887</v>
      </c>
      <c r="C397" s="4"/>
      <c r="D397" s="3">
        <f>PERCENTILE($B$8:$B396,$B$3)</f>
        <v>3299.8</v>
      </c>
      <c r="E397" s="3">
        <f t="shared" si="127"/>
        <v>10559.36</v>
      </c>
      <c r="F397" s="4"/>
      <c r="G397" s="3">
        <f t="shared" si="141"/>
        <v>3498.25</v>
      </c>
      <c r="H397" s="3">
        <f t="shared" si="142"/>
        <v>388.75</v>
      </c>
      <c r="I397" s="3">
        <f>G397+PERCENTILE($H$12:H396,$B$3)</f>
        <v>3824.35</v>
      </c>
      <c r="J397" s="3">
        <f t="shared" si="128"/>
        <v>12237.92</v>
      </c>
      <c r="K397" s="6"/>
      <c r="L397" s="3">
        <f t="shared" si="136"/>
        <v>3482.2405214178925</v>
      </c>
      <c r="M397" s="3">
        <f t="shared" si="137"/>
        <v>404.75947858210748</v>
      </c>
      <c r="N397" s="3">
        <f>L397+PERCENTILE($M$9:$M396,$B$3)</f>
        <v>3804.6317726492944</v>
      </c>
      <c r="O397" s="3">
        <f t="shared" si="123"/>
        <v>12174.821672477741</v>
      </c>
      <c r="P397" s="6"/>
      <c r="Q397" s="8">
        <f t="shared" si="124"/>
        <v>3468.4195694568107</v>
      </c>
      <c r="R397" s="8">
        <f t="shared" si="125"/>
        <v>418.58043054318932</v>
      </c>
      <c r="S397" s="8">
        <f t="shared" si="138"/>
        <v>175209.57683372175</v>
      </c>
      <c r="T397" s="8">
        <f>Q397+PERCENTILE($R$9:$R396,$B$3)</f>
        <v>3803.970073523592</v>
      </c>
      <c r="U397" s="8">
        <f t="shared" si="126"/>
        <v>12172.704235275494</v>
      </c>
      <c r="V397" s="6"/>
      <c r="W397" s="3">
        <f t="shared" si="134"/>
        <v>3422.3433324582106</v>
      </c>
      <c r="X397" s="3">
        <f t="shared" si="139"/>
        <v>464.65666754178937</v>
      </c>
      <c r="Y397" s="3">
        <f>W397+PERCENTILE($X$9:$X396,$B$3)</f>
        <v>3823.864766908931</v>
      </c>
      <c r="Z397" s="3">
        <f t="shared" si="140"/>
        <v>12236.36725410858</v>
      </c>
      <c r="AA397" s="6"/>
      <c r="AB397" s="3">
        <f t="shared" si="129"/>
        <v>3494.8435948438873</v>
      </c>
      <c r="AC397" s="3">
        <f t="shared" si="130"/>
        <v>3573.27487587511</v>
      </c>
      <c r="AD397" s="13">
        <f t="shared" si="131"/>
        <v>14.807750273775435</v>
      </c>
      <c r="AE397" s="3">
        <f t="shared" si="132"/>
        <v>392.15640515611267</v>
      </c>
      <c r="AF397" s="3">
        <f t="shared" si="135"/>
        <v>153786.64610496518</v>
      </c>
      <c r="AG397" s="3">
        <f>AB397+PERCENTILE($AE$8:$AE396,$B$3)</f>
        <v>3807.4084034061857</v>
      </c>
      <c r="AH397" s="3">
        <f t="shared" si="133"/>
        <v>12183.706890899794</v>
      </c>
      <c r="AI397" s="6"/>
    </row>
    <row r="398" spans="1:35" s="2" customFormat="1" x14ac:dyDescent="0.25">
      <c r="A398" s="2">
        <v>391</v>
      </c>
      <c r="B398" s="2">
        <v>3408</v>
      </c>
      <c r="C398" s="4"/>
      <c r="D398" s="3">
        <f>PERCENTILE($B$8:$B397,$B$3)</f>
        <v>3301.8</v>
      </c>
      <c r="E398" s="3">
        <f t="shared" si="127"/>
        <v>10565.76</v>
      </c>
      <c r="F398" s="4"/>
      <c r="G398" s="3">
        <f t="shared" si="141"/>
        <v>3564</v>
      </c>
      <c r="H398" s="3">
        <f t="shared" si="142"/>
        <v>-156</v>
      </c>
      <c r="I398" s="3">
        <f>G398+PERCENTILE($H$12:H397,$B$3)</f>
        <v>3890.5</v>
      </c>
      <c r="J398" s="3">
        <f t="shared" si="128"/>
        <v>10519.6</v>
      </c>
      <c r="K398" s="6"/>
      <c r="L398" s="3">
        <f t="shared" si="136"/>
        <v>3563.1924171343144</v>
      </c>
      <c r="M398" s="3">
        <f t="shared" si="137"/>
        <v>-155.19241713431438</v>
      </c>
      <c r="N398" s="3">
        <f>L398+PERCENTILE($M$9:$M397,$B$3)</f>
        <v>3886.659745392506</v>
      </c>
      <c r="O398" s="3">
        <f t="shared" si="123"/>
        <v>10522.672203685996</v>
      </c>
      <c r="P398" s="6"/>
      <c r="Q398" s="8">
        <f t="shared" si="124"/>
        <v>3506.0918082056978</v>
      </c>
      <c r="R398" s="8">
        <f t="shared" si="125"/>
        <v>-98.091808205697816</v>
      </c>
      <c r="S398" s="8">
        <f t="shared" si="138"/>
        <v>9622.0028370634063</v>
      </c>
      <c r="T398" s="8">
        <f>Q398+PERCENTILE($R$9:$R397,$B$3)</f>
        <v>3843.1543235614563</v>
      </c>
      <c r="U398" s="8">
        <f t="shared" si="126"/>
        <v>10557.476541150834</v>
      </c>
      <c r="V398" s="6"/>
      <c r="W398" s="3">
        <f t="shared" si="134"/>
        <v>3439.7690061099474</v>
      </c>
      <c r="X398" s="3">
        <f t="shared" si="139"/>
        <v>-31.769006109947441</v>
      </c>
      <c r="Y398" s="3">
        <f>W398+PERCENTILE($X$9:$X397,$B$3)</f>
        <v>3846.9853209293292</v>
      </c>
      <c r="Z398" s="3">
        <f t="shared" si="140"/>
        <v>10554.411743256536</v>
      </c>
      <c r="AA398" s="6"/>
      <c r="AB398" s="3">
        <f t="shared" si="129"/>
        <v>3588.0826261488855</v>
      </c>
      <c r="AC398" s="3">
        <f t="shared" si="130"/>
        <v>3552.0661009191085</v>
      </c>
      <c r="AD398" s="13">
        <f t="shared" si="131"/>
        <v>7.6044452278200607</v>
      </c>
      <c r="AE398" s="3">
        <f t="shared" si="132"/>
        <v>-180.08262614888554</v>
      </c>
      <c r="AF398" s="3">
        <f t="shared" si="135"/>
        <v>32429.752240679274</v>
      </c>
      <c r="AG398" s="3">
        <f>AB398+PERCENTILE($AE$8:$AE397,$B$3)</f>
        <v>3902.5791212766862</v>
      </c>
      <c r="AH398" s="3">
        <f t="shared" si="133"/>
        <v>10509.936702978652</v>
      </c>
      <c r="AI398" s="6"/>
    </row>
    <row r="399" spans="1:35" s="2" customFormat="1" x14ac:dyDescent="0.25">
      <c r="A399" s="2">
        <v>392</v>
      </c>
      <c r="B399" s="2">
        <v>3431</v>
      </c>
      <c r="C399" s="4"/>
      <c r="D399" s="3">
        <f>PERCENTILE($B$8:$B398,$B$3)</f>
        <v>3305</v>
      </c>
      <c r="E399" s="3">
        <f t="shared" si="127"/>
        <v>10576</v>
      </c>
      <c r="F399" s="4"/>
      <c r="G399" s="3">
        <f t="shared" si="141"/>
        <v>3554.75</v>
      </c>
      <c r="H399" s="3">
        <f t="shared" si="142"/>
        <v>-123.75</v>
      </c>
      <c r="I399" s="3">
        <f>G399+PERCENTILE($H$12:H398,$B$3)</f>
        <v>3881.15</v>
      </c>
      <c r="J399" s="3">
        <f t="shared" si="128"/>
        <v>10619.08</v>
      </c>
      <c r="K399" s="6"/>
      <c r="L399" s="3">
        <f t="shared" si="136"/>
        <v>3532.1539337074514</v>
      </c>
      <c r="M399" s="3">
        <f t="shared" si="137"/>
        <v>-101.15393370745142</v>
      </c>
      <c r="N399" s="3">
        <f>L399+PERCENTILE($M$9:$M398,$B$3)</f>
        <v>3855.4248432371196</v>
      </c>
      <c r="O399" s="3">
        <f t="shared" si="123"/>
        <v>10639.660125410304</v>
      </c>
      <c r="P399" s="6"/>
      <c r="Q399" s="8">
        <f t="shared" si="124"/>
        <v>3497.2635454671849</v>
      </c>
      <c r="R399" s="8">
        <f t="shared" si="125"/>
        <v>-66.26354546718494</v>
      </c>
      <c r="S399" s="8">
        <f t="shared" si="138"/>
        <v>4390.8574578816861</v>
      </c>
      <c r="T399" s="8">
        <f>Q399+PERCENTILE($R$9:$R398,$B$3)</f>
        <v>3833.7392844879664</v>
      </c>
      <c r="U399" s="8">
        <f t="shared" si="126"/>
        <v>10657.008572409626</v>
      </c>
      <c r="V399" s="6"/>
      <c r="W399" s="3">
        <f t="shared" si="134"/>
        <v>3438.5775966857786</v>
      </c>
      <c r="X399" s="3">
        <f t="shared" si="139"/>
        <v>-7.5775966857786443</v>
      </c>
      <c r="Y399" s="3">
        <f>W399+PERCENTILE($X$9:$X398,$B$3)</f>
        <v>3843.4256943388118</v>
      </c>
      <c r="Z399" s="3">
        <f t="shared" si="140"/>
        <v>10649.259444528951</v>
      </c>
      <c r="AA399" s="6"/>
      <c r="AB399" s="3">
        <f t="shared" si="129"/>
        <v>3559.6705461469287</v>
      </c>
      <c r="AC399" s="3">
        <f t="shared" si="130"/>
        <v>3533.9364369175428</v>
      </c>
      <c r="AD399" s="13">
        <f t="shared" si="131"/>
        <v>2.4576233819429003</v>
      </c>
      <c r="AE399" s="3">
        <f t="shared" si="132"/>
        <v>-128.6705461469287</v>
      </c>
      <c r="AF399" s="3">
        <f t="shared" si="135"/>
        <v>16556.109445748909</v>
      </c>
      <c r="AG399" s="3">
        <f>AB399+PERCENTILE($AE$8:$AE398,$B$3)</f>
        <v>3873.9716658574293</v>
      </c>
      <c r="AH399" s="3">
        <f t="shared" si="133"/>
        <v>10624.822667314056</v>
      </c>
      <c r="AI399" s="6"/>
    </row>
    <row r="400" spans="1:35" s="2" customFormat="1" x14ac:dyDescent="0.25">
      <c r="A400" s="2">
        <v>393</v>
      </c>
      <c r="B400" s="2">
        <v>3550</v>
      </c>
      <c r="C400" s="4"/>
      <c r="D400" s="3">
        <f>PERCENTILE($B$8:$B399,$B$3)</f>
        <v>3311.4</v>
      </c>
      <c r="E400" s="3">
        <f t="shared" si="127"/>
        <v>10596.48</v>
      </c>
      <c r="F400" s="4"/>
      <c r="G400" s="3">
        <f t="shared" si="141"/>
        <v>3588</v>
      </c>
      <c r="H400" s="3">
        <f t="shared" si="142"/>
        <v>-38</v>
      </c>
      <c r="I400" s="3">
        <f>G400+PERCENTILE($H$12:H399,$B$3)</f>
        <v>3914.3</v>
      </c>
      <c r="J400" s="3">
        <f t="shared" si="128"/>
        <v>11068.56</v>
      </c>
      <c r="K400" s="6"/>
      <c r="L400" s="3">
        <f t="shared" si="136"/>
        <v>3511.9231469659617</v>
      </c>
      <c r="M400" s="3">
        <f t="shared" si="137"/>
        <v>38.076853034038322</v>
      </c>
      <c r="N400" s="3">
        <f>L400+PERCENTILE($M$9:$M399,$B$3)</f>
        <v>3834.997637767106</v>
      </c>
      <c r="O400" s="3">
        <f t="shared" si="123"/>
        <v>11132.001889786316</v>
      </c>
      <c r="P400" s="6"/>
      <c r="Q400" s="8">
        <f t="shared" si="124"/>
        <v>3491.2998263751383</v>
      </c>
      <c r="R400" s="8">
        <f t="shared" si="125"/>
        <v>58.700173624861691</v>
      </c>
      <c r="S400" s="8">
        <f t="shared" si="138"/>
        <v>3445.7103835889079</v>
      </c>
      <c r="T400" s="8">
        <f>Q400+PERCENTILE($R$9:$R399,$B$3)</f>
        <v>3827.1887890609428</v>
      </c>
      <c r="U400" s="8">
        <f t="shared" si="126"/>
        <v>11138.248968751246</v>
      </c>
      <c r="V400" s="6"/>
      <c r="W400" s="3">
        <f t="shared" si="134"/>
        <v>3438.2934197092391</v>
      </c>
      <c r="X400" s="3">
        <f t="shared" si="139"/>
        <v>111.70658029076094</v>
      </c>
      <c r="Y400" s="3">
        <f>W400+PERCENTILE($X$9:$X399,$B$3)</f>
        <v>3840.7733001959227</v>
      </c>
      <c r="Z400" s="3">
        <f t="shared" si="140"/>
        <v>11127.381359843261</v>
      </c>
      <c r="AA400" s="6"/>
      <c r="AB400" s="3">
        <f t="shared" si="129"/>
        <v>3536.3940602994858</v>
      </c>
      <c r="AC400" s="3">
        <f t="shared" si="130"/>
        <v>3539.1152482395887</v>
      </c>
      <c r="AD400" s="13">
        <f t="shared" si="131"/>
        <v>3.0018609699635066</v>
      </c>
      <c r="AE400" s="3">
        <f t="shared" si="132"/>
        <v>13.605939700514227</v>
      </c>
      <c r="AF400" s="3">
        <f t="shared" si="135"/>
        <v>185.12159513402918</v>
      </c>
      <c r="AG400" s="3">
        <f>AB400+PERCENTILE($AE$8:$AE399,$B$3)</f>
        <v>3850.1164096272523</v>
      </c>
      <c r="AH400" s="3">
        <f t="shared" si="133"/>
        <v>11119.906872298197</v>
      </c>
      <c r="AI400" s="6"/>
    </row>
    <row r="401" spans="1:35" s="2" customFormat="1" x14ac:dyDescent="0.25">
      <c r="A401" s="2">
        <v>394</v>
      </c>
      <c r="B401" s="2">
        <v>3878</v>
      </c>
      <c r="C401" s="4"/>
      <c r="D401" s="3">
        <f>PERCENTILE($B$8:$B400,$B$3)</f>
        <v>3316.6000000000004</v>
      </c>
      <c r="E401" s="3">
        <f t="shared" si="127"/>
        <v>10613.12</v>
      </c>
      <c r="F401" s="4"/>
      <c r="G401" s="3">
        <f t="shared" si="141"/>
        <v>3569</v>
      </c>
      <c r="H401" s="3">
        <f t="shared" si="142"/>
        <v>309</v>
      </c>
      <c r="I401" s="3">
        <f>G401+PERCENTILE($H$12:H400,$B$3)</f>
        <v>3895.2</v>
      </c>
      <c r="J401" s="3">
        <f t="shared" si="128"/>
        <v>12395.84</v>
      </c>
      <c r="K401" s="6"/>
      <c r="L401" s="3">
        <f t="shared" si="136"/>
        <v>3519.5385175727697</v>
      </c>
      <c r="M401" s="3">
        <f t="shared" si="137"/>
        <v>358.46148242723029</v>
      </c>
      <c r="N401" s="3">
        <f>L401+PERCENTILE($M$9:$M400,$B$3)</f>
        <v>3842.2713885890425</v>
      </c>
      <c r="O401" s="3">
        <f t="shared" si="123"/>
        <v>12295.268443484936</v>
      </c>
      <c r="P401" s="6"/>
      <c r="Q401" s="8">
        <f t="shared" si="124"/>
        <v>3496.5828420013759</v>
      </c>
      <c r="R401" s="8">
        <f t="shared" si="125"/>
        <v>381.41715799862413</v>
      </c>
      <c r="S401" s="8">
        <f t="shared" si="138"/>
        <v>145479.04841574741</v>
      </c>
      <c r="T401" s="8">
        <f>Q401+PERCENTILE($R$9:$R400,$B$3)</f>
        <v>3832.3025753776687</v>
      </c>
      <c r="U401" s="8">
        <f t="shared" si="126"/>
        <v>12263.36824120854</v>
      </c>
      <c r="V401" s="6"/>
      <c r="W401" s="3">
        <f t="shared" si="134"/>
        <v>3442.482668565166</v>
      </c>
      <c r="X401" s="3">
        <f t="shared" si="139"/>
        <v>435.51733143483398</v>
      </c>
      <c r="Y401" s="3">
        <f>W401+PERCENTILE($X$9:$X400,$B$3)</f>
        <v>3844.4833260338683</v>
      </c>
      <c r="Z401" s="3">
        <f t="shared" si="140"/>
        <v>12302.346643308378</v>
      </c>
      <c r="AA401" s="6"/>
      <c r="AB401" s="3">
        <f t="shared" si="129"/>
        <v>3542.1171092095524</v>
      </c>
      <c r="AC401" s="3">
        <f t="shared" si="130"/>
        <v>3609.2936873676422</v>
      </c>
      <c r="AD401" s="13">
        <f t="shared" si="131"/>
        <v>16.437176601581498</v>
      </c>
      <c r="AE401" s="3">
        <f t="shared" si="132"/>
        <v>335.88289079044762</v>
      </c>
      <c r="AF401" s="3">
        <f t="shared" si="135"/>
        <v>112817.31632574776</v>
      </c>
      <c r="AG401" s="3">
        <f>AB401+PERCENTILE($AE$8:$AE400,$B$3)</f>
        <v>3855.2606881545848</v>
      </c>
      <c r="AH401" s="3">
        <f t="shared" si="133"/>
        <v>12336.834202094671</v>
      </c>
      <c r="AI401" s="6"/>
    </row>
    <row r="402" spans="1:35" s="2" customFormat="1" x14ac:dyDescent="0.25">
      <c r="A402" s="2">
        <v>395</v>
      </c>
      <c r="B402" s="2">
        <v>3516</v>
      </c>
      <c r="C402" s="4"/>
      <c r="D402" s="3">
        <f>PERCENTILE($B$8:$B401,$B$3)</f>
        <v>3319</v>
      </c>
      <c r="E402" s="3">
        <f t="shared" si="127"/>
        <v>10620.8</v>
      </c>
      <c r="F402" s="4"/>
      <c r="G402" s="3">
        <f t="shared" si="141"/>
        <v>3566.75</v>
      </c>
      <c r="H402" s="3">
        <f t="shared" si="142"/>
        <v>-50.75</v>
      </c>
      <c r="I402" s="3">
        <f>G402+PERCENTILE($H$12:H401,$B$3)</f>
        <v>3892.85</v>
      </c>
      <c r="J402" s="3">
        <f t="shared" si="128"/>
        <v>10949.72</v>
      </c>
      <c r="K402" s="6"/>
      <c r="L402" s="3">
        <f t="shared" si="136"/>
        <v>3591.2308140582159</v>
      </c>
      <c r="M402" s="3">
        <f t="shared" si="137"/>
        <v>-75.230814058215856</v>
      </c>
      <c r="N402" s="3">
        <f>L402+PERCENTILE($M$9:$M401,$B$3)</f>
        <v>3914.8945610449309</v>
      </c>
      <c r="O402" s="3">
        <f t="shared" si="123"/>
        <v>10932.084351164056</v>
      </c>
      <c r="P402" s="6"/>
      <c r="Q402" s="8">
        <f t="shared" si="124"/>
        <v>3530.9103862212523</v>
      </c>
      <c r="R402" s="8">
        <f t="shared" si="125"/>
        <v>-14.910386221252338</v>
      </c>
      <c r="S402" s="8">
        <f t="shared" si="138"/>
        <v>222.31961726691159</v>
      </c>
      <c r="T402" s="8">
        <f>Q402+PERCENTILE($R$9:$R401,$B$3)</f>
        <v>3868.5596779119878</v>
      </c>
      <c r="U402" s="8">
        <f t="shared" si="126"/>
        <v>10969.15225767041</v>
      </c>
      <c r="V402" s="6"/>
      <c r="W402" s="3">
        <f t="shared" si="134"/>
        <v>3458.8155513523825</v>
      </c>
      <c r="X402" s="3">
        <f t="shared" si="139"/>
        <v>57.184448647617501</v>
      </c>
      <c r="Y402" s="3">
        <f>W402+PERCENTILE($X$9:$X401,$B$3)</f>
        <v>3868.4000833381128</v>
      </c>
      <c r="Z402" s="3">
        <f t="shared" si="140"/>
        <v>10969.27993332951</v>
      </c>
      <c r="AA402" s="6"/>
      <c r="AB402" s="3">
        <f t="shared" si="129"/>
        <v>3625.7308639692237</v>
      </c>
      <c r="AC402" s="3">
        <f t="shared" si="130"/>
        <v>3603.7846911753795</v>
      </c>
      <c r="AD402" s="13">
        <f t="shared" si="131"/>
        <v>12.047942042812668</v>
      </c>
      <c r="AE402" s="3">
        <f t="shared" si="132"/>
        <v>-109.73086396922372</v>
      </c>
      <c r="AF402" s="3">
        <f t="shared" si="135"/>
        <v>12040.862507432281</v>
      </c>
      <c r="AG402" s="3">
        <f>AB402+PERCENTILE($AE$8:$AE401,$B$3)</f>
        <v>3940.422734514324</v>
      </c>
      <c r="AH402" s="3">
        <f t="shared" si="133"/>
        <v>10911.66181238854</v>
      </c>
      <c r="AI402" s="6"/>
    </row>
    <row r="403" spans="1:35" s="2" customFormat="1" x14ac:dyDescent="0.25">
      <c r="A403" s="2">
        <v>396</v>
      </c>
      <c r="B403" s="2">
        <v>3814</v>
      </c>
      <c r="C403" s="4"/>
      <c r="D403" s="3">
        <f>PERCENTILE($B$8:$B402,$B$3)</f>
        <v>3319.2</v>
      </c>
      <c r="E403" s="3">
        <f t="shared" si="127"/>
        <v>10621.439999999999</v>
      </c>
      <c r="F403" s="4"/>
      <c r="G403" s="3">
        <f t="shared" si="141"/>
        <v>3593.75</v>
      </c>
      <c r="H403" s="3">
        <f t="shared" si="142"/>
        <v>220.25</v>
      </c>
      <c r="I403" s="3">
        <f>G403+PERCENTILE($H$12:H402,$B$3)</f>
        <v>3919.75</v>
      </c>
      <c r="J403" s="3">
        <f t="shared" si="128"/>
        <v>12120.2</v>
      </c>
      <c r="K403" s="6"/>
      <c r="L403" s="3">
        <f t="shared" si="136"/>
        <v>3576.1846512465727</v>
      </c>
      <c r="M403" s="3">
        <f t="shared" si="137"/>
        <v>237.81534875342732</v>
      </c>
      <c r="N403" s="3">
        <f>L403+PERCENTILE($M$9:$M402,$B$3)</f>
        <v>3899.6519795047643</v>
      </c>
      <c r="O403" s="3">
        <f t="shared" si="123"/>
        <v>12136.278416396188</v>
      </c>
      <c r="P403" s="6"/>
      <c r="Q403" s="8">
        <f t="shared" si="124"/>
        <v>3529.5684514613399</v>
      </c>
      <c r="R403" s="8">
        <f t="shared" si="125"/>
        <v>284.43154853866008</v>
      </c>
      <c r="S403" s="8">
        <f t="shared" si="138"/>
        <v>80901.30580410015</v>
      </c>
      <c r="T403" s="8">
        <f>Q403+PERCENTILE($R$9:$R402,$B$3)</f>
        <v>3866.6309668170984</v>
      </c>
      <c r="U403" s="8">
        <f t="shared" si="126"/>
        <v>12162.695226546321</v>
      </c>
      <c r="V403" s="6"/>
      <c r="W403" s="3">
        <f t="shared" si="134"/>
        <v>3460.960097228286</v>
      </c>
      <c r="X403" s="3">
        <f t="shared" si="139"/>
        <v>353.03990277171397</v>
      </c>
      <c r="Y403" s="3">
        <f>W403+PERCENTILE($X$9:$X402,$B$3)</f>
        <v>3868.1764120476678</v>
      </c>
      <c r="Z403" s="3">
        <f t="shared" si="140"/>
        <v>12161.458870361865</v>
      </c>
      <c r="AA403" s="6"/>
      <c r="AB403" s="3">
        <f t="shared" si="129"/>
        <v>3615.8326332181923</v>
      </c>
      <c r="AC403" s="3">
        <f t="shared" si="130"/>
        <v>3655.466106574554</v>
      </c>
      <c r="AD403" s="13">
        <f t="shared" si="131"/>
        <v>19.974636714085037</v>
      </c>
      <c r="AE403" s="3">
        <f t="shared" si="132"/>
        <v>198.16736678180769</v>
      </c>
      <c r="AF403" s="3">
        <f t="shared" si="135"/>
        <v>39270.305257235494</v>
      </c>
      <c r="AG403" s="3">
        <f>AB403+PERCENTILE($AE$8:$AE402,$B$3)</f>
        <v>3930.329128345993</v>
      </c>
      <c r="AH403" s="3">
        <f t="shared" si="133"/>
        <v>12111.736697323206</v>
      </c>
      <c r="AI403" s="6"/>
    </row>
    <row r="404" spans="1:35" s="2" customFormat="1" x14ac:dyDescent="0.25">
      <c r="A404" s="2">
        <v>397</v>
      </c>
      <c r="B404" s="2">
        <v>3775</v>
      </c>
      <c r="C404" s="4"/>
      <c r="D404" s="3">
        <f>PERCENTILE($B$8:$B403,$B$3)</f>
        <v>3320</v>
      </c>
      <c r="E404" s="3">
        <f t="shared" si="127"/>
        <v>10624</v>
      </c>
      <c r="F404" s="4"/>
      <c r="G404" s="3">
        <f t="shared" si="141"/>
        <v>3689.5</v>
      </c>
      <c r="H404" s="3">
        <f t="shared" si="142"/>
        <v>85.5</v>
      </c>
      <c r="I404" s="3">
        <f>G404+PERCENTILE($H$12:H403,$B$3)</f>
        <v>4015.5</v>
      </c>
      <c r="J404" s="3">
        <f t="shared" si="128"/>
        <v>11887.6</v>
      </c>
      <c r="K404" s="6"/>
      <c r="L404" s="3">
        <f t="shared" si="136"/>
        <v>3623.7477209972585</v>
      </c>
      <c r="M404" s="3">
        <f t="shared" si="137"/>
        <v>151.25227900274149</v>
      </c>
      <c r="N404" s="3">
        <f>L404+PERCENTILE($M$9:$M403,$B$3)</f>
        <v>3947.0186305269262</v>
      </c>
      <c r="O404" s="3">
        <f t="shared" si="123"/>
        <v>11942.385095578458</v>
      </c>
      <c r="P404" s="6"/>
      <c r="Q404" s="8">
        <f t="shared" si="124"/>
        <v>3555.1672908298196</v>
      </c>
      <c r="R404" s="8">
        <f t="shared" si="125"/>
        <v>219.83270917018035</v>
      </c>
      <c r="S404" s="8">
        <f t="shared" si="138"/>
        <v>48326.420021101098</v>
      </c>
      <c r="T404" s="8">
        <f>Q404+PERCENTILE($R$9:$R403,$B$3)</f>
        <v>3891.6430298506011</v>
      </c>
      <c r="U404" s="8">
        <f t="shared" si="126"/>
        <v>11986.685576119518</v>
      </c>
      <c r="V404" s="6"/>
      <c r="W404" s="3">
        <f t="shared" si="134"/>
        <v>3474.1998903088138</v>
      </c>
      <c r="X404" s="3">
        <f t="shared" si="139"/>
        <v>300.80010969118621</v>
      </c>
      <c r="Y404" s="3">
        <f>W404+PERCENTILE($X$9:$X403,$B$3)</f>
        <v>3879.047987961847</v>
      </c>
      <c r="Z404" s="3">
        <f t="shared" si="140"/>
        <v>11996.761609630523</v>
      </c>
      <c r="AA404" s="6"/>
      <c r="AB404" s="3">
        <f t="shared" si="129"/>
        <v>3675.4407432886392</v>
      </c>
      <c r="AC404" s="3">
        <f t="shared" si="130"/>
        <v>3695.3525946309114</v>
      </c>
      <c r="AD404" s="13">
        <f t="shared" si="131"/>
        <v>23.957006982539507</v>
      </c>
      <c r="AE404" s="3">
        <f t="shared" si="132"/>
        <v>99.559256711360831</v>
      </c>
      <c r="AF404" s="3">
        <f t="shared" si="135"/>
        <v>9912.045596918646</v>
      </c>
      <c r="AG404" s="3">
        <f>AB404+PERCENTILE($AE$8:$AE403,$B$3)</f>
        <v>3989.7418629991398</v>
      </c>
      <c r="AH404" s="3">
        <f t="shared" si="133"/>
        <v>11908.206509600688</v>
      </c>
      <c r="AI404" s="6"/>
    </row>
    <row r="405" spans="1:35" s="2" customFormat="1" x14ac:dyDescent="0.25">
      <c r="A405" s="2">
        <v>398</v>
      </c>
      <c r="B405" s="2">
        <v>3797</v>
      </c>
      <c r="C405" s="4"/>
      <c r="D405" s="3">
        <f>PERCENTILE($B$8:$B404,$B$3)</f>
        <v>3330.4</v>
      </c>
      <c r="E405" s="3">
        <f t="shared" si="127"/>
        <v>10657.28</v>
      </c>
      <c r="F405" s="4"/>
      <c r="G405" s="3">
        <f t="shared" si="141"/>
        <v>3745.75</v>
      </c>
      <c r="H405" s="3">
        <f t="shared" si="142"/>
        <v>51.25</v>
      </c>
      <c r="I405" s="3">
        <f>G405+PERCENTILE($H$12:H404,$B$3)</f>
        <v>4071.75</v>
      </c>
      <c r="J405" s="3">
        <f t="shared" si="128"/>
        <v>11930.6</v>
      </c>
      <c r="K405" s="6"/>
      <c r="L405" s="3">
        <f t="shared" si="136"/>
        <v>3653.998176797807</v>
      </c>
      <c r="M405" s="3">
        <f t="shared" si="137"/>
        <v>143.00182320219301</v>
      </c>
      <c r="N405" s="3">
        <f>L405+PERCENTILE($M$9:$M404,$B$3)</f>
        <v>3977.0726675989513</v>
      </c>
      <c r="O405" s="3">
        <f t="shared" si="123"/>
        <v>12006.341865920838</v>
      </c>
      <c r="P405" s="6"/>
      <c r="Q405" s="8">
        <f t="shared" si="124"/>
        <v>3574.9522346551362</v>
      </c>
      <c r="R405" s="8">
        <f t="shared" si="125"/>
        <v>222.04776534486382</v>
      </c>
      <c r="S405" s="8">
        <f t="shared" si="138"/>
        <v>49305.210094647708</v>
      </c>
      <c r="T405" s="8">
        <f>Q405+PERCENTILE($R$9:$R404,$B$3)</f>
        <v>3910.8411973409407</v>
      </c>
      <c r="U405" s="8">
        <f t="shared" si="126"/>
        <v>12059.327042127246</v>
      </c>
      <c r="V405" s="6"/>
      <c r="W405" s="3">
        <f t="shared" si="134"/>
        <v>3485.4805732561081</v>
      </c>
      <c r="X405" s="3">
        <f t="shared" si="139"/>
        <v>311.51942674389193</v>
      </c>
      <c r="Y405" s="3">
        <f>W405+PERCENTILE($X$9:$X404,$B$3)</f>
        <v>3887.9604537427917</v>
      </c>
      <c r="Z405" s="3">
        <f t="shared" si="140"/>
        <v>12077.631637005767</v>
      </c>
      <c r="AA405" s="6"/>
      <c r="AB405" s="3">
        <f t="shared" si="129"/>
        <v>3719.3096016134509</v>
      </c>
      <c r="AC405" s="3">
        <f t="shared" si="130"/>
        <v>3734.8476812907611</v>
      </c>
      <c r="AD405" s="13">
        <f t="shared" si="131"/>
        <v>27.064622918001543</v>
      </c>
      <c r="AE405" s="3">
        <f t="shared" si="132"/>
        <v>77.690398386549077</v>
      </c>
      <c r="AF405" s="3">
        <f t="shared" si="135"/>
        <v>6035.7980014607074</v>
      </c>
      <c r="AG405" s="3">
        <f>AB405+PERCENTILE($AE$8:$AE404,$B$3)</f>
        <v>4033.0319509412175</v>
      </c>
      <c r="AH405" s="3">
        <f t="shared" si="133"/>
        <v>11961.574439247026</v>
      </c>
      <c r="AI405" s="6"/>
    </row>
    <row r="406" spans="1:35" s="2" customFormat="1" x14ac:dyDescent="0.25">
      <c r="A406" s="2">
        <v>399</v>
      </c>
      <c r="B406" s="2">
        <v>3873</v>
      </c>
      <c r="C406" s="4"/>
      <c r="D406" s="3">
        <f>PERCENTILE($B$8:$B405,$B$3)</f>
        <v>3340.2000000000003</v>
      </c>
      <c r="E406" s="3">
        <f t="shared" si="127"/>
        <v>10688.640000000001</v>
      </c>
      <c r="F406" s="4"/>
      <c r="G406" s="3">
        <f t="shared" si="141"/>
        <v>3725.5</v>
      </c>
      <c r="H406" s="3">
        <f t="shared" si="142"/>
        <v>147.5</v>
      </c>
      <c r="I406" s="3">
        <f>G406+PERCENTILE($H$12:H405,$B$3)</f>
        <v>4051.5</v>
      </c>
      <c r="J406" s="3">
        <f t="shared" si="128"/>
        <v>12250.8</v>
      </c>
      <c r="K406" s="6"/>
      <c r="L406" s="3">
        <f t="shared" si="136"/>
        <v>3682.5985414382458</v>
      </c>
      <c r="M406" s="3">
        <f t="shared" si="137"/>
        <v>190.40145856175423</v>
      </c>
      <c r="N406" s="3">
        <f>L406+PERCENTILE($M$9:$M405,$B$3)</f>
        <v>4005.3314124545186</v>
      </c>
      <c r="O406" s="3">
        <f t="shared" si="123"/>
        <v>12287.734870036385</v>
      </c>
      <c r="P406" s="6"/>
      <c r="Q406" s="8">
        <f t="shared" si="124"/>
        <v>3594.936533536174</v>
      </c>
      <c r="R406" s="8">
        <f t="shared" si="125"/>
        <v>278.06346646382599</v>
      </c>
      <c r="S406" s="8">
        <f t="shared" si="138"/>
        <v>77319.291381879288</v>
      </c>
      <c r="T406" s="8">
        <f>Q406+PERCENTILE($R$9:$R405,$B$3)</f>
        <v>3930.6562669124669</v>
      </c>
      <c r="U406" s="8">
        <f t="shared" si="126"/>
        <v>12347.474986470026</v>
      </c>
      <c r="V406" s="6"/>
      <c r="W406" s="3">
        <f t="shared" si="134"/>
        <v>3497.1632547838126</v>
      </c>
      <c r="X406" s="3">
        <f t="shared" si="139"/>
        <v>375.83674521618741</v>
      </c>
      <c r="Y406" s="3">
        <f>W406+PERCENTILE($X$9:$X405,$B$3)</f>
        <v>3899.1639122525148</v>
      </c>
      <c r="Z406" s="3">
        <f t="shared" si="140"/>
        <v>12372.668870197987</v>
      </c>
      <c r="AA406" s="6"/>
      <c r="AB406" s="3">
        <f t="shared" si="129"/>
        <v>3761.9123042087626</v>
      </c>
      <c r="AC406" s="3">
        <f t="shared" si="130"/>
        <v>3784.1298433670104</v>
      </c>
      <c r="AD406" s="13">
        <f t="shared" si="131"/>
        <v>31.508130749651091</v>
      </c>
      <c r="AE406" s="3">
        <f t="shared" si="132"/>
        <v>111.08769579123737</v>
      </c>
      <c r="AF406" s="3">
        <f t="shared" si="135"/>
        <v>12340.476156206496</v>
      </c>
      <c r="AG406" s="3">
        <f>AB406+PERCENTILE($AE$8:$AE405,$B$3)</f>
        <v>4075.0558831537951</v>
      </c>
      <c r="AH406" s="3">
        <f t="shared" si="133"/>
        <v>12231.955293476964</v>
      </c>
      <c r="AI406" s="6"/>
    </row>
    <row r="407" spans="1:35" s="2" customFormat="1" x14ac:dyDescent="0.25">
      <c r="A407" s="2">
        <v>400</v>
      </c>
      <c r="B407" s="2">
        <v>3335</v>
      </c>
      <c r="C407" s="4"/>
      <c r="D407" s="3">
        <f>PERCENTILE($B$8:$B406,$B$3)</f>
        <v>3347.4</v>
      </c>
      <c r="E407" s="3">
        <f t="shared" si="127"/>
        <v>10662.08</v>
      </c>
      <c r="F407" s="4"/>
      <c r="G407" s="3">
        <f t="shared" si="141"/>
        <v>3814.75</v>
      </c>
      <c r="H407" s="3">
        <f t="shared" si="142"/>
        <v>-479.75</v>
      </c>
      <c r="I407" s="3">
        <f>G407+PERCENTILE($H$12:H406,$B$3)</f>
        <v>4140.75</v>
      </c>
      <c r="J407" s="3">
        <f t="shared" si="128"/>
        <v>10027.4</v>
      </c>
      <c r="K407" s="6"/>
      <c r="L407" s="3">
        <f t="shared" si="136"/>
        <v>3720.6788331505968</v>
      </c>
      <c r="M407" s="3">
        <f t="shared" si="137"/>
        <v>-385.6788331505968</v>
      </c>
      <c r="N407" s="3">
        <f>L407+PERCENTILE($M$9:$M406,$B$3)</f>
        <v>4043.0700843819986</v>
      </c>
      <c r="O407" s="3">
        <f t="shared" si="123"/>
        <v>10105.543932494402</v>
      </c>
      <c r="P407" s="6"/>
      <c r="Q407" s="8">
        <f t="shared" si="124"/>
        <v>3619.9622455179187</v>
      </c>
      <c r="R407" s="8">
        <f t="shared" si="125"/>
        <v>-284.96224551791875</v>
      </c>
      <c r="S407" s="8">
        <f t="shared" si="138"/>
        <v>81203.481370614609</v>
      </c>
      <c r="T407" s="8">
        <f>Q407+PERCENTILE($R$9:$R406,$B$3)</f>
        <v>3955.5127495847</v>
      </c>
      <c r="U407" s="8">
        <f t="shared" si="126"/>
        <v>10175.58980033224</v>
      </c>
      <c r="V407" s="6"/>
      <c r="W407" s="3">
        <f t="shared" si="134"/>
        <v>3511.2579809030267</v>
      </c>
      <c r="X407" s="3">
        <f t="shared" si="139"/>
        <v>-176.25798090302669</v>
      </c>
      <c r="Y407" s="3">
        <f>W407+PERCENTILE($X$9:$X406,$B$3)</f>
        <v>3912.779415353747</v>
      </c>
      <c r="Z407" s="3">
        <f t="shared" si="140"/>
        <v>10209.776467717002</v>
      </c>
      <c r="AA407" s="6"/>
      <c r="AB407" s="3">
        <f t="shared" si="129"/>
        <v>3815.6379741166616</v>
      </c>
      <c r="AC407" s="3">
        <f t="shared" si="130"/>
        <v>3719.5103792933296</v>
      </c>
      <c r="AD407" s="13">
        <f t="shared" si="131"/>
        <v>12.282611784984717</v>
      </c>
      <c r="AE407" s="3">
        <f t="shared" si="132"/>
        <v>-480.63797411666155</v>
      </c>
      <c r="AF407" s="3">
        <f t="shared" si="135"/>
        <v>231012.86216296861</v>
      </c>
      <c r="AG407" s="3">
        <f>AB407+PERCENTILE($AE$8:$AE406,$B$3)</f>
        <v>4128.2027826789599</v>
      </c>
      <c r="AH407" s="3">
        <f t="shared" si="133"/>
        <v>10037.437773856833</v>
      </c>
      <c r="AI407" s="6"/>
    </row>
    <row r="408" spans="1:35" s="2" customFormat="1" x14ac:dyDescent="0.25">
      <c r="A408" s="2">
        <v>401</v>
      </c>
      <c r="B408" s="2">
        <v>3941</v>
      </c>
      <c r="C408" s="4"/>
      <c r="D408" s="3">
        <f>PERCENTILE($B$8:$B407,$B$3)</f>
        <v>3346.2000000000003</v>
      </c>
      <c r="E408" s="3">
        <f t="shared" si="127"/>
        <v>10707.84</v>
      </c>
      <c r="F408" s="4"/>
      <c r="G408" s="3">
        <f t="shared" si="141"/>
        <v>3695</v>
      </c>
      <c r="H408" s="3">
        <f t="shared" si="142"/>
        <v>246</v>
      </c>
      <c r="I408" s="3">
        <f>G408+PERCENTILE($H$12:H407,$B$3)</f>
        <v>4021</v>
      </c>
      <c r="J408" s="3">
        <f t="shared" si="128"/>
        <v>12547.2</v>
      </c>
      <c r="K408" s="6"/>
      <c r="L408" s="3">
        <f t="shared" si="136"/>
        <v>3643.5430665204776</v>
      </c>
      <c r="M408" s="3">
        <f t="shared" si="137"/>
        <v>297.45693347952238</v>
      </c>
      <c r="N408" s="3">
        <f>L408+PERCENTILE($M$9:$M407,$B$3)</f>
        <v>3965.592697967008</v>
      </c>
      <c r="O408" s="3">
        <f t="shared" si="123"/>
        <v>12591.525841626393</v>
      </c>
      <c r="P408" s="6"/>
      <c r="Q408" s="8">
        <f t="shared" si="124"/>
        <v>3594.315643421306</v>
      </c>
      <c r="R408" s="8">
        <f t="shared" si="125"/>
        <v>346.68435657869395</v>
      </c>
      <c r="S408" s="8">
        <f t="shared" si="138"/>
        <v>120190.04309638301</v>
      </c>
      <c r="T408" s="8">
        <f>Q408+PERCENTILE($R$9:$R407,$B$3)</f>
        <v>3929.6969181785762</v>
      </c>
      <c r="U408" s="8">
        <f t="shared" si="126"/>
        <v>12575.030138171443</v>
      </c>
      <c r="V408" s="6"/>
      <c r="W408" s="3">
        <f t="shared" si="134"/>
        <v>3504.6479088470737</v>
      </c>
      <c r="X408" s="3">
        <f t="shared" si="139"/>
        <v>436.35209115292628</v>
      </c>
      <c r="Y408" s="3">
        <f>W408+PERCENTILE($X$9:$X407,$B$3)</f>
        <v>3905.6901202798126</v>
      </c>
      <c r="Z408" s="3">
        <f t="shared" si="140"/>
        <v>12498.208384895401</v>
      </c>
      <c r="AA408" s="6"/>
      <c r="AB408" s="3">
        <f t="shared" si="129"/>
        <v>3731.7929910783141</v>
      </c>
      <c r="AC408" s="3">
        <f t="shared" si="130"/>
        <v>3773.6343928626511</v>
      </c>
      <c r="AD408" s="13">
        <f t="shared" si="131"/>
        <v>20.650892141852076</v>
      </c>
      <c r="AE408" s="3">
        <f t="shared" si="132"/>
        <v>209.20700892168588</v>
      </c>
      <c r="AF408" s="3">
        <f t="shared" si="135"/>
        <v>43767.57258195836</v>
      </c>
      <c r="AG408" s="3">
        <f>AB408+PERCENTILE($AE$8:$AE407,$B$3)</f>
        <v>4043.7790292578784</v>
      </c>
      <c r="AH408" s="3">
        <f t="shared" si="133"/>
        <v>12528.976776593698</v>
      </c>
      <c r="AI408" s="6"/>
    </row>
    <row r="409" spans="1:35" s="2" customFormat="1" x14ac:dyDescent="0.25">
      <c r="A409" s="2">
        <v>402</v>
      </c>
      <c r="B409" s="2">
        <v>3176</v>
      </c>
      <c r="C409" s="4"/>
      <c r="D409" s="3">
        <f>PERCENTILE($B$8:$B408,$B$3)</f>
        <v>3351</v>
      </c>
      <c r="E409" s="3">
        <f t="shared" si="127"/>
        <v>10023.200000000001</v>
      </c>
      <c r="F409" s="4"/>
      <c r="G409" s="3">
        <f t="shared" si="141"/>
        <v>3736.5</v>
      </c>
      <c r="H409" s="3">
        <f t="shared" si="142"/>
        <v>-560.5</v>
      </c>
      <c r="I409" s="3">
        <f>G409+PERCENTILE($H$12:H408,$B$3)</f>
        <v>4062.25</v>
      </c>
      <c r="J409" s="3">
        <f t="shared" si="128"/>
        <v>9454.2000000000007</v>
      </c>
      <c r="K409" s="6"/>
      <c r="L409" s="3">
        <f t="shared" si="136"/>
        <v>3703.0344532163826</v>
      </c>
      <c r="M409" s="3">
        <f t="shared" si="137"/>
        <v>-527.03445321638264</v>
      </c>
      <c r="N409" s="3">
        <f>L409+PERCENTILE($M$9:$M408,$B$3)</f>
        <v>4024.742464878042</v>
      </c>
      <c r="O409" s="3">
        <f t="shared" si="123"/>
        <v>9484.2060280975656</v>
      </c>
      <c r="P409" s="6"/>
      <c r="Q409" s="8">
        <f t="shared" si="124"/>
        <v>3625.5172355133886</v>
      </c>
      <c r="R409" s="8">
        <f t="shared" si="125"/>
        <v>-449.51723551338864</v>
      </c>
      <c r="S409" s="8">
        <f t="shared" si="138"/>
        <v>202065.7450235993</v>
      </c>
      <c r="T409" s="8">
        <f>Q409+PERCENTILE($R$9:$R408,$B$3)</f>
        <v>3961.9929745341701</v>
      </c>
      <c r="U409" s="8">
        <f t="shared" si="126"/>
        <v>9534.4056203726632</v>
      </c>
      <c r="V409" s="6"/>
      <c r="W409" s="3">
        <f t="shared" si="134"/>
        <v>3521.0120970075718</v>
      </c>
      <c r="X409" s="3">
        <f t="shared" si="139"/>
        <v>-345.01209700757181</v>
      </c>
      <c r="Y409" s="3">
        <f>W409+PERCENTILE($X$9:$X408,$B$3)</f>
        <v>3925.860194660605</v>
      </c>
      <c r="Z409" s="3">
        <f t="shared" si="140"/>
        <v>9563.3118442715167</v>
      </c>
      <c r="AA409" s="6"/>
      <c r="AB409" s="3">
        <f t="shared" si="129"/>
        <v>3794.2852850045033</v>
      </c>
      <c r="AC409" s="3">
        <f t="shared" si="130"/>
        <v>3670.628228003603</v>
      </c>
      <c r="AD409" s="13">
        <f t="shared" si="131"/>
        <v>-4.0805192583279606</v>
      </c>
      <c r="AE409" s="3">
        <f t="shared" si="132"/>
        <v>-618.28528500450329</v>
      </c>
      <c r="AF409" s="3">
        <f t="shared" si="135"/>
        <v>382276.69365309988</v>
      </c>
      <c r="AG409" s="3">
        <f>AB409+PERCENTILE($AE$8:$AE408,$B$3)</f>
        <v>4105.6925528013335</v>
      </c>
      <c r="AH409" s="3">
        <f t="shared" si="133"/>
        <v>9419.4459577589332</v>
      </c>
      <c r="AI409" s="6"/>
    </row>
    <row r="410" spans="1:35" s="2" customFormat="1" x14ac:dyDescent="0.25">
      <c r="A410" s="2">
        <v>403</v>
      </c>
      <c r="B410" s="2">
        <v>3872</v>
      </c>
      <c r="C410" s="4"/>
      <c r="D410" s="3">
        <f>PERCENTILE($B$8:$B409,$B$3)</f>
        <v>3349.8</v>
      </c>
      <c r="E410" s="3">
        <f t="shared" si="127"/>
        <v>10719.36</v>
      </c>
      <c r="F410" s="4"/>
      <c r="G410" s="3">
        <f t="shared" si="141"/>
        <v>3581.25</v>
      </c>
      <c r="H410" s="3">
        <f t="shared" si="142"/>
        <v>290.75</v>
      </c>
      <c r="I410" s="3">
        <f>G410+PERCENTILE($H$12:H409,$B$3)</f>
        <v>3906.75</v>
      </c>
      <c r="J410" s="3">
        <f t="shared" si="128"/>
        <v>12362.6</v>
      </c>
      <c r="K410" s="6"/>
      <c r="L410" s="3">
        <f t="shared" si="136"/>
        <v>3597.6275625731059</v>
      </c>
      <c r="M410" s="3">
        <f t="shared" si="137"/>
        <v>274.37243742689407</v>
      </c>
      <c r="N410" s="3">
        <f>L410+PERCENTILE($M$9:$M409,$B$3)</f>
        <v>3918.9939544498939</v>
      </c>
      <c r="O410" s="3">
        <f t="shared" si="123"/>
        <v>12352.804836440086</v>
      </c>
      <c r="P410" s="6"/>
      <c r="Q410" s="8">
        <f t="shared" si="124"/>
        <v>3585.060684317184</v>
      </c>
      <c r="R410" s="8">
        <f t="shared" si="125"/>
        <v>286.93931568281596</v>
      </c>
      <c r="S410" s="8">
        <f t="shared" si="138"/>
        <v>82334.170884522711</v>
      </c>
      <c r="T410" s="8">
        <f>Q410+PERCENTILE($R$9:$R409,$B$3)</f>
        <v>3920.9496470029885</v>
      </c>
      <c r="U410" s="8">
        <f t="shared" si="126"/>
        <v>12351.240282397608</v>
      </c>
      <c r="V410" s="6"/>
      <c r="W410" s="3">
        <f t="shared" si="134"/>
        <v>3508.0733647600359</v>
      </c>
      <c r="X410" s="3">
        <f t="shared" si="139"/>
        <v>363.92663523996407</v>
      </c>
      <c r="Y410" s="3">
        <f>W410+PERCENTILE($X$9:$X409,$B$3)</f>
        <v>3910.5532452467196</v>
      </c>
      <c r="Z410" s="3">
        <f t="shared" si="140"/>
        <v>12359.557403802624</v>
      </c>
      <c r="AA410" s="6"/>
      <c r="AB410" s="3">
        <f t="shared" si="129"/>
        <v>3666.547708745275</v>
      </c>
      <c r="AC410" s="3">
        <f t="shared" si="130"/>
        <v>3707.6381669962202</v>
      </c>
      <c r="AD410" s="13">
        <f t="shared" si="131"/>
        <v>4.1375723918610738</v>
      </c>
      <c r="AE410" s="3">
        <f t="shared" si="132"/>
        <v>205.45229125472497</v>
      </c>
      <c r="AF410" s="3">
        <f t="shared" si="135"/>
        <v>42210.643981816334</v>
      </c>
      <c r="AG410" s="3">
        <f>AB410+PERCENTILE($AE$8:$AE409,$B$3)</f>
        <v>3977.734434516999</v>
      </c>
      <c r="AH410" s="3">
        <f t="shared" si="133"/>
        <v>12305.812452386401</v>
      </c>
      <c r="AI410" s="6"/>
    </row>
    <row r="411" spans="1:35" s="2" customFormat="1" x14ac:dyDescent="0.25">
      <c r="A411" s="2">
        <v>404</v>
      </c>
      <c r="B411" s="2">
        <v>3567</v>
      </c>
      <c r="C411" s="4"/>
      <c r="D411" s="3">
        <f>PERCENTILE($B$8:$B410,$B$3)</f>
        <v>3352.2</v>
      </c>
      <c r="E411" s="3">
        <f t="shared" si="127"/>
        <v>10727.039999999999</v>
      </c>
      <c r="F411" s="4"/>
      <c r="G411" s="3">
        <f t="shared" si="141"/>
        <v>3581</v>
      </c>
      <c r="H411" s="3">
        <f t="shared" si="142"/>
        <v>-14</v>
      </c>
      <c r="I411" s="3">
        <f>G411+PERCENTILE($H$12:H410,$B$3)</f>
        <v>3906.25</v>
      </c>
      <c r="J411" s="3">
        <f t="shared" si="128"/>
        <v>11143</v>
      </c>
      <c r="K411" s="6"/>
      <c r="L411" s="3">
        <f t="shared" si="136"/>
        <v>3652.5020500584851</v>
      </c>
      <c r="M411" s="3">
        <f t="shared" si="137"/>
        <v>-85.502050058485111</v>
      </c>
      <c r="N411" s="3">
        <f>L411+PERCENTILE($M$9:$M410,$B$3)</f>
        <v>3973.8217203757299</v>
      </c>
      <c r="O411" s="3">
        <f t="shared" si="123"/>
        <v>11088.942623699415</v>
      </c>
      <c r="P411" s="6"/>
      <c r="Q411" s="8">
        <f t="shared" si="124"/>
        <v>3610.8852227286375</v>
      </c>
      <c r="R411" s="8">
        <f t="shared" si="125"/>
        <v>-43.885222728637473</v>
      </c>
      <c r="S411" s="8">
        <f t="shared" si="138"/>
        <v>1925.912773942119</v>
      </c>
      <c r="T411" s="8">
        <f>Q411+PERCENTILE($R$9:$R410,$B$3)</f>
        <v>3946.6049561049304</v>
      </c>
      <c r="U411" s="8">
        <f t="shared" si="126"/>
        <v>11110.716035116056</v>
      </c>
      <c r="V411" s="6"/>
      <c r="W411" s="3">
        <f t="shared" si="134"/>
        <v>3521.721434876873</v>
      </c>
      <c r="X411" s="3">
        <f t="shared" si="139"/>
        <v>45.278565123127009</v>
      </c>
      <c r="Y411" s="3">
        <f>W411+PERCENTILE($X$9:$X410,$B$3)</f>
        <v>3923.7220923455752</v>
      </c>
      <c r="Z411" s="3">
        <f t="shared" si="140"/>
        <v>11129.022326123541</v>
      </c>
      <c r="AA411" s="6"/>
      <c r="AB411" s="3">
        <f t="shared" si="129"/>
        <v>3711.7757393880811</v>
      </c>
      <c r="AC411" s="3">
        <f t="shared" si="130"/>
        <v>3682.820591510465</v>
      </c>
      <c r="AD411" s="13">
        <f t="shared" si="131"/>
        <v>-1.6534571836621899</v>
      </c>
      <c r="AE411" s="3">
        <f t="shared" si="132"/>
        <v>-144.77573938808109</v>
      </c>
      <c r="AF411" s="3">
        <f t="shared" si="135"/>
        <v>20960.014715365574</v>
      </c>
      <c r="AG411" s="3">
        <f>AB411+PERCENTILE($AE$8:$AE410,$B$3)</f>
        <v>4022.7419231346989</v>
      </c>
      <c r="AH411" s="3">
        <f t="shared" si="133"/>
        <v>11049.80646149224</v>
      </c>
      <c r="AI411" s="6"/>
    </row>
    <row r="412" spans="1:35" s="2" customFormat="1" x14ac:dyDescent="0.25">
      <c r="A412" s="2">
        <v>405</v>
      </c>
      <c r="B412" s="2">
        <v>3123</v>
      </c>
      <c r="C412" s="4"/>
      <c r="D412" s="3">
        <f>PERCENTILE($B$8:$B411,$B$3)</f>
        <v>3354.2000000000003</v>
      </c>
      <c r="E412" s="3">
        <f t="shared" si="127"/>
        <v>9808.64</v>
      </c>
      <c r="F412" s="4"/>
      <c r="G412" s="3">
        <f t="shared" si="141"/>
        <v>3639</v>
      </c>
      <c r="H412" s="3">
        <f t="shared" si="142"/>
        <v>-516</v>
      </c>
      <c r="I412" s="3">
        <f>G412+PERCENTILE($H$12:H411,$B$3)</f>
        <v>3964</v>
      </c>
      <c r="J412" s="3">
        <f t="shared" si="128"/>
        <v>9320.7999999999993</v>
      </c>
      <c r="K412" s="6"/>
      <c r="L412" s="3">
        <f t="shared" si="136"/>
        <v>3635.4016400467885</v>
      </c>
      <c r="M412" s="3">
        <f t="shared" si="137"/>
        <v>-512.40164004678854</v>
      </c>
      <c r="N412" s="3">
        <f>L412+PERCENTILE($M$9:$M411,$B$3)</f>
        <v>3956.6745888044898</v>
      </c>
      <c r="O412" s="3">
        <f t="shared" si="123"/>
        <v>9326.6603289564082</v>
      </c>
      <c r="P412" s="6"/>
      <c r="Q412" s="8">
        <f t="shared" si="124"/>
        <v>3606.9355526830605</v>
      </c>
      <c r="R412" s="8">
        <f t="shared" si="125"/>
        <v>-483.93555268306045</v>
      </c>
      <c r="S412" s="8">
        <f t="shared" si="138"/>
        <v>234193.61915065919</v>
      </c>
      <c r="T412" s="8">
        <f>Q412+PERCENTILE($R$9:$R411,$B$3)</f>
        <v>3942.4860567498417</v>
      </c>
      <c r="U412" s="8">
        <f t="shared" si="126"/>
        <v>9338.0111546001262</v>
      </c>
      <c r="V412" s="6"/>
      <c r="W412" s="3">
        <f t="shared" si="134"/>
        <v>3523.4194832518779</v>
      </c>
      <c r="X412" s="3">
        <f t="shared" si="139"/>
        <v>-400.41948325187786</v>
      </c>
      <c r="Y412" s="3">
        <f>W412+PERCENTILE($X$9:$X411,$B$3)</f>
        <v>3924.9409177025982</v>
      </c>
      <c r="Z412" s="3">
        <f t="shared" si="140"/>
        <v>9352.0472658379222</v>
      </c>
      <c r="AA412" s="6"/>
      <c r="AB412" s="3">
        <f t="shared" si="129"/>
        <v>3681.1671343268026</v>
      </c>
      <c r="AC412" s="3">
        <f t="shared" si="130"/>
        <v>3569.5337074614422</v>
      </c>
      <c r="AD412" s="13">
        <f t="shared" si="131"/>
        <v>-23.980142556734307</v>
      </c>
      <c r="AE412" s="3">
        <f t="shared" si="132"/>
        <v>-558.16713432680262</v>
      </c>
      <c r="AF412" s="3">
        <f t="shared" si="135"/>
        <v>311550.54984259495</v>
      </c>
      <c r="AG412" s="3">
        <f>AB412+PERCENTILE($AE$8:$AE411,$B$3)</f>
        <v>3991.9127760483143</v>
      </c>
      <c r="AH412" s="3">
        <f t="shared" si="133"/>
        <v>9298.4697791613489</v>
      </c>
      <c r="AI412" s="6"/>
    </row>
    <row r="413" spans="1:35" s="2" customFormat="1" x14ac:dyDescent="0.25">
      <c r="A413" s="2">
        <v>406</v>
      </c>
      <c r="B413" s="2">
        <v>3690</v>
      </c>
      <c r="C413" s="4"/>
      <c r="D413" s="3">
        <f>PERCENTILE($B$8:$B412,$B$3)</f>
        <v>3353.6000000000004</v>
      </c>
      <c r="E413" s="3">
        <f t="shared" si="127"/>
        <v>10731.52</v>
      </c>
      <c r="F413" s="4"/>
      <c r="G413" s="3">
        <f t="shared" si="141"/>
        <v>3434.5</v>
      </c>
      <c r="H413" s="3">
        <f t="shared" si="142"/>
        <v>255.5</v>
      </c>
      <c r="I413" s="3">
        <f>G413+PERCENTILE($H$12:H412,$B$3)</f>
        <v>3759.25</v>
      </c>
      <c r="J413" s="3">
        <f t="shared" si="128"/>
        <v>11752.6</v>
      </c>
      <c r="K413" s="6"/>
      <c r="L413" s="3">
        <f t="shared" si="136"/>
        <v>3532.9213120374311</v>
      </c>
      <c r="M413" s="3">
        <f t="shared" si="137"/>
        <v>157.07868796256889</v>
      </c>
      <c r="N413" s="3">
        <f>L413+PERCENTILE($M$9:$M412,$B$3)</f>
        <v>3854.1475392355892</v>
      </c>
      <c r="O413" s="3">
        <f t="shared" si="123"/>
        <v>11676.681968611529</v>
      </c>
      <c r="P413" s="6"/>
      <c r="Q413" s="8">
        <f t="shared" si="124"/>
        <v>3563.3813529415852</v>
      </c>
      <c r="R413" s="8">
        <f t="shared" si="125"/>
        <v>126.61864705841481</v>
      </c>
      <c r="S413" s="8">
        <f t="shared" si="138"/>
        <v>16032.281782903417</v>
      </c>
      <c r="T413" s="8">
        <f>Q413+PERCENTILE($R$9:$R412,$B$3)</f>
        <v>3898.7626276988553</v>
      </c>
      <c r="U413" s="8">
        <f t="shared" si="126"/>
        <v>11640.989897840915</v>
      </c>
      <c r="V413" s="6"/>
      <c r="W413" s="3">
        <f t="shared" si="134"/>
        <v>3508.4028489789671</v>
      </c>
      <c r="X413" s="3">
        <f t="shared" si="139"/>
        <v>181.59715102103291</v>
      </c>
      <c r="Y413" s="3">
        <f>W413+PERCENTILE($X$9:$X412,$B$3)</f>
        <v>3909.445060411706</v>
      </c>
      <c r="Z413" s="3">
        <f t="shared" si="140"/>
        <v>11632.443951670635</v>
      </c>
      <c r="AA413" s="6"/>
      <c r="AB413" s="3">
        <f t="shared" si="129"/>
        <v>3545.5535649047079</v>
      </c>
      <c r="AC413" s="3">
        <f t="shared" si="130"/>
        <v>3574.4428519237663</v>
      </c>
      <c r="AD413" s="13">
        <f t="shared" si="131"/>
        <v>-18.202285152922627</v>
      </c>
      <c r="AE413" s="3">
        <f t="shared" si="132"/>
        <v>144.44643509529214</v>
      </c>
      <c r="AF413" s="3">
        <f t="shared" si="135"/>
        <v>20864.772611738445</v>
      </c>
      <c r="AG413" s="3">
        <f>AB413+PERCENTILE($AE$8:$AE412,$B$3)</f>
        <v>3856.0786646011129</v>
      </c>
      <c r="AH413" s="3">
        <f t="shared" si="133"/>
        <v>11675.137068319109</v>
      </c>
      <c r="AI413" s="6"/>
    </row>
    <row r="414" spans="1:35" s="2" customFormat="1" x14ac:dyDescent="0.25">
      <c r="A414" s="2">
        <v>407</v>
      </c>
      <c r="B414" s="2">
        <v>3790</v>
      </c>
      <c r="C414" s="4"/>
      <c r="D414" s="3">
        <f>PERCENTILE($B$8:$B413,$B$3)</f>
        <v>3356</v>
      </c>
      <c r="E414" s="3">
        <f t="shared" si="127"/>
        <v>10739.2</v>
      </c>
      <c r="F414" s="4"/>
      <c r="G414" s="3">
        <f t="shared" si="141"/>
        <v>3563</v>
      </c>
      <c r="H414" s="3">
        <f t="shared" si="142"/>
        <v>227</v>
      </c>
      <c r="I414" s="3">
        <f>G414+PERCENTILE($H$12:H413,$B$3)</f>
        <v>3886.9</v>
      </c>
      <c r="J414" s="3">
        <f t="shared" si="128"/>
        <v>12050.48</v>
      </c>
      <c r="K414" s="6"/>
      <c r="L414" s="3">
        <f t="shared" si="136"/>
        <v>3564.3370496299449</v>
      </c>
      <c r="M414" s="3">
        <f t="shared" si="137"/>
        <v>225.66295037005511</v>
      </c>
      <c r="N414" s="3">
        <f>L414+PERCENTILE($M$9:$M413,$B$3)</f>
        <v>3885.5165552685594</v>
      </c>
      <c r="O414" s="3">
        <f t="shared" si="123"/>
        <v>12051.586755785152</v>
      </c>
      <c r="P414" s="6"/>
      <c r="Q414" s="8">
        <f t="shared" si="124"/>
        <v>3574.7770311768427</v>
      </c>
      <c r="R414" s="8">
        <f t="shared" si="125"/>
        <v>215.22296882315732</v>
      </c>
      <c r="S414" s="8">
        <f t="shared" si="138"/>
        <v>46320.92630905375</v>
      </c>
      <c r="T414" s="8">
        <f>Q414+PERCENTILE($R$9:$R413,$B$3)</f>
        <v>3909.9890766246012</v>
      </c>
      <c r="U414" s="8">
        <f t="shared" si="126"/>
        <v>12032.008738700319</v>
      </c>
      <c r="V414" s="6"/>
      <c r="W414" s="3">
        <f t="shared" si="134"/>
        <v>3515.213151963575</v>
      </c>
      <c r="X414" s="3">
        <f t="shared" si="139"/>
        <v>274.786848036425</v>
      </c>
      <c r="Y414" s="3">
        <f>W414+PERCENTILE($X$9:$X413,$B$3)</f>
        <v>3915.7761403783325</v>
      </c>
      <c r="Z414" s="3">
        <f t="shared" si="140"/>
        <v>12027.379087697334</v>
      </c>
      <c r="AA414" s="6"/>
      <c r="AB414" s="3">
        <f t="shared" si="129"/>
        <v>3556.2405667708435</v>
      </c>
      <c r="AC414" s="3">
        <f t="shared" si="130"/>
        <v>3602.9924534166748</v>
      </c>
      <c r="AD414" s="13">
        <f t="shared" si="131"/>
        <v>-8.8519078237563917</v>
      </c>
      <c r="AE414" s="3">
        <f t="shared" si="132"/>
        <v>233.75943322915646</v>
      </c>
      <c r="AF414" s="3">
        <f t="shared" si="135"/>
        <v>54643.472623616457</v>
      </c>
      <c r="AG414" s="3">
        <f>AB414+PERCENTILE($AE$8:$AE413,$B$3)</f>
        <v>3866.5451244421424</v>
      </c>
      <c r="AH414" s="3">
        <f t="shared" si="133"/>
        <v>12066.763900446285</v>
      </c>
      <c r="AI414" s="6"/>
    </row>
    <row r="415" spans="1:35" s="2" customFormat="1" x14ac:dyDescent="0.25">
      <c r="A415" s="2">
        <v>408</v>
      </c>
      <c r="B415" s="2">
        <v>3263</v>
      </c>
      <c r="C415" s="4"/>
      <c r="D415" s="3">
        <f>PERCENTILE($B$8:$B414,$B$3)</f>
        <v>3356.8</v>
      </c>
      <c r="E415" s="3">
        <f t="shared" si="127"/>
        <v>10366.56</v>
      </c>
      <c r="F415" s="4"/>
      <c r="G415" s="3">
        <f t="shared" si="141"/>
        <v>3542.5</v>
      </c>
      <c r="H415" s="3">
        <f t="shared" si="142"/>
        <v>-279.5</v>
      </c>
      <c r="I415" s="3">
        <f>G415+PERCENTILE($H$12:H414,$B$3)</f>
        <v>3865.55</v>
      </c>
      <c r="J415" s="3">
        <f t="shared" si="128"/>
        <v>9959.56</v>
      </c>
      <c r="K415" s="6"/>
      <c r="L415" s="3">
        <f t="shared" si="136"/>
        <v>3609.4696397039561</v>
      </c>
      <c r="M415" s="3">
        <f t="shared" si="137"/>
        <v>-346.46963970395609</v>
      </c>
      <c r="N415" s="3">
        <f>L415+PERCENTILE($M$9:$M414,$B$3)</f>
        <v>3930.6024237830275</v>
      </c>
      <c r="O415" s="3">
        <f t="shared" si="123"/>
        <v>9907.518060973578</v>
      </c>
      <c r="P415" s="6"/>
      <c r="Q415" s="8">
        <f t="shared" si="124"/>
        <v>3594.1470983709269</v>
      </c>
      <c r="R415" s="8">
        <f t="shared" si="125"/>
        <v>-331.14709837092687</v>
      </c>
      <c r="S415" s="8">
        <f t="shared" si="138"/>
        <v>109658.40075948431</v>
      </c>
      <c r="T415" s="8">
        <f>Q415+PERCENTILE($R$9:$R414,$B$3)</f>
        <v>3929.1899145091738</v>
      </c>
      <c r="U415" s="8">
        <f t="shared" si="126"/>
        <v>9908.6480683926602</v>
      </c>
      <c r="V415" s="6"/>
      <c r="W415" s="3">
        <f t="shared" si="134"/>
        <v>3525.5182788931083</v>
      </c>
      <c r="X415" s="3">
        <f t="shared" si="139"/>
        <v>-262.51827889310835</v>
      </c>
      <c r="Y415" s="3">
        <f>W415+PERCENTILE($X$9:$X414,$B$3)</f>
        <v>3925.6020442898839</v>
      </c>
      <c r="Z415" s="3">
        <f t="shared" si="140"/>
        <v>9911.5183645680918</v>
      </c>
      <c r="AA415" s="6"/>
      <c r="AB415" s="3">
        <f t="shared" si="129"/>
        <v>3594.1405455929184</v>
      </c>
      <c r="AC415" s="3">
        <f t="shared" si="130"/>
        <v>3527.9124364743348</v>
      </c>
      <c r="AD415" s="13">
        <f t="shared" si="131"/>
        <v>-22.097529647473131</v>
      </c>
      <c r="AE415" s="3">
        <f t="shared" si="132"/>
        <v>-331.14054559291844</v>
      </c>
      <c r="AF415" s="3">
        <f t="shared" si="135"/>
        <v>109654.0609355757</v>
      </c>
      <c r="AG415" s="3">
        <f>AB415+PERCENTILE($AE$8:$AE414,$B$3)</f>
        <v>3903.6054112801717</v>
      </c>
      <c r="AH415" s="3">
        <f t="shared" si="133"/>
        <v>9929.1156709758616</v>
      </c>
      <c r="AI415" s="6"/>
    </row>
    <row r="416" spans="1:35" s="2" customFormat="1" x14ac:dyDescent="0.25">
      <c r="A416" s="2">
        <v>409</v>
      </c>
      <c r="B416" s="2">
        <v>3513</v>
      </c>
      <c r="C416" s="4"/>
      <c r="D416" s="3">
        <f>PERCENTILE($B$8:$B415,$B$3)</f>
        <v>3356.6</v>
      </c>
      <c r="E416" s="3">
        <f t="shared" si="127"/>
        <v>10741.119999999999</v>
      </c>
      <c r="F416" s="4"/>
      <c r="G416" s="3">
        <f t="shared" si="141"/>
        <v>3466.5</v>
      </c>
      <c r="H416" s="3">
        <f t="shared" si="142"/>
        <v>46.5</v>
      </c>
      <c r="I416" s="3">
        <f>G416+PERCENTILE($H$12:H415,$B$3)</f>
        <v>3788.7000000000003</v>
      </c>
      <c r="J416" s="3">
        <f t="shared" si="128"/>
        <v>11021.039999999999</v>
      </c>
      <c r="K416" s="6"/>
      <c r="L416" s="3">
        <f t="shared" si="136"/>
        <v>3540.1757117631651</v>
      </c>
      <c r="M416" s="3">
        <f t="shared" si="137"/>
        <v>-27.175711763165054</v>
      </c>
      <c r="N416" s="3">
        <f>L416+PERCENTILE($M$9:$M415,$B$3)</f>
        <v>3860.9739301707332</v>
      </c>
      <c r="O416" s="3">
        <f t="shared" si="123"/>
        <v>10963.220855863414</v>
      </c>
      <c r="P416" s="6"/>
      <c r="Q416" s="8">
        <f t="shared" si="124"/>
        <v>3564.3438595175435</v>
      </c>
      <c r="R416" s="8">
        <f t="shared" si="125"/>
        <v>-51.343859517543478</v>
      </c>
      <c r="S416" s="8">
        <f t="shared" si="138"/>
        <v>2636.1919101572398</v>
      </c>
      <c r="T416" s="8">
        <f>Q416+PERCENTILE($R$9:$R415,$B$3)</f>
        <v>3899.3419106664724</v>
      </c>
      <c r="U416" s="8">
        <f t="shared" si="126"/>
        <v>10932.526471466823</v>
      </c>
      <c r="V416" s="6"/>
      <c r="W416" s="3">
        <f t="shared" si="134"/>
        <v>3515.6732509936742</v>
      </c>
      <c r="X416" s="3">
        <f t="shared" si="139"/>
        <v>-2.6732509936741735</v>
      </c>
      <c r="Y416" s="3">
        <f>W416+PERCENTILE($X$9:$X415,$B$3)</f>
        <v>3914.9779871318369</v>
      </c>
      <c r="Z416" s="3">
        <f t="shared" si="140"/>
        <v>10920.01761029453</v>
      </c>
      <c r="AA416" s="6"/>
      <c r="AB416" s="3">
        <f t="shared" si="129"/>
        <v>3505.8149068268617</v>
      </c>
      <c r="AC416" s="3">
        <f t="shared" si="130"/>
        <v>3507.2519254614895</v>
      </c>
      <c r="AD416" s="13">
        <f t="shared" si="131"/>
        <v>-21.810125920547563</v>
      </c>
      <c r="AE416" s="3">
        <f t="shared" si="132"/>
        <v>7.1850931731382843</v>
      </c>
      <c r="AF416" s="3">
        <f t="shared" si="135"/>
        <v>51.62556390667838</v>
      </c>
      <c r="AG416" s="3">
        <f>AB416+PERCENTILE($AE$8:$AE415,$B$3)</f>
        <v>3814.4400805300693</v>
      </c>
      <c r="AH416" s="3">
        <f t="shared" si="133"/>
        <v>11000.447935575945</v>
      </c>
      <c r="AI416" s="6"/>
    </row>
    <row r="417" spans="1:35" s="2" customFormat="1" x14ac:dyDescent="0.25">
      <c r="A417" s="2">
        <v>410</v>
      </c>
      <c r="B417" s="2">
        <v>3773</v>
      </c>
      <c r="C417" s="4"/>
      <c r="D417" s="3">
        <f>PERCENTILE($B$8:$B416,$B$3)</f>
        <v>3358.2000000000003</v>
      </c>
      <c r="E417" s="3">
        <f t="shared" si="127"/>
        <v>10746.240000000002</v>
      </c>
      <c r="F417" s="4"/>
      <c r="G417" s="3">
        <f t="shared" si="141"/>
        <v>3564</v>
      </c>
      <c r="H417" s="3">
        <f t="shared" si="142"/>
        <v>209</v>
      </c>
      <c r="I417" s="3">
        <f>G417+PERCENTILE($H$12:H416,$B$3)</f>
        <v>3885.3500000000004</v>
      </c>
      <c r="J417" s="3">
        <f t="shared" si="128"/>
        <v>11983.72</v>
      </c>
      <c r="K417" s="6"/>
      <c r="L417" s="3">
        <f t="shared" si="136"/>
        <v>3534.7405694105323</v>
      </c>
      <c r="M417" s="3">
        <f t="shared" si="137"/>
        <v>238.25943058946768</v>
      </c>
      <c r="N417" s="3">
        <f>L417+PERCENTILE($M$9:$M416,$B$3)</f>
        <v>3855.2042221465967</v>
      </c>
      <c r="O417" s="3">
        <f t="shared" si="123"/>
        <v>12007.836622282723</v>
      </c>
      <c r="P417" s="6"/>
      <c r="Q417" s="8">
        <f t="shared" si="124"/>
        <v>3559.7229121609648</v>
      </c>
      <c r="R417" s="8">
        <f t="shared" si="125"/>
        <v>213.27708783903518</v>
      </c>
      <c r="S417" s="8">
        <f t="shared" si="138"/>
        <v>45487.116197099524</v>
      </c>
      <c r="T417" s="8">
        <f>Q417+PERCENTILE($R$9:$R416,$B$3)</f>
        <v>3894.6761983205752</v>
      </c>
      <c r="U417" s="8">
        <f t="shared" si="126"/>
        <v>11976.259041343539</v>
      </c>
      <c r="V417" s="6"/>
      <c r="W417" s="3">
        <f t="shared" si="134"/>
        <v>3515.5729980485235</v>
      </c>
      <c r="X417" s="3">
        <f t="shared" si="139"/>
        <v>257.42700195147654</v>
      </c>
      <c r="Y417" s="3">
        <f>W417+PERCENTILE($X$9:$X416,$B$3)</f>
        <v>3914.0987049280739</v>
      </c>
      <c r="Z417" s="3">
        <f t="shared" si="140"/>
        <v>11960.721036057541</v>
      </c>
      <c r="AA417" s="6"/>
      <c r="AB417" s="3">
        <f t="shared" si="129"/>
        <v>3485.4417995409417</v>
      </c>
      <c r="AC417" s="3">
        <f t="shared" si="130"/>
        <v>3542.9534396327535</v>
      </c>
      <c r="AD417" s="13">
        <f t="shared" si="131"/>
        <v>-10.307797902185234</v>
      </c>
      <c r="AE417" s="3">
        <f t="shared" si="132"/>
        <v>287.5582004590583</v>
      </c>
      <c r="AF417" s="3">
        <f t="shared" si="135"/>
        <v>82689.718651251955</v>
      </c>
      <c r="AG417" s="3">
        <f>AB417+PERCENTILE($AE$8:$AE416,$B$3)</f>
        <v>3793.2272812601036</v>
      </c>
      <c r="AH417" s="3">
        <f t="shared" si="133"/>
        <v>12057.418174991917</v>
      </c>
      <c r="AI417" s="6"/>
    </row>
    <row r="418" spans="1:35" s="2" customFormat="1" x14ac:dyDescent="0.25">
      <c r="A418" s="2">
        <v>411</v>
      </c>
      <c r="B418" s="2">
        <v>3647</v>
      </c>
      <c r="C418" s="4"/>
      <c r="D418" s="3">
        <f>PERCENTILE($B$8:$B417,$B$3)</f>
        <v>3360</v>
      </c>
      <c r="E418" s="3">
        <f t="shared" si="127"/>
        <v>10752</v>
      </c>
      <c r="F418" s="4"/>
      <c r="G418" s="3">
        <f t="shared" si="141"/>
        <v>3584.75</v>
      </c>
      <c r="H418" s="3">
        <f t="shared" si="142"/>
        <v>62.25</v>
      </c>
      <c r="I418" s="3">
        <f>G418+PERCENTILE($H$12:H417,$B$3)</f>
        <v>3905.25</v>
      </c>
      <c r="J418" s="3">
        <f t="shared" si="128"/>
        <v>11463.8</v>
      </c>
      <c r="K418" s="6"/>
      <c r="L418" s="3">
        <f t="shared" si="136"/>
        <v>3582.3924555284261</v>
      </c>
      <c r="M418" s="3">
        <f t="shared" si="137"/>
        <v>64.607544471573874</v>
      </c>
      <c r="N418" s="3">
        <f>L418+PERCENTILE($M$9:$M417,$B$3)</f>
        <v>3902.5215425929869</v>
      </c>
      <c r="O418" s="3">
        <f t="shared" si="123"/>
        <v>11465.98276592561</v>
      </c>
      <c r="P418" s="6"/>
      <c r="Q418" s="8">
        <f t="shared" si="124"/>
        <v>3578.9178500664784</v>
      </c>
      <c r="R418" s="8">
        <f t="shared" si="125"/>
        <v>68.082149933521578</v>
      </c>
      <c r="S418" s="8">
        <f t="shared" si="138"/>
        <v>4635.1791395705122</v>
      </c>
      <c r="T418" s="8">
        <f>Q418+PERCENTILE($R$9:$R417,$B$3)</f>
        <v>3913.8263712367707</v>
      </c>
      <c r="U418" s="8">
        <f t="shared" si="126"/>
        <v>11456.938903010583</v>
      </c>
      <c r="V418" s="6"/>
      <c r="W418" s="3">
        <f t="shared" si="134"/>
        <v>3525.2270915728523</v>
      </c>
      <c r="X418" s="3">
        <f t="shared" si="139"/>
        <v>121.77290842714774</v>
      </c>
      <c r="Y418" s="3">
        <f>W418+PERCENTILE($X$9:$X417,$B$3)</f>
        <v>3922.9737691937898</v>
      </c>
      <c r="Z418" s="3">
        <f t="shared" si="140"/>
        <v>11449.620984644967</v>
      </c>
      <c r="AA418" s="6"/>
      <c r="AB418" s="3">
        <f t="shared" si="129"/>
        <v>3532.6456417305685</v>
      </c>
      <c r="AC418" s="3">
        <f t="shared" si="130"/>
        <v>3555.5165133844553</v>
      </c>
      <c r="AD418" s="13">
        <f t="shared" si="131"/>
        <v>-5.7336235714078425</v>
      </c>
      <c r="AE418" s="3">
        <f t="shared" si="132"/>
        <v>114.35435826943149</v>
      </c>
      <c r="AF418" s="3">
        <f t="shared" si="135"/>
        <v>13076.919255213494</v>
      </c>
      <c r="AG418" s="3">
        <f>AB418+PERCENTILE($AE$8:$AE417,$B$3)</f>
        <v>3839.5914314656848</v>
      </c>
      <c r="AH418" s="3">
        <f t="shared" si="133"/>
        <v>11516.326854827452</v>
      </c>
      <c r="AI418" s="6"/>
    </row>
    <row r="419" spans="1:35" s="2" customFormat="1" x14ac:dyDescent="0.25">
      <c r="A419" s="2">
        <v>412</v>
      </c>
      <c r="B419" s="2">
        <v>3929</v>
      </c>
      <c r="C419" s="4"/>
      <c r="D419" s="3">
        <f>PERCENTILE($B$8:$B418,$B$3)</f>
        <v>3360</v>
      </c>
      <c r="E419" s="3">
        <f t="shared" si="127"/>
        <v>10752</v>
      </c>
      <c r="F419" s="4"/>
      <c r="G419" s="3">
        <f t="shared" si="141"/>
        <v>3549</v>
      </c>
      <c r="H419" s="3">
        <f t="shared" si="142"/>
        <v>380</v>
      </c>
      <c r="I419" s="3">
        <f>G419+PERCENTILE($H$12:H418,$B$3)</f>
        <v>3869.35</v>
      </c>
      <c r="J419" s="3">
        <f t="shared" si="128"/>
        <v>12381.92</v>
      </c>
      <c r="K419" s="6"/>
      <c r="L419" s="3">
        <f t="shared" si="136"/>
        <v>3595.3139644227413</v>
      </c>
      <c r="M419" s="3">
        <f t="shared" si="137"/>
        <v>333.68603557725874</v>
      </c>
      <c r="N419" s="3">
        <f>L419+PERCENTILE($M$9:$M418,$B$3)</f>
        <v>3915.1084858157988</v>
      </c>
      <c r="O419" s="3">
        <f t="shared" si="123"/>
        <v>12528.347154610556</v>
      </c>
      <c r="P419" s="6"/>
      <c r="Q419" s="8">
        <f t="shared" si="124"/>
        <v>3585.0452435604957</v>
      </c>
      <c r="R419" s="8">
        <f t="shared" si="125"/>
        <v>343.95475643950431</v>
      </c>
      <c r="S419" s="8">
        <f t="shared" si="138"/>
        <v>118304.87447735872</v>
      </c>
      <c r="T419" s="8">
        <f>Q419+PERCENTILE($R$9:$R418,$B$3)</f>
        <v>3919.9089997414694</v>
      </c>
      <c r="U419" s="8">
        <f t="shared" si="126"/>
        <v>12543.708799172702</v>
      </c>
      <c r="V419" s="6"/>
      <c r="W419" s="3">
        <f t="shared" si="134"/>
        <v>3529.7938504511881</v>
      </c>
      <c r="X419" s="3">
        <f t="shared" si="139"/>
        <v>399.20614954881194</v>
      </c>
      <c r="Y419" s="3">
        <f>W419+PERCENTILE($X$9:$X418,$B$3)</f>
        <v>3926.7614988135128</v>
      </c>
      <c r="Z419" s="3">
        <f t="shared" si="140"/>
        <v>12565.636796203242</v>
      </c>
      <c r="AA419" s="6"/>
      <c r="AB419" s="3">
        <f t="shared" si="129"/>
        <v>3549.7828898130474</v>
      </c>
      <c r="AC419" s="3">
        <f t="shared" si="130"/>
        <v>3625.6263118504385</v>
      </c>
      <c r="AD419" s="13">
        <f t="shared" si="131"/>
        <v>9.4350608360703667</v>
      </c>
      <c r="AE419" s="3">
        <f t="shared" si="132"/>
        <v>379.2171101869526</v>
      </c>
      <c r="AF419" s="3">
        <f t="shared" si="135"/>
        <v>143805.61665854335</v>
      </c>
      <c r="AG419" s="3">
        <f>AB419+PERCENTILE($AE$8:$AE418,$B$3)</f>
        <v>3855.888987564118</v>
      </c>
      <c r="AH419" s="3">
        <f t="shared" si="133"/>
        <v>12338.844760205178</v>
      </c>
      <c r="AI419" s="6"/>
    </row>
    <row r="420" spans="1:35" s="2" customFormat="1" x14ac:dyDescent="0.25">
      <c r="A420" s="2">
        <v>413</v>
      </c>
      <c r="B420" s="2">
        <v>3495</v>
      </c>
      <c r="C420" s="4"/>
      <c r="D420" s="3">
        <f>PERCENTILE($B$8:$B419,$B$3)</f>
        <v>3360.8</v>
      </c>
      <c r="E420" s="3">
        <f t="shared" si="127"/>
        <v>10754.560000000001</v>
      </c>
      <c r="F420" s="4"/>
      <c r="G420" s="3">
        <f t="shared" si="141"/>
        <v>3715.5</v>
      </c>
      <c r="H420" s="3">
        <f t="shared" si="142"/>
        <v>-220.5</v>
      </c>
      <c r="I420" s="3">
        <f>G420+PERCENTILE($H$12:H419,$B$3)</f>
        <v>4038.55</v>
      </c>
      <c r="J420" s="3">
        <f t="shared" si="128"/>
        <v>10749.16</v>
      </c>
      <c r="K420" s="6"/>
      <c r="L420" s="3">
        <f t="shared" si="136"/>
        <v>3662.0511715381936</v>
      </c>
      <c r="M420" s="3">
        <f t="shared" si="137"/>
        <v>-167.05117153819356</v>
      </c>
      <c r="N420" s="3">
        <f>L420+PERCENTILE($M$9:$M419,$B$3)</f>
        <v>3983.1839556172649</v>
      </c>
      <c r="O420" s="3">
        <f t="shared" si="123"/>
        <v>10793.452835506188</v>
      </c>
      <c r="P420" s="6"/>
      <c r="Q420" s="8">
        <f t="shared" si="124"/>
        <v>3616.0011716400513</v>
      </c>
      <c r="R420" s="8">
        <f t="shared" si="125"/>
        <v>-121.00117164005133</v>
      </c>
      <c r="S420" s="8">
        <f t="shared" si="138"/>
        <v>14641.283538265161</v>
      </c>
      <c r="T420" s="8">
        <f>Q420+PERCENTILE($R$9:$R419,$B$3)</f>
        <v>3951.0439877782983</v>
      </c>
      <c r="U420" s="8">
        <f t="shared" si="126"/>
        <v>10819.164809777361</v>
      </c>
      <c r="V420" s="6"/>
      <c r="W420" s="3">
        <f t="shared" si="134"/>
        <v>3544.7649819720295</v>
      </c>
      <c r="X420" s="3">
        <f t="shared" si="139"/>
        <v>-49.764981972029545</v>
      </c>
      <c r="Y420" s="3">
        <f>W420+PERCENTILE($X$9:$X419,$B$3)</f>
        <v>3943.9711315208415</v>
      </c>
      <c r="Z420" s="3">
        <f t="shared" si="140"/>
        <v>10824.823094783327</v>
      </c>
      <c r="AA420" s="6"/>
      <c r="AB420" s="3">
        <f t="shared" si="129"/>
        <v>3635.061372686509</v>
      </c>
      <c r="AC420" s="3">
        <f t="shared" si="130"/>
        <v>3607.0490981492076</v>
      </c>
      <c r="AD420" s="13">
        <f t="shared" si="131"/>
        <v>3.8326059286101128</v>
      </c>
      <c r="AE420" s="3">
        <f t="shared" si="132"/>
        <v>-140.061372686509</v>
      </c>
      <c r="AF420" s="3">
        <f t="shared" si="135"/>
        <v>19617.18811882917</v>
      </c>
      <c r="AG420" s="3">
        <f>AB420+PERCENTILE($AE$8:$AE419,$B$3)</f>
        <v>3944.5262383737622</v>
      </c>
      <c r="AH420" s="3">
        <f t="shared" si="133"/>
        <v>10824.37900930099</v>
      </c>
      <c r="AI420" s="6"/>
    </row>
    <row r="421" spans="1:35" s="2" customFormat="1" x14ac:dyDescent="0.25">
      <c r="A421" s="2">
        <v>414</v>
      </c>
      <c r="B421" s="2">
        <v>3645</v>
      </c>
      <c r="C421" s="4"/>
      <c r="D421" s="3">
        <f>PERCENTILE($B$8:$B420,$B$3)</f>
        <v>3363.4</v>
      </c>
      <c r="E421" s="3">
        <f t="shared" si="127"/>
        <v>10762.880000000001</v>
      </c>
      <c r="F421" s="4"/>
      <c r="G421" s="3">
        <f t="shared" si="141"/>
        <v>3711</v>
      </c>
      <c r="H421" s="3">
        <f t="shared" si="142"/>
        <v>-66</v>
      </c>
      <c r="I421" s="3">
        <f>G421+PERCENTILE($H$12:H420,$B$3)</f>
        <v>4033.2000000000003</v>
      </c>
      <c r="J421" s="3">
        <f t="shared" si="128"/>
        <v>11353.439999999999</v>
      </c>
      <c r="K421" s="6"/>
      <c r="L421" s="3">
        <f t="shared" si="136"/>
        <v>3628.6409372305552</v>
      </c>
      <c r="M421" s="3">
        <f t="shared" si="137"/>
        <v>16.35906276944479</v>
      </c>
      <c r="N421" s="3">
        <f>L421+PERCENTILE($M$9:$M420,$B$3)</f>
        <v>3949.4391556381233</v>
      </c>
      <c r="O421" s="3">
        <f t="shared" si="123"/>
        <v>11420.448675489501</v>
      </c>
      <c r="P421" s="6"/>
      <c r="Q421" s="8">
        <f t="shared" si="124"/>
        <v>3605.1110661924472</v>
      </c>
      <c r="R421" s="8">
        <f t="shared" si="125"/>
        <v>39.888933807552803</v>
      </c>
      <c r="S421" s="8">
        <f t="shared" si="138"/>
        <v>1591.1270403033291</v>
      </c>
      <c r="T421" s="8">
        <f>Q421+PERCENTILE($R$9:$R420,$B$3)</f>
        <v>3940.1091173413761</v>
      </c>
      <c r="U421" s="8">
        <f t="shared" si="126"/>
        <v>11427.912706126899</v>
      </c>
      <c r="V421" s="6"/>
      <c r="W421" s="3">
        <f t="shared" si="134"/>
        <v>3542.8986828404213</v>
      </c>
      <c r="X421" s="3">
        <f t="shared" si="139"/>
        <v>102.10131715957868</v>
      </c>
      <c r="Y421" s="3">
        <f>W421+PERCENTILE($X$9:$X420,$B$3)</f>
        <v>3941.5013263002133</v>
      </c>
      <c r="Z421" s="3">
        <f t="shared" si="140"/>
        <v>11426.79893895983</v>
      </c>
      <c r="AA421" s="6"/>
      <c r="AB421" s="3">
        <f t="shared" si="129"/>
        <v>3610.8817040778176</v>
      </c>
      <c r="AC421" s="3">
        <f t="shared" si="130"/>
        <v>3617.7053632622542</v>
      </c>
      <c r="AD421" s="13">
        <f t="shared" si="131"/>
        <v>5.1973377654974167</v>
      </c>
      <c r="AE421" s="3">
        <f t="shared" si="132"/>
        <v>34.118295922182369</v>
      </c>
      <c r="AF421" s="3">
        <f t="shared" si="135"/>
        <v>1164.058116633606</v>
      </c>
      <c r="AG421" s="3">
        <f>AB421+PERCENTILE($AE$8:$AE420,$B$3)</f>
        <v>3919.5068777810252</v>
      </c>
      <c r="AH421" s="3">
        <f t="shared" si="133"/>
        <v>11444.39449777518</v>
      </c>
      <c r="AI421" s="6"/>
    </row>
    <row r="422" spans="1:35" s="2" customFormat="1" x14ac:dyDescent="0.25">
      <c r="A422" s="2">
        <v>415</v>
      </c>
      <c r="B422" s="2">
        <v>3501</v>
      </c>
      <c r="C422" s="4"/>
      <c r="D422" s="3">
        <f>PERCENTILE($B$8:$B421,$B$3)</f>
        <v>3366.2000000000003</v>
      </c>
      <c r="E422" s="3">
        <f t="shared" si="127"/>
        <v>10771.84</v>
      </c>
      <c r="F422" s="4"/>
      <c r="G422" s="3">
        <f t="shared" si="141"/>
        <v>3679</v>
      </c>
      <c r="H422" s="3">
        <f t="shared" si="142"/>
        <v>-178</v>
      </c>
      <c r="I422" s="3">
        <f>G422+PERCENTILE($H$12:H421,$B$3)</f>
        <v>4000.3500000000004</v>
      </c>
      <c r="J422" s="3">
        <f t="shared" si="128"/>
        <v>10803.72</v>
      </c>
      <c r="K422" s="6"/>
      <c r="L422" s="3">
        <f t="shared" si="136"/>
        <v>3631.9127497844443</v>
      </c>
      <c r="M422" s="3">
        <f t="shared" si="137"/>
        <v>-130.91274978444426</v>
      </c>
      <c r="N422" s="3">
        <f>L422+PERCENTILE($M$9:$M421,$B$3)</f>
        <v>3952.3764025205087</v>
      </c>
      <c r="O422" s="3">
        <f t="shared" si="123"/>
        <v>10842.098877983593</v>
      </c>
      <c r="P422" s="6"/>
      <c r="Q422" s="8">
        <f t="shared" si="124"/>
        <v>3608.7010702351272</v>
      </c>
      <c r="R422" s="8">
        <f t="shared" si="125"/>
        <v>-107.70107023512719</v>
      </c>
      <c r="S422" s="8">
        <f t="shared" si="138"/>
        <v>11599.5205297918</v>
      </c>
      <c r="T422" s="8">
        <f>Q422+PERCENTILE($R$9:$R421,$B$3)</f>
        <v>3943.6543563947375</v>
      </c>
      <c r="U422" s="8">
        <f t="shared" si="126"/>
        <v>10849.076514884209</v>
      </c>
      <c r="V422" s="6"/>
      <c r="W422" s="3">
        <f t="shared" si="134"/>
        <v>3546.7277126521485</v>
      </c>
      <c r="X422" s="3">
        <f t="shared" si="139"/>
        <v>-45.727712652148512</v>
      </c>
      <c r="Y422" s="3">
        <f>W422+PERCENTILE($X$9:$X421,$B$3)</f>
        <v>3944.7268500229206</v>
      </c>
      <c r="Z422" s="3">
        <f t="shared" si="140"/>
        <v>10848.218519981663</v>
      </c>
      <c r="AA422" s="6"/>
      <c r="AB422" s="3">
        <f t="shared" si="129"/>
        <v>3622.9027010277514</v>
      </c>
      <c r="AC422" s="3">
        <f t="shared" si="130"/>
        <v>3598.5221608222009</v>
      </c>
      <c r="AD422" s="13">
        <f t="shared" si="131"/>
        <v>0.32122972438728059</v>
      </c>
      <c r="AE422" s="3">
        <f t="shared" si="132"/>
        <v>-121.90270102775139</v>
      </c>
      <c r="AF422" s="3">
        <f t="shared" si="135"/>
        <v>14860.268517861339</v>
      </c>
      <c r="AG422" s="3">
        <f>AB422+PERCENTILE($AE$8:$AE421,$B$3)</f>
        <v>3930.6881827469133</v>
      </c>
      <c r="AH422" s="3">
        <f t="shared" si="133"/>
        <v>10859.44945380247</v>
      </c>
      <c r="AI422" s="6"/>
    </row>
    <row r="423" spans="1:35" s="2" customFormat="1" x14ac:dyDescent="0.25">
      <c r="A423" s="2">
        <v>416</v>
      </c>
      <c r="B423" s="2">
        <v>3317</v>
      </c>
      <c r="C423" s="4"/>
      <c r="D423" s="3">
        <f>PERCENTILE($B$8:$B422,$B$3)</f>
        <v>3369</v>
      </c>
      <c r="E423" s="3">
        <f t="shared" si="127"/>
        <v>10572.8</v>
      </c>
      <c r="F423" s="4"/>
      <c r="G423" s="3">
        <f t="shared" si="141"/>
        <v>3642.5</v>
      </c>
      <c r="H423" s="3">
        <f t="shared" si="142"/>
        <v>-325.5</v>
      </c>
      <c r="I423" s="3">
        <f>G423+PERCENTILE($H$12:H422,$B$3)</f>
        <v>3963</v>
      </c>
      <c r="J423" s="3">
        <f t="shared" si="128"/>
        <v>10097.6</v>
      </c>
      <c r="K423" s="6"/>
      <c r="L423" s="3">
        <f t="shared" si="136"/>
        <v>3605.7301998275552</v>
      </c>
      <c r="M423" s="3">
        <f t="shared" si="137"/>
        <v>-288.73019982755523</v>
      </c>
      <c r="N423" s="3">
        <f>L423+PERCENTILE($M$9:$M422,$B$3)</f>
        <v>3925.859286892116</v>
      </c>
      <c r="O423" s="3">
        <f t="shared" si="123"/>
        <v>10127.312570486307</v>
      </c>
      <c r="P423" s="6"/>
      <c r="Q423" s="8">
        <f t="shared" si="124"/>
        <v>3599.007973913966</v>
      </c>
      <c r="R423" s="8">
        <f t="shared" si="125"/>
        <v>-282.007973913966</v>
      </c>
      <c r="S423" s="8">
        <f t="shared" si="138"/>
        <v>79528.497351060127</v>
      </c>
      <c r="T423" s="8">
        <f>Q423+PERCENTILE($R$9:$R422,$B$3)</f>
        <v>3933.9164950842583</v>
      </c>
      <c r="U423" s="8">
        <f t="shared" si="126"/>
        <v>10120.866803932593</v>
      </c>
      <c r="V423" s="6"/>
      <c r="W423" s="3">
        <f t="shared" si="134"/>
        <v>3545.0128202311867</v>
      </c>
      <c r="X423" s="3">
        <f t="shared" si="139"/>
        <v>-228.01282023118665</v>
      </c>
      <c r="Y423" s="3">
        <f>W423+PERCENTILE($X$9:$X422,$B$3)</f>
        <v>3942.4084515129389</v>
      </c>
      <c r="Z423" s="3">
        <f t="shared" si="140"/>
        <v>10114.07323878965</v>
      </c>
      <c r="AA423" s="6"/>
      <c r="AB423" s="3">
        <f t="shared" si="129"/>
        <v>3598.8433905465881</v>
      </c>
      <c r="AC423" s="3">
        <f t="shared" si="130"/>
        <v>3542.4747124372707</v>
      </c>
      <c r="AD423" s="13">
        <f t="shared" si="131"/>
        <v>-10.952505897476227</v>
      </c>
      <c r="AE423" s="3">
        <f t="shared" si="132"/>
        <v>-281.84339054658813</v>
      </c>
      <c r="AF423" s="3">
        <f t="shared" si="135"/>
        <v>79435.696794796604</v>
      </c>
      <c r="AG423" s="3">
        <f>AB423+PERCENTILE($AE$8:$AE422,$B$3)</f>
        <v>3905.7891802817044</v>
      </c>
      <c r="AH423" s="3">
        <f t="shared" si="133"/>
        <v>10143.368655774637</v>
      </c>
      <c r="AI423" s="6"/>
    </row>
    <row r="424" spans="1:35" s="2" customFormat="1" x14ac:dyDescent="0.25">
      <c r="A424" s="2">
        <v>417</v>
      </c>
      <c r="B424" s="2">
        <v>3620</v>
      </c>
      <c r="C424" s="4"/>
      <c r="D424" s="3">
        <f>PERCENTILE($B$8:$B423,$B$3)</f>
        <v>3368</v>
      </c>
      <c r="E424" s="3">
        <f t="shared" si="127"/>
        <v>10777.6</v>
      </c>
      <c r="F424" s="4"/>
      <c r="G424" s="3">
        <f t="shared" si="141"/>
        <v>3489.5</v>
      </c>
      <c r="H424" s="3">
        <f t="shared" si="142"/>
        <v>130.5</v>
      </c>
      <c r="I424" s="3">
        <f>G424+PERCENTILE($H$12:H423,$B$3)</f>
        <v>3809.85</v>
      </c>
      <c r="J424" s="3">
        <f t="shared" si="128"/>
        <v>11432.119999999999</v>
      </c>
      <c r="K424" s="6"/>
      <c r="L424" s="3">
        <f t="shared" si="136"/>
        <v>3547.9841598620446</v>
      </c>
      <c r="M424" s="3">
        <f t="shared" si="137"/>
        <v>72.015840137955365</v>
      </c>
      <c r="N424" s="3">
        <f>L424+PERCENTILE($M$9:$M423,$B$3)</f>
        <v>3867.7786812551021</v>
      </c>
      <c r="O424" s="3">
        <f t="shared" si="123"/>
        <v>11385.777054995919</v>
      </c>
      <c r="P424" s="6"/>
      <c r="Q424" s="8">
        <f t="shared" si="124"/>
        <v>3573.6272562617096</v>
      </c>
      <c r="R424" s="8">
        <f t="shared" si="125"/>
        <v>46.37274373829041</v>
      </c>
      <c r="S424" s="8">
        <f t="shared" si="138"/>
        <v>2150.4313618171523</v>
      </c>
      <c r="T424" s="8">
        <f>Q424+PERCENTILE($R$9:$R423,$B$3)</f>
        <v>3908.4910124426833</v>
      </c>
      <c r="U424" s="8">
        <f t="shared" si="126"/>
        <v>11353.207190045854</v>
      </c>
      <c r="V424" s="6"/>
      <c r="W424" s="3">
        <f t="shared" si="134"/>
        <v>3536.4618249021387</v>
      </c>
      <c r="X424" s="3">
        <f t="shared" si="139"/>
        <v>83.538175097861313</v>
      </c>
      <c r="Y424" s="3">
        <f>W424+PERCENTILE($X$9:$X423,$B$3)</f>
        <v>3933.2539500948706</v>
      </c>
      <c r="Z424" s="3">
        <f t="shared" si="140"/>
        <v>11333.396839924104</v>
      </c>
      <c r="AA424" s="6"/>
      <c r="AB424" s="3">
        <f t="shared" si="129"/>
        <v>3531.5222065397943</v>
      </c>
      <c r="AC424" s="3">
        <f t="shared" si="130"/>
        <v>3549.2177652318355</v>
      </c>
      <c r="AD424" s="13">
        <f t="shared" si="131"/>
        <v>-7.4133941590680132</v>
      </c>
      <c r="AE424" s="3">
        <f t="shared" si="132"/>
        <v>88.477793460205703</v>
      </c>
      <c r="AF424" s="3">
        <f t="shared" si="135"/>
        <v>7828.3199355868192</v>
      </c>
      <c r="AG424" s="3">
        <f>AB424+PERCENTILE($AE$8:$AE423,$B$3)</f>
        <v>3837.6283042908649</v>
      </c>
      <c r="AH424" s="3">
        <f t="shared" si="133"/>
        <v>11409.897356567308</v>
      </c>
      <c r="AI424" s="6"/>
    </row>
    <row r="425" spans="1:35" s="2" customFormat="1" x14ac:dyDescent="0.25">
      <c r="A425" s="2">
        <v>418</v>
      </c>
      <c r="B425" s="2">
        <v>4020</v>
      </c>
      <c r="C425" s="4"/>
      <c r="D425" s="3">
        <f>PERCENTILE($B$8:$B424,$B$3)</f>
        <v>3372</v>
      </c>
      <c r="E425" s="3">
        <f t="shared" si="127"/>
        <v>10790.4</v>
      </c>
      <c r="F425" s="4"/>
      <c r="G425" s="3">
        <f t="shared" si="141"/>
        <v>3520.75</v>
      </c>
      <c r="H425" s="3">
        <f t="shared" si="142"/>
        <v>499.25</v>
      </c>
      <c r="I425" s="3">
        <f>G425+PERCENTILE($H$12:H424,$B$3)</f>
        <v>3840.95</v>
      </c>
      <c r="J425" s="3">
        <f t="shared" si="128"/>
        <v>12291.039999999999</v>
      </c>
      <c r="K425" s="6"/>
      <c r="L425" s="3">
        <f t="shared" si="136"/>
        <v>3562.3873278896358</v>
      </c>
      <c r="M425" s="3">
        <f t="shared" si="137"/>
        <v>457.6126721103642</v>
      </c>
      <c r="N425" s="3">
        <f>L425+PERCENTILE($M$9:$M424,$B$3)</f>
        <v>3881.8472836111896</v>
      </c>
      <c r="O425" s="3">
        <f t="shared" si="123"/>
        <v>12421.911307555807</v>
      </c>
      <c r="P425" s="6"/>
      <c r="Q425" s="8">
        <f t="shared" si="124"/>
        <v>3577.8008031981562</v>
      </c>
      <c r="R425" s="8">
        <f t="shared" si="125"/>
        <v>442.19919680184375</v>
      </c>
      <c r="S425" s="8">
        <f t="shared" si="138"/>
        <v>195540.12965219576</v>
      </c>
      <c r="T425" s="8">
        <f>Q425+PERCENTILE($R$9:$R424,$B$3)</f>
        <v>3912.6197943898119</v>
      </c>
      <c r="U425" s="8">
        <f t="shared" si="126"/>
        <v>12520.383342047398</v>
      </c>
      <c r="V425" s="6"/>
      <c r="W425" s="3">
        <f t="shared" si="134"/>
        <v>3539.5946949939816</v>
      </c>
      <c r="X425" s="3">
        <f t="shared" si="139"/>
        <v>480.40530500601835</v>
      </c>
      <c r="Y425" s="3">
        <f>W425+PERCENTILE($X$9:$X424,$B$3)</f>
        <v>3935.7833140976936</v>
      </c>
      <c r="Z425" s="3">
        <f t="shared" si="140"/>
        <v>12594.50660511262</v>
      </c>
      <c r="AA425" s="6"/>
      <c r="AB425" s="3">
        <f t="shared" si="129"/>
        <v>3541.8043710727675</v>
      </c>
      <c r="AC425" s="3">
        <f t="shared" si="130"/>
        <v>3637.4434968582141</v>
      </c>
      <c r="AD425" s="13">
        <f t="shared" si="131"/>
        <v>11.7144309980213</v>
      </c>
      <c r="AE425" s="3">
        <f t="shared" si="132"/>
        <v>478.19562892723252</v>
      </c>
      <c r="AF425" s="3">
        <f t="shared" si="135"/>
        <v>228671.05952511146</v>
      </c>
      <c r="AG425" s="3">
        <f>AB425+PERCENTILE($AE$8:$AE424,$B$3)</f>
        <v>3847.8249989652313</v>
      </c>
      <c r="AH425" s="3">
        <f t="shared" si="133"/>
        <v>12313.03999668874</v>
      </c>
      <c r="AI425" s="6"/>
    </row>
    <row r="426" spans="1:35" s="2" customFormat="1" x14ac:dyDescent="0.25">
      <c r="A426" s="2">
        <v>419</v>
      </c>
      <c r="B426" s="2">
        <v>4160</v>
      </c>
      <c r="C426" s="4"/>
      <c r="D426" s="3">
        <f>PERCENTILE($B$8:$B425,$B$3)</f>
        <v>3374.2</v>
      </c>
      <c r="E426" s="3">
        <f t="shared" si="127"/>
        <v>10797.439999999999</v>
      </c>
      <c r="F426" s="4"/>
      <c r="G426" s="3">
        <f t="shared" si="141"/>
        <v>3614.5</v>
      </c>
      <c r="H426" s="3">
        <f t="shared" si="142"/>
        <v>545.5</v>
      </c>
      <c r="I426" s="3">
        <f>G426+PERCENTILE($H$12:H425,$B$3)</f>
        <v>3936.7000000000003</v>
      </c>
      <c r="J426" s="3">
        <f t="shared" si="128"/>
        <v>12597.44</v>
      </c>
      <c r="K426" s="6"/>
      <c r="L426" s="3">
        <f t="shared" si="136"/>
        <v>3653.9098623117088</v>
      </c>
      <c r="M426" s="3">
        <f t="shared" si="137"/>
        <v>506.09013768829118</v>
      </c>
      <c r="N426" s="3">
        <f>L426+PERCENTILE($M$9:$M425,$B$3)</f>
        <v>3974.7080807192769</v>
      </c>
      <c r="O426" s="3">
        <f t="shared" si="123"/>
        <v>12719.065858301687</v>
      </c>
      <c r="P426" s="6"/>
      <c r="Q426" s="8">
        <f t="shared" si="124"/>
        <v>3617.5987309103225</v>
      </c>
      <c r="R426" s="8">
        <f t="shared" si="125"/>
        <v>542.4012690896775</v>
      </c>
      <c r="S426" s="8">
        <f t="shared" si="138"/>
        <v>294199.13671009272</v>
      </c>
      <c r="T426" s="8">
        <f>Q426+PERCENTILE($R$9:$R425,$B$3)</f>
        <v>3952.5967820592514</v>
      </c>
      <c r="U426" s="8">
        <f t="shared" si="126"/>
        <v>12648.309702589604</v>
      </c>
      <c r="V426" s="6"/>
      <c r="W426" s="3">
        <f t="shared" si="134"/>
        <v>3557.6109780915335</v>
      </c>
      <c r="X426" s="3">
        <f t="shared" si="139"/>
        <v>602.38902190846647</v>
      </c>
      <c r="Y426" s="3">
        <f>W426+PERCENTILE($X$9:$X425,$B$3)</f>
        <v>3956.2136215513256</v>
      </c>
      <c r="Z426" s="3">
        <f t="shared" si="140"/>
        <v>12659.883588964241</v>
      </c>
      <c r="AA426" s="6"/>
      <c r="AB426" s="3">
        <f t="shared" si="129"/>
        <v>3649.1579278562353</v>
      </c>
      <c r="AC426" s="3">
        <f t="shared" si="130"/>
        <v>3751.3263422849886</v>
      </c>
      <c r="AD426" s="13">
        <f t="shared" si="131"/>
        <v>32.148113883771956</v>
      </c>
      <c r="AE426" s="3">
        <f t="shared" si="132"/>
        <v>510.84207214376465</v>
      </c>
      <c r="AF426" s="3">
        <f t="shared" si="135"/>
        <v>260959.62267213524</v>
      </c>
      <c r="AG426" s="3">
        <f>AB426+PERCENTILE($AE$8:$AE425,$B$3)</f>
        <v>3957.7831015594429</v>
      </c>
      <c r="AH426" s="3">
        <f t="shared" si="133"/>
        <v>12664.905924990217</v>
      </c>
      <c r="AI426" s="6"/>
    </row>
    <row r="427" spans="1:35" s="2" customFormat="1" x14ac:dyDescent="0.25">
      <c r="A427" s="2">
        <v>420</v>
      </c>
      <c r="B427" s="2">
        <v>3440</v>
      </c>
      <c r="C427" s="4"/>
      <c r="D427" s="3">
        <f>PERCENTILE($B$8:$B426,$B$3)</f>
        <v>3376.2000000000003</v>
      </c>
      <c r="E427" s="3">
        <f t="shared" si="127"/>
        <v>10803.84</v>
      </c>
      <c r="F427" s="4"/>
      <c r="G427" s="3">
        <f t="shared" si="141"/>
        <v>3779.25</v>
      </c>
      <c r="H427" s="3">
        <f t="shared" si="142"/>
        <v>-339.25</v>
      </c>
      <c r="I427" s="3">
        <f>G427+PERCENTILE($H$12:H426,$B$3)</f>
        <v>4104.25</v>
      </c>
      <c r="J427" s="3">
        <f t="shared" si="128"/>
        <v>10476.6</v>
      </c>
      <c r="K427" s="6"/>
      <c r="L427" s="3">
        <f t="shared" si="136"/>
        <v>3755.1278898493674</v>
      </c>
      <c r="M427" s="3">
        <f t="shared" si="137"/>
        <v>-315.12788984936742</v>
      </c>
      <c r="N427" s="3">
        <f>L427+PERCENTILE($M$9:$M426,$B$3)</f>
        <v>4076.4008386070686</v>
      </c>
      <c r="O427" s="3">
        <f t="shared" si="123"/>
        <v>10498.879329114345</v>
      </c>
      <c r="P427" s="6"/>
      <c r="Q427" s="8">
        <f t="shared" si="124"/>
        <v>3666.4148451283936</v>
      </c>
      <c r="R427" s="8">
        <f t="shared" si="125"/>
        <v>-226.41484512839361</v>
      </c>
      <c r="S427" s="8">
        <f t="shared" si="138"/>
        <v>51263.682094514465</v>
      </c>
      <c r="T427" s="8">
        <f>Q427+PERCENTILE($R$9:$R426,$B$3)</f>
        <v>4001.9653491951749</v>
      </c>
      <c r="U427" s="8">
        <f t="shared" si="126"/>
        <v>10558.42772064386</v>
      </c>
      <c r="V427" s="6"/>
      <c r="W427" s="3">
        <f t="shared" si="134"/>
        <v>3580.2019258609889</v>
      </c>
      <c r="X427" s="3">
        <f t="shared" si="139"/>
        <v>-140.20192586098892</v>
      </c>
      <c r="Y427" s="3">
        <f>W427+PERCENTILE($X$9:$X426,$B$3)</f>
        <v>3979.9346449185791</v>
      </c>
      <c r="Z427" s="3">
        <f t="shared" si="140"/>
        <v>10576.052284065136</v>
      </c>
      <c r="AA427" s="6"/>
      <c r="AB427" s="3">
        <f t="shared" si="129"/>
        <v>3783.4744561687608</v>
      </c>
      <c r="AC427" s="3">
        <f t="shared" si="130"/>
        <v>3714.7795649350087</v>
      </c>
      <c r="AD427" s="13">
        <f t="shared" si="131"/>
        <v>18.409135637021578</v>
      </c>
      <c r="AE427" s="3">
        <f t="shared" si="132"/>
        <v>-343.47445616876075</v>
      </c>
      <c r="AF427" s="3">
        <f t="shared" si="135"/>
        <v>117974.70204042595</v>
      </c>
      <c r="AG427" s="3">
        <f>AB427+PERCENTILE($AE$8:$AE426,$B$3)</f>
        <v>4094.220097890272</v>
      </c>
      <c r="AH427" s="3">
        <f t="shared" si="133"/>
        <v>10484.623921687782</v>
      </c>
      <c r="AI427" s="6"/>
    </row>
    <row r="428" spans="1:35" s="2" customFormat="1" x14ac:dyDescent="0.25">
      <c r="A428" s="2">
        <v>421</v>
      </c>
      <c r="B428" s="2">
        <v>3585</v>
      </c>
      <c r="C428" s="4"/>
      <c r="D428" s="3">
        <f>PERCENTILE($B$8:$B427,$B$3)</f>
        <v>3379</v>
      </c>
      <c r="E428" s="3">
        <f t="shared" si="127"/>
        <v>10812.8</v>
      </c>
      <c r="F428" s="4"/>
      <c r="G428" s="3">
        <f t="shared" si="141"/>
        <v>3810</v>
      </c>
      <c r="H428" s="3">
        <f t="shared" si="142"/>
        <v>-225</v>
      </c>
      <c r="I428" s="3">
        <f>G428+PERCENTILE($H$12:H427,$B$3)</f>
        <v>4134.75</v>
      </c>
      <c r="J428" s="3">
        <f t="shared" si="128"/>
        <v>11032.2</v>
      </c>
      <c r="K428" s="6"/>
      <c r="L428" s="3">
        <f t="shared" si="136"/>
        <v>3692.1023118794942</v>
      </c>
      <c r="M428" s="3">
        <f t="shared" si="137"/>
        <v>-107.10231187949421</v>
      </c>
      <c r="N428" s="3">
        <f>L428+PERCENTILE($M$9:$M427,$B$3)</f>
        <v>4013.3285390776523</v>
      </c>
      <c r="O428" s="3">
        <f t="shared" si="123"/>
        <v>11129.337168737879</v>
      </c>
      <c r="P428" s="6"/>
      <c r="Q428" s="8">
        <f t="shared" si="124"/>
        <v>3646.0375090668381</v>
      </c>
      <c r="R428" s="8">
        <f t="shared" si="125"/>
        <v>-61.037509066838084</v>
      </c>
      <c r="S428" s="8">
        <f t="shared" si="138"/>
        <v>3725.5775130843413</v>
      </c>
      <c r="T428" s="8">
        <f>Q428+PERCENTILE($R$9:$R427,$B$3)</f>
        <v>3981.4187838241082</v>
      </c>
      <c r="U428" s="8">
        <f t="shared" si="126"/>
        <v>11154.864972940713</v>
      </c>
      <c r="V428" s="6"/>
      <c r="W428" s="3">
        <f t="shared" si="134"/>
        <v>3574.9440372390013</v>
      </c>
      <c r="X428" s="3">
        <f t="shared" si="139"/>
        <v>10.055962760998682</v>
      </c>
      <c r="Y428" s="3">
        <f>W428+PERCENTILE($X$9:$X427,$B$3)</f>
        <v>3974.5012331269986</v>
      </c>
      <c r="Z428" s="3">
        <f t="shared" si="140"/>
        <v>11160.399013498401</v>
      </c>
      <c r="AA428" s="6"/>
      <c r="AB428" s="3">
        <f t="shared" si="129"/>
        <v>3733.1887005720305</v>
      </c>
      <c r="AC428" s="3">
        <f t="shared" si="130"/>
        <v>3703.5509604576246</v>
      </c>
      <c r="AD428" s="13">
        <f t="shared" si="131"/>
        <v>12.481587614140437</v>
      </c>
      <c r="AE428" s="3">
        <f t="shared" si="132"/>
        <v>-148.18870057203048</v>
      </c>
      <c r="AF428" s="3">
        <f t="shared" si="135"/>
        <v>21959.890977226907</v>
      </c>
      <c r="AG428" s="3">
        <f>AB428+PERCENTILE($AE$8:$AE427,$B$3)</f>
        <v>4043.7138002684355</v>
      </c>
      <c r="AH428" s="3">
        <f t="shared" si="133"/>
        <v>11105.028959785252</v>
      </c>
      <c r="AI428" s="6"/>
    </row>
    <row r="429" spans="1:35" s="2" customFormat="1" x14ac:dyDescent="0.25">
      <c r="A429" s="2">
        <v>422</v>
      </c>
      <c r="B429" s="2">
        <v>3516</v>
      </c>
      <c r="C429" s="4"/>
      <c r="D429" s="3">
        <f>PERCENTILE($B$8:$B428,$B$3)</f>
        <v>3383</v>
      </c>
      <c r="E429" s="3">
        <f t="shared" si="127"/>
        <v>10825.6</v>
      </c>
      <c r="F429" s="4"/>
      <c r="G429" s="3">
        <f t="shared" si="141"/>
        <v>3801.25</v>
      </c>
      <c r="H429" s="3">
        <f t="shared" si="142"/>
        <v>-285.25</v>
      </c>
      <c r="I429" s="3">
        <f>G429+PERCENTILE($H$12:H428,$B$3)</f>
        <v>4125.1499999999996</v>
      </c>
      <c r="J429" s="3">
        <f t="shared" si="128"/>
        <v>10763.880000000001</v>
      </c>
      <c r="K429" s="6"/>
      <c r="L429" s="3">
        <f t="shared" si="136"/>
        <v>3670.6818495035955</v>
      </c>
      <c r="M429" s="3">
        <f t="shared" si="137"/>
        <v>-154.68184950359546</v>
      </c>
      <c r="N429" s="3">
        <f>L429+PERCENTILE($M$9:$M428,$B$3)</f>
        <v>3991.86135514221</v>
      </c>
      <c r="O429" s="3">
        <f t="shared" si="123"/>
        <v>10870.510915886232</v>
      </c>
      <c r="P429" s="6"/>
      <c r="Q429" s="8">
        <f t="shared" si="124"/>
        <v>3640.5441332508231</v>
      </c>
      <c r="R429" s="8">
        <f t="shared" si="125"/>
        <v>-124.54413325082305</v>
      </c>
      <c r="S429" s="8">
        <f t="shared" si="138"/>
        <v>15511.241127198768</v>
      </c>
      <c r="T429" s="8">
        <f>Q429+PERCENTILE($R$9:$R428,$B$3)</f>
        <v>3975.7561786985816</v>
      </c>
      <c r="U429" s="8">
        <f t="shared" si="126"/>
        <v>10883.395057041134</v>
      </c>
      <c r="V429" s="6"/>
      <c r="W429" s="3">
        <f t="shared" si="134"/>
        <v>3575.3211585364406</v>
      </c>
      <c r="X429" s="3">
        <f t="shared" si="139"/>
        <v>-59.321158536440635</v>
      </c>
      <c r="Y429" s="3">
        <f>W429+PERCENTILE($X$9:$X428,$B$3)</f>
        <v>3974.7028312548455</v>
      </c>
      <c r="Z429" s="3">
        <f t="shared" si="140"/>
        <v>10884.237734996124</v>
      </c>
      <c r="AA429" s="6"/>
      <c r="AB429" s="3">
        <f t="shared" si="129"/>
        <v>3716.0325480717652</v>
      </c>
      <c r="AC429" s="3">
        <f t="shared" si="130"/>
        <v>3676.0260384574121</v>
      </c>
      <c r="AD429" s="13">
        <f t="shared" si="131"/>
        <v>4.4802856912698656</v>
      </c>
      <c r="AE429" s="3">
        <f t="shared" si="132"/>
        <v>-200.03254807176518</v>
      </c>
      <c r="AF429" s="3">
        <f t="shared" si="135"/>
        <v>40013.020288083047</v>
      </c>
      <c r="AG429" s="3">
        <f>AB429+PERCENTILE($AE$8:$AE428,$B$3)</f>
        <v>4026.3371057430641</v>
      </c>
      <c r="AH429" s="3">
        <f t="shared" si="133"/>
        <v>10842.930315405549</v>
      </c>
      <c r="AI429" s="6"/>
    </row>
    <row r="430" spans="1:35" s="2" customFormat="1" x14ac:dyDescent="0.25">
      <c r="A430" s="2">
        <v>423</v>
      </c>
      <c r="B430" s="2">
        <v>4015</v>
      </c>
      <c r="C430" s="4"/>
      <c r="D430" s="3">
        <f>PERCENTILE($B$8:$B429,$B$3)</f>
        <v>3398.2000000000003</v>
      </c>
      <c r="E430" s="3">
        <f t="shared" si="127"/>
        <v>10874.240000000002</v>
      </c>
      <c r="F430" s="4"/>
      <c r="G430" s="3">
        <f t="shared" si="141"/>
        <v>3675.25</v>
      </c>
      <c r="H430" s="3">
        <f t="shared" si="142"/>
        <v>339.75</v>
      </c>
      <c r="I430" s="3">
        <f>G430+PERCENTILE($H$12:H429,$B$3)</f>
        <v>3998.3</v>
      </c>
      <c r="J430" s="3">
        <f t="shared" si="128"/>
        <v>12794.560000000001</v>
      </c>
      <c r="K430" s="6"/>
      <c r="L430" s="3">
        <f t="shared" si="136"/>
        <v>3639.7454796028769</v>
      </c>
      <c r="M430" s="3">
        <f t="shared" si="137"/>
        <v>375.25452039712309</v>
      </c>
      <c r="N430" s="3">
        <f>L430+PERCENTILE($M$9:$M429,$B$3)</f>
        <v>3960.8782636819483</v>
      </c>
      <c r="O430" s="3">
        <f t="shared" si="123"/>
        <v>12674.810443782235</v>
      </c>
      <c r="P430" s="6"/>
      <c r="Q430" s="8">
        <f t="shared" si="124"/>
        <v>3629.3351612582492</v>
      </c>
      <c r="R430" s="8">
        <f t="shared" si="125"/>
        <v>385.66483874175083</v>
      </c>
      <c r="S430" s="8">
        <f t="shared" si="138"/>
        <v>148737.36784170067</v>
      </c>
      <c r="T430" s="8">
        <f>Q430+PERCENTILE($R$9:$R429,$B$3)</f>
        <v>3964.3779773964961</v>
      </c>
      <c r="U430" s="8">
        <f t="shared" si="126"/>
        <v>12686.009527668788</v>
      </c>
      <c r="V430" s="6"/>
      <c r="W430" s="3">
        <f t="shared" si="134"/>
        <v>3573.096481217663</v>
      </c>
      <c r="X430" s="3">
        <f t="shared" si="139"/>
        <v>441.90351878233696</v>
      </c>
      <c r="Y430" s="3">
        <f>W430+PERCENTILE($X$9:$X429,$B$3)</f>
        <v>3972.302630766475</v>
      </c>
      <c r="Z430" s="3">
        <f t="shared" si="140"/>
        <v>12711.368418452719</v>
      </c>
      <c r="AA430" s="6"/>
      <c r="AB430" s="3">
        <f t="shared" si="129"/>
        <v>3680.5063241486819</v>
      </c>
      <c r="AC430" s="3">
        <f t="shared" si="130"/>
        <v>3747.4050593189459</v>
      </c>
      <c r="AD430" s="13">
        <f t="shared" si="131"/>
        <v>17.860032725322636</v>
      </c>
      <c r="AE430" s="3">
        <f t="shared" si="132"/>
        <v>334.49367585131813</v>
      </c>
      <c r="AF430" s="3">
        <f t="shared" si="135"/>
        <v>111886.01918452668</v>
      </c>
      <c r="AG430" s="3">
        <f>AB430+PERCENTILE($AE$8:$AE429,$B$3)</f>
        <v>3989.9711898359351</v>
      </c>
      <c r="AH430" s="3">
        <f t="shared" si="133"/>
        <v>12767.907807474992</v>
      </c>
      <c r="AI430" s="6"/>
    </row>
    <row r="431" spans="1:35" s="2" customFormat="1" x14ac:dyDescent="0.25">
      <c r="A431" s="2">
        <v>424</v>
      </c>
      <c r="B431" s="2">
        <v>3265</v>
      </c>
      <c r="C431" s="4"/>
      <c r="D431" s="3">
        <f>PERCENTILE($B$8:$B430,$B$3)</f>
        <v>3405.6000000000004</v>
      </c>
      <c r="E431" s="3">
        <f t="shared" si="127"/>
        <v>10335.52</v>
      </c>
      <c r="F431" s="4"/>
      <c r="G431" s="3">
        <f t="shared" si="141"/>
        <v>3639</v>
      </c>
      <c r="H431" s="3">
        <f t="shared" si="142"/>
        <v>-374</v>
      </c>
      <c r="I431" s="3">
        <f>G431+PERCENTILE($H$12:H430,$B$3)</f>
        <v>3964.25</v>
      </c>
      <c r="J431" s="3">
        <f t="shared" si="128"/>
        <v>9888.6</v>
      </c>
      <c r="K431" s="6"/>
      <c r="L431" s="3">
        <f t="shared" si="136"/>
        <v>3714.7963836823019</v>
      </c>
      <c r="M431" s="3">
        <f t="shared" si="137"/>
        <v>-449.79638368230189</v>
      </c>
      <c r="N431" s="3">
        <f>L431+PERCENTILE($M$9:$M430,$B$3)</f>
        <v>4036.1160539995467</v>
      </c>
      <c r="O431" s="3">
        <f t="shared" si="123"/>
        <v>9831.1071568003626</v>
      </c>
      <c r="P431" s="6"/>
      <c r="Q431" s="8">
        <f t="shared" si="124"/>
        <v>3664.0449967450068</v>
      </c>
      <c r="R431" s="8">
        <f t="shared" si="125"/>
        <v>-399.04499674500676</v>
      </c>
      <c r="S431" s="8">
        <f t="shared" si="138"/>
        <v>159236.90942722245</v>
      </c>
      <c r="T431" s="8">
        <f>Q431+PERCENTILE($R$9:$R430,$B$3)</f>
        <v>3999.7647301212996</v>
      </c>
      <c r="U431" s="8">
        <f t="shared" si="126"/>
        <v>9860.1882159029592</v>
      </c>
      <c r="V431" s="6"/>
      <c r="W431" s="3">
        <f t="shared" si="134"/>
        <v>3589.6688604425076</v>
      </c>
      <c r="X431" s="3">
        <f t="shared" si="139"/>
        <v>-324.66886044250759</v>
      </c>
      <c r="Y431" s="3">
        <f>W431+PERCENTILE($X$9:$X430,$B$3)</f>
        <v>3989.5771026696902</v>
      </c>
      <c r="Z431" s="3">
        <f t="shared" si="140"/>
        <v>9868.3383178642471</v>
      </c>
      <c r="AA431" s="6"/>
      <c r="AB431" s="3">
        <f t="shared" si="129"/>
        <v>3765.2650920442684</v>
      </c>
      <c r="AC431" s="3">
        <f t="shared" si="130"/>
        <v>3665.212073635415</v>
      </c>
      <c r="AD431" s="13">
        <f t="shared" si="131"/>
        <v>-2.1505709564480657</v>
      </c>
      <c r="AE431" s="3">
        <f t="shared" si="132"/>
        <v>-500.26509204426839</v>
      </c>
      <c r="AF431" s="3">
        <f t="shared" si="135"/>
        <v>250265.16231806032</v>
      </c>
      <c r="AG431" s="3">
        <f>AB431+PERCENTILE($AE$8:$AE430,$B$3)</f>
        <v>4076.2312757908862</v>
      </c>
      <c r="AH431" s="3">
        <f t="shared" si="133"/>
        <v>9799.0149793672899</v>
      </c>
      <c r="AI431" s="6"/>
    </row>
    <row r="432" spans="1:35" s="2" customFormat="1" x14ac:dyDescent="0.25">
      <c r="A432" s="2">
        <v>425</v>
      </c>
      <c r="B432" s="2">
        <v>3958</v>
      </c>
      <c r="C432" s="4"/>
      <c r="D432" s="3">
        <f>PERCENTILE($B$8:$B431,$B$3)</f>
        <v>3404.4</v>
      </c>
      <c r="E432" s="3">
        <f t="shared" si="127"/>
        <v>10894.08</v>
      </c>
      <c r="F432" s="4"/>
      <c r="G432" s="3">
        <f t="shared" si="141"/>
        <v>3595.25</v>
      </c>
      <c r="H432" s="3">
        <f t="shared" si="142"/>
        <v>362.75</v>
      </c>
      <c r="I432" s="3">
        <f>G432+PERCENTILE($H$12:H431,$B$3)</f>
        <v>3920.25</v>
      </c>
      <c r="J432" s="3">
        <f t="shared" si="128"/>
        <v>12544.8</v>
      </c>
      <c r="K432" s="6"/>
      <c r="L432" s="3">
        <f t="shared" si="136"/>
        <v>3624.8371069458417</v>
      </c>
      <c r="M432" s="3">
        <f t="shared" si="137"/>
        <v>333.1628930541583</v>
      </c>
      <c r="N432" s="3">
        <f>L432+PERCENTILE($M$9:$M431,$B$3)</f>
        <v>3946.1100557035429</v>
      </c>
      <c r="O432" s="3">
        <f t="shared" si="123"/>
        <v>12627.552178251337</v>
      </c>
      <c r="P432" s="6"/>
      <c r="Q432" s="8">
        <f t="shared" si="124"/>
        <v>3628.130947037956</v>
      </c>
      <c r="R432" s="8">
        <f t="shared" si="125"/>
        <v>329.86905296204395</v>
      </c>
      <c r="S432" s="8">
        <f t="shared" si="138"/>
        <v>108813.59210207575</v>
      </c>
      <c r="T432" s="8">
        <f>Q432+PERCENTILE($R$9:$R431,$B$3)</f>
        <v>3963.6814511047378</v>
      </c>
      <c r="U432" s="8">
        <f t="shared" si="126"/>
        <v>12661.05483911621</v>
      </c>
      <c r="V432" s="6"/>
      <c r="W432" s="3">
        <f t="shared" si="134"/>
        <v>3577.4930454759792</v>
      </c>
      <c r="X432" s="3">
        <f t="shared" si="139"/>
        <v>380.50695452402078</v>
      </c>
      <c r="Y432" s="3">
        <f>W432+PERCENTILE($X$9:$X431,$B$3)</f>
        <v>3977.2257645335694</v>
      </c>
      <c r="Z432" s="3">
        <f t="shared" si="140"/>
        <v>12650.219388373145</v>
      </c>
      <c r="AA432" s="6"/>
      <c r="AB432" s="3">
        <f t="shared" si="129"/>
        <v>3663.0615026789669</v>
      </c>
      <c r="AC432" s="3">
        <f t="shared" si="130"/>
        <v>3722.0492021431737</v>
      </c>
      <c r="AD432" s="13">
        <f t="shared" si="131"/>
        <v>9.6469689363932947</v>
      </c>
      <c r="AE432" s="3">
        <f t="shared" si="132"/>
        <v>294.93849732103308</v>
      </c>
      <c r="AF432" s="3">
        <f t="shared" si="135"/>
        <v>86988.717201989042</v>
      </c>
      <c r="AG432" s="3">
        <f>AB432+PERCENTILE($AE$8:$AE431,$B$3)</f>
        <v>3973.8071444004781</v>
      </c>
      <c r="AH432" s="3">
        <f t="shared" si="133"/>
        <v>12652.954284479618</v>
      </c>
      <c r="AI432" s="6"/>
    </row>
    <row r="433" spans="1:35" s="2" customFormat="1" x14ac:dyDescent="0.25">
      <c r="A433" s="2">
        <v>426</v>
      </c>
      <c r="B433" s="2">
        <v>3771</v>
      </c>
      <c r="C433" s="4"/>
      <c r="D433" s="3">
        <f>PERCENTILE($B$8:$B432,$B$3)</f>
        <v>3408</v>
      </c>
      <c r="E433" s="3">
        <f t="shared" si="127"/>
        <v>10905.6</v>
      </c>
      <c r="F433" s="4"/>
      <c r="G433" s="3">
        <f t="shared" si="141"/>
        <v>3688.5</v>
      </c>
      <c r="H433" s="3">
        <f t="shared" si="142"/>
        <v>82.5</v>
      </c>
      <c r="I433" s="3">
        <f>G433+PERCENTILE($H$12:H432,$B$3)</f>
        <v>4014.5</v>
      </c>
      <c r="J433" s="3">
        <f t="shared" si="128"/>
        <v>11872.4</v>
      </c>
      <c r="K433" s="6"/>
      <c r="L433" s="3">
        <f t="shared" si="136"/>
        <v>3691.4696855566735</v>
      </c>
      <c r="M433" s="3">
        <f t="shared" si="137"/>
        <v>79.530314443326461</v>
      </c>
      <c r="N433" s="3">
        <f>L433+PERCENTILE($M$9:$M432,$B$3)</f>
        <v>4013.5193170032039</v>
      </c>
      <c r="O433" s="3">
        <f t="shared" si="123"/>
        <v>11873.184546397437</v>
      </c>
      <c r="P433" s="6"/>
      <c r="Q433" s="8">
        <f t="shared" si="124"/>
        <v>3657.8191618045398</v>
      </c>
      <c r="R433" s="8">
        <f t="shared" si="125"/>
        <v>113.18083819546018</v>
      </c>
      <c r="S433" s="8">
        <f t="shared" si="138"/>
        <v>12809.902134626938</v>
      </c>
      <c r="T433" s="8">
        <f>Q433+PERCENTILE($R$9:$R432,$B$3)</f>
        <v>3993.20043656181</v>
      </c>
      <c r="U433" s="8">
        <f t="shared" si="126"/>
        <v>11889.439650750552</v>
      </c>
      <c r="V433" s="6"/>
      <c r="W433" s="3">
        <f t="shared" si="134"/>
        <v>3591.7629149837821</v>
      </c>
      <c r="X433" s="3">
        <f t="shared" si="139"/>
        <v>179.23708501621786</v>
      </c>
      <c r="Y433" s="3">
        <f>W433+PERCENTILE($X$9:$X432,$B$3)</f>
        <v>3991.3201108717794</v>
      </c>
      <c r="Z433" s="3">
        <f t="shared" si="140"/>
        <v>11890.943911302576</v>
      </c>
      <c r="AA433" s="6"/>
      <c r="AB433" s="3">
        <f t="shared" si="129"/>
        <v>3731.6961710795672</v>
      </c>
      <c r="AC433" s="3">
        <f t="shared" si="130"/>
        <v>3739.5569368636543</v>
      </c>
      <c r="AD433" s="13">
        <f t="shared" si="131"/>
        <v>11.219122093210753</v>
      </c>
      <c r="AE433" s="3">
        <f t="shared" si="132"/>
        <v>39.303828920432807</v>
      </c>
      <c r="AF433" s="3">
        <f t="shared" si="135"/>
        <v>1544.7909678066503</v>
      </c>
      <c r="AG433" s="3">
        <f>AB433+PERCENTILE($AE$8:$AE432,$B$3)</f>
        <v>4042.2212707759722</v>
      </c>
      <c r="AH433" s="3">
        <f t="shared" si="133"/>
        <v>11850.222983379223</v>
      </c>
      <c r="AI433" s="6"/>
    </row>
    <row r="434" spans="1:35" s="2" customFormat="1" x14ac:dyDescent="0.25">
      <c r="A434" s="2">
        <v>427</v>
      </c>
      <c r="B434" s="2">
        <v>3535</v>
      </c>
      <c r="C434" s="4"/>
      <c r="D434" s="3">
        <f>PERCENTILE($B$8:$B433,$B$3)</f>
        <v>3408</v>
      </c>
      <c r="E434" s="3">
        <f t="shared" si="127"/>
        <v>10905.6</v>
      </c>
      <c r="F434" s="4"/>
      <c r="G434" s="3">
        <f t="shared" si="141"/>
        <v>3752.25</v>
      </c>
      <c r="H434" s="3">
        <f t="shared" si="142"/>
        <v>-217.25</v>
      </c>
      <c r="I434" s="3">
        <f>G434+PERCENTILE($H$12:H433,$B$3)</f>
        <v>4078</v>
      </c>
      <c r="J434" s="3">
        <f t="shared" si="128"/>
        <v>10877.6</v>
      </c>
      <c r="K434" s="6"/>
      <c r="L434" s="3">
        <f t="shared" si="136"/>
        <v>3707.375748445339</v>
      </c>
      <c r="M434" s="3">
        <f t="shared" si="137"/>
        <v>-172.37574844533901</v>
      </c>
      <c r="N434" s="3">
        <f>L434+PERCENTILE($M$9:$M433,$B$3)</f>
        <v>4029.0837601069984</v>
      </c>
      <c r="O434" s="3">
        <f t="shared" si="123"/>
        <v>10916.732991914401</v>
      </c>
      <c r="P434" s="6"/>
      <c r="Q434" s="8">
        <f t="shared" si="124"/>
        <v>3668.0054372421314</v>
      </c>
      <c r="R434" s="8">
        <f t="shared" si="125"/>
        <v>-133.00543724213139</v>
      </c>
      <c r="S434" s="8">
        <f t="shared" si="138"/>
        <v>17690.446335970551</v>
      </c>
      <c r="T434" s="8">
        <f>Q434+PERCENTILE($R$9:$R433,$B$3)</f>
        <v>4003.2174826898899</v>
      </c>
      <c r="U434" s="8">
        <f t="shared" si="126"/>
        <v>10937.426013848088</v>
      </c>
      <c r="V434" s="6"/>
      <c r="W434" s="3">
        <f t="shared" si="134"/>
        <v>3598.4847101671048</v>
      </c>
      <c r="X434" s="3">
        <f t="shared" si="139"/>
        <v>-63.484710167104822</v>
      </c>
      <c r="Y434" s="3">
        <f>W434+PERCENTILE($X$9:$X433,$B$3)</f>
        <v>3997.8663828855097</v>
      </c>
      <c r="Z434" s="3">
        <f t="shared" si="140"/>
        <v>10941.706893691593</v>
      </c>
      <c r="AA434" s="6"/>
      <c r="AB434" s="3">
        <f t="shared" si="129"/>
        <v>3750.7760589568652</v>
      </c>
      <c r="AC434" s="3">
        <f t="shared" si="130"/>
        <v>3707.6208471654923</v>
      </c>
      <c r="AD434" s="13">
        <f t="shared" si="131"/>
        <v>2.5880797349361924</v>
      </c>
      <c r="AE434" s="3">
        <f t="shared" si="132"/>
        <v>-215.7760589568652</v>
      </c>
      <c r="AF434" s="3">
        <f t="shared" si="135"/>
        <v>46559.307618956569</v>
      </c>
      <c r="AG434" s="3">
        <f>AB434+PERCENTILE($AE$8:$AE433,$B$3)</f>
        <v>4061.0806166281641</v>
      </c>
      <c r="AH434" s="3">
        <f t="shared" si="133"/>
        <v>10891.135506697468</v>
      </c>
      <c r="AI434" s="6"/>
    </row>
    <row r="435" spans="1:35" s="2" customFormat="1" x14ac:dyDescent="0.25">
      <c r="A435" s="2">
        <v>428</v>
      </c>
      <c r="B435" s="2">
        <v>4061</v>
      </c>
      <c r="C435" s="4"/>
      <c r="D435" s="3">
        <f>PERCENTILE($B$8:$B434,$B$3)</f>
        <v>3418.4</v>
      </c>
      <c r="E435" s="3">
        <f t="shared" si="127"/>
        <v>10938.880000000001</v>
      </c>
      <c r="F435" s="4"/>
      <c r="G435" s="3">
        <f t="shared" si="141"/>
        <v>3632.25</v>
      </c>
      <c r="H435" s="3">
        <f t="shared" si="142"/>
        <v>428.75</v>
      </c>
      <c r="I435" s="3">
        <f>G435+PERCENTILE($H$12:H434,$B$3)</f>
        <v>3957.75</v>
      </c>
      <c r="J435" s="3">
        <f t="shared" si="128"/>
        <v>12664.8</v>
      </c>
      <c r="K435" s="6"/>
      <c r="L435" s="3">
        <f t="shared" si="136"/>
        <v>3672.9005987562714</v>
      </c>
      <c r="M435" s="3">
        <f t="shared" si="137"/>
        <v>388.09940124372861</v>
      </c>
      <c r="N435" s="3">
        <f>L435+PERCENTILE($M$9:$M434,$B$3)</f>
        <v>3994.2669906330593</v>
      </c>
      <c r="O435" s="3">
        <f t="shared" si="123"/>
        <v>12781.65437002579</v>
      </c>
      <c r="P435" s="6"/>
      <c r="Q435" s="8">
        <f t="shared" si="124"/>
        <v>3656.0349478903399</v>
      </c>
      <c r="R435" s="8">
        <f t="shared" si="125"/>
        <v>404.96505210966006</v>
      </c>
      <c r="S435" s="8">
        <f t="shared" si="138"/>
        <v>163996.6934301797</v>
      </c>
      <c r="T435" s="8">
        <f>Q435+PERCENTILE($R$9:$R434,$B$3)</f>
        <v>3991.0777640285869</v>
      </c>
      <c r="U435" s="8">
        <f t="shared" si="126"/>
        <v>12771.448844891478</v>
      </c>
      <c r="V435" s="6"/>
      <c r="W435" s="3">
        <f t="shared" si="134"/>
        <v>3596.1038902660375</v>
      </c>
      <c r="X435" s="3">
        <f t="shared" si="139"/>
        <v>464.89610973396248</v>
      </c>
      <c r="Y435" s="3">
        <f>W435+PERCENTILE($X$9:$X434,$B$3)</f>
        <v>3995.3100398148495</v>
      </c>
      <c r="Z435" s="3">
        <f t="shared" si="140"/>
        <v>12784.992127407519</v>
      </c>
      <c r="AA435" s="6"/>
      <c r="AB435" s="3">
        <f t="shared" si="129"/>
        <v>3710.2089269004287</v>
      </c>
      <c r="AC435" s="3">
        <f t="shared" si="130"/>
        <v>3780.3671415203435</v>
      </c>
      <c r="AD435" s="13">
        <f t="shared" si="131"/>
        <v>16.619722658919198</v>
      </c>
      <c r="AE435" s="3">
        <f t="shared" si="132"/>
        <v>350.79107309957135</v>
      </c>
      <c r="AF435" s="3">
        <f t="shared" si="135"/>
        <v>123054.37696634881</v>
      </c>
      <c r="AG435" s="3">
        <f>AB435+PERCENTILE($AE$8:$AE434,$B$3)</f>
        <v>4019.6737925876819</v>
      </c>
      <c r="AH435" s="3">
        <f t="shared" si="133"/>
        <v>12862.956136280582</v>
      </c>
      <c r="AI435" s="6"/>
    </row>
    <row r="436" spans="1:35" s="2" customFormat="1" x14ac:dyDescent="0.25">
      <c r="A436" s="2">
        <v>429</v>
      </c>
      <c r="B436" s="2">
        <v>3517</v>
      </c>
      <c r="C436" s="4"/>
      <c r="D436" s="3">
        <f>PERCENTILE($B$8:$B435,$B$3)</f>
        <v>3426.4</v>
      </c>
      <c r="E436" s="3">
        <f t="shared" si="127"/>
        <v>10964.48</v>
      </c>
      <c r="F436" s="4"/>
      <c r="G436" s="3">
        <f t="shared" si="141"/>
        <v>3831.25</v>
      </c>
      <c r="H436" s="3">
        <f t="shared" si="142"/>
        <v>-314.25</v>
      </c>
      <c r="I436" s="3">
        <f>G436+PERCENTILE($H$12:H435,$B$3)</f>
        <v>4157.25</v>
      </c>
      <c r="J436" s="3">
        <f t="shared" si="128"/>
        <v>10742.2</v>
      </c>
      <c r="K436" s="6"/>
      <c r="L436" s="3">
        <f t="shared" si="136"/>
        <v>3750.5204790050175</v>
      </c>
      <c r="M436" s="3">
        <f t="shared" si="137"/>
        <v>-233.52047900501748</v>
      </c>
      <c r="N436" s="3">
        <f>L436+PERCENTILE($M$9:$M435,$B$3)</f>
        <v>4073.2533500212903</v>
      </c>
      <c r="O436" s="3">
        <f t="shared" ref="O436:O499" si="143">4*MIN(N436,B436)-0.8*N436</f>
        <v>10809.397319982967</v>
      </c>
      <c r="P436" s="6"/>
      <c r="Q436" s="8">
        <f t="shared" ref="Q436:Q499" si="144">$R$3*B435+(1-$R$3)*Q435</f>
        <v>3692.4818025802097</v>
      </c>
      <c r="R436" s="8">
        <f t="shared" ref="R436:R499" si="145">B436-Q436</f>
        <v>-175.48180258020966</v>
      </c>
      <c r="S436" s="8">
        <f t="shared" si="138"/>
        <v>30793.863036799678</v>
      </c>
      <c r="T436" s="8">
        <f>Q436+PERCENTILE($R$9:$R435,$B$3)</f>
        <v>4028.2015359565025</v>
      </c>
      <c r="U436" s="8">
        <f t="shared" ref="U436:U499" si="146">4*MIN(B436,T436)-0.8*T436</f>
        <v>10845.438771234798</v>
      </c>
      <c r="V436" s="6"/>
      <c r="W436" s="3">
        <f t="shared" si="134"/>
        <v>3613.538543540345</v>
      </c>
      <c r="X436" s="3">
        <f t="shared" si="139"/>
        <v>-96.538543540345017</v>
      </c>
      <c r="Y436" s="3">
        <f>W436+PERCENTILE($X$9:$X435,$B$3)</f>
        <v>4013.4467857675277</v>
      </c>
      <c r="Z436" s="3">
        <f t="shared" si="140"/>
        <v>10857.242571385977</v>
      </c>
      <c r="AA436" s="6"/>
      <c r="AB436" s="3">
        <f t="shared" si="129"/>
        <v>3796.9868641792627</v>
      </c>
      <c r="AC436" s="3">
        <f t="shared" si="130"/>
        <v>3740.9894913434105</v>
      </c>
      <c r="AD436" s="13">
        <f t="shared" si="131"/>
        <v>5.4202480917487579</v>
      </c>
      <c r="AE436" s="3">
        <f t="shared" si="132"/>
        <v>-279.98686417926274</v>
      </c>
      <c r="AF436" s="3">
        <f t="shared" si="135"/>
        <v>78392.64411293692</v>
      </c>
      <c r="AG436" s="3">
        <f>AB436+PERCENTILE($AE$8:$AE435,$B$3)</f>
        <v>4107.9530479258801</v>
      </c>
      <c r="AH436" s="3">
        <f t="shared" si="133"/>
        <v>10781.637561659296</v>
      </c>
      <c r="AI436" s="6"/>
    </row>
    <row r="437" spans="1:35" s="2" customFormat="1" x14ac:dyDescent="0.25">
      <c r="A437" s="2">
        <v>430</v>
      </c>
      <c r="B437" s="2">
        <v>3840</v>
      </c>
      <c r="C437" s="4"/>
      <c r="D437" s="3">
        <f>PERCENTILE($B$8:$B436,$B$3)</f>
        <v>3430.4</v>
      </c>
      <c r="E437" s="3">
        <f t="shared" ref="E437:E500" si="147">4*MIN($B437,D437)-0.8*D437</f>
        <v>10977.28</v>
      </c>
      <c r="F437" s="4"/>
      <c r="G437" s="3">
        <f t="shared" si="141"/>
        <v>3721</v>
      </c>
      <c r="H437" s="3">
        <f t="shared" si="142"/>
        <v>119</v>
      </c>
      <c r="I437" s="3">
        <f>G437+PERCENTILE($H$12:H436,$B$3)</f>
        <v>4047</v>
      </c>
      <c r="J437" s="3">
        <f t="shared" ref="J437:J500" si="148">4*MIN($B437,I437)-0.8*I437</f>
        <v>12122.4</v>
      </c>
      <c r="K437" s="6"/>
      <c r="L437" s="3">
        <f t="shared" si="136"/>
        <v>3703.8163832040141</v>
      </c>
      <c r="M437" s="3">
        <f t="shared" si="137"/>
        <v>136.18361679598593</v>
      </c>
      <c r="N437" s="3">
        <f>L437+PERCENTILE($M$9:$M436,$B$3)</f>
        <v>4026.2076344354159</v>
      </c>
      <c r="O437" s="3">
        <f t="shared" si="143"/>
        <v>12139.033892451667</v>
      </c>
      <c r="P437" s="6"/>
      <c r="Q437" s="8">
        <f t="shared" si="144"/>
        <v>3676.6884403479908</v>
      </c>
      <c r="R437" s="8">
        <f t="shared" si="145"/>
        <v>163.31155965200924</v>
      </c>
      <c r="S437" s="8">
        <f t="shared" si="138"/>
        <v>26670.66551597177</v>
      </c>
      <c r="T437" s="8">
        <f>Q437+PERCENTILE($R$9:$R436,$B$3)</f>
        <v>4012.238944414772</v>
      </c>
      <c r="U437" s="8">
        <f t="shared" si="146"/>
        <v>12150.208844468183</v>
      </c>
      <c r="V437" s="6"/>
      <c r="W437" s="3">
        <f t="shared" si="134"/>
        <v>3609.9181302931884</v>
      </c>
      <c r="X437" s="3">
        <f t="shared" si="139"/>
        <v>230.08186970681163</v>
      </c>
      <c r="Y437" s="3">
        <f>W437+PERCENTILE($X$9:$X436,$B$3)</f>
        <v>4009.6508493507786</v>
      </c>
      <c r="Z437" s="3">
        <f t="shared" si="140"/>
        <v>12152.279320519378</v>
      </c>
      <c r="AA437" s="6"/>
      <c r="AB437" s="3">
        <f t="shared" ref="AB437:AB500" si="149">AC436+AD436</f>
        <v>3746.4097394351593</v>
      </c>
      <c r="AC437" s="3">
        <f t="shared" ref="AC437:AC500" si="150">$AC$2*B437+(1-$AC$2)*AB437</f>
        <v>3765.1277915481278</v>
      </c>
      <c r="AD437" s="13">
        <f t="shared" ref="AD437:AD500" si="151">$AC$3*(AC437-AC436)+(1-$AC$3)*AD436</f>
        <v>9.163858514342472</v>
      </c>
      <c r="AE437" s="3">
        <f t="shared" ref="AE437:AE500" si="152">B437-AB437</f>
        <v>93.590260564840719</v>
      </c>
      <c r="AF437" s="3">
        <f t="shared" si="135"/>
        <v>8759.1368725947796</v>
      </c>
      <c r="AG437" s="3">
        <f>AB437+PERCENTILE($AE$8:$AE436,$B$3)</f>
        <v>4057.155381156671</v>
      </c>
      <c r="AH437" s="3">
        <f t="shared" ref="AH437:AH500" si="153">4*MIN(AG437,B437)-0.8*AG437</f>
        <v>12114.275695074663</v>
      </c>
      <c r="AI437" s="6"/>
    </row>
    <row r="438" spans="1:35" s="2" customFormat="1" x14ac:dyDescent="0.25">
      <c r="A438" s="2">
        <v>431</v>
      </c>
      <c r="B438" s="2">
        <v>3322</v>
      </c>
      <c r="C438" s="4"/>
      <c r="D438" s="3">
        <f>PERCENTILE($B$8:$B437,$B$3)</f>
        <v>3432.8</v>
      </c>
      <c r="E438" s="3">
        <f t="shared" si="147"/>
        <v>10541.76</v>
      </c>
      <c r="F438" s="4"/>
      <c r="G438" s="3">
        <f t="shared" si="141"/>
        <v>3738.25</v>
      </c>
      <c r="H438" s="3">
        <f t="shared" si="142"/>
        <v>-416.25</v>
      </c>
      <c r="I438" s="3">
        <f>G438+PERCENTILE($H$12:H437,$B$3)</f>
        <v>4064.25</v>
      </c>
      <c r="J438" s="3">
        <f t="shared" si="148"/>
        <v>10036.6</v>
      </c>
      <c r="K438" s="6"/>
      <c r="L438" s="3">
        <f t="shared" si="136"/>
        <v>3731.0531065632113</v>
      </c>
      <c r="M438" s="3">
        <f t="shared" si="137"/>
        <v>-409.05310656321126</v>
      </c>
      <c r="N438" s="3">
        <f>L438+PERCENTILE($M$9:$M437,$B$3)</f>
        <v>4053.1027380097416</v>
      </c>
      <c r="O438" s="3">
        <f t="shared" si="143"/>
        <v>10045.517809592206</v>
      </c>
      <c r="P438" s="6"/>
      <c r="Q438" s="8">
        <f t="shared" si="144"/>
        <v>3691.3864807166715</v>
      </c>
      <c r="R438" s="8">
        <f t="shared" si="145"/>
        <v>-369.38648071667149</v>
      </c>
      <c r="S438" s="8">
        <f t="shared" si="138"/>
        <v>136446.37213624793</v>
      </c>
      <c r="T438" s="8">
        <f>Q438+PERCENTILE($R$9:$R437,$B$3)</f>
        <v>4026.7677554739416</v>
      </c>
      <c r="U438" s="8">
        <f t="shared" si="146"/>
        <v>10066.585795620846</v>
      </c>
      <c r="V438" s="6"/>
      <c r="W438" s="3">
        <f t="shared" si="134"/>
        <v>3618.5467196469217</v>
      </c>
      <c r="X438" s="3">
        <f t="shared" si="139"/>
        <v>-296.5467196469217</v>
      </c>
      <c r="Y438" s="3">
        <f>W438+PERCENTILE($X$9:$X437,$B$3)</f>
        <v>4018.103915534919</v>
      </c>
      <c r="Z438" s="3">
        <f t="shared" si="140"/>
        <v>10073.516867572065</v>
      </c>
      <c r="AA438" s="6"/>
      <c r="AB438" s="3">
        <f t="shared" si="149"/>
        <v>3774.2916500624701</v>
      </c>
      <c r="AC438" s="3">
        <f t="shared" si="150"/>
        <v>3683.8333200499765</v>
      </c>
      <c r="AD438" s="13">
        <f t="shared" si="151"/>
        <v>-8.9278074881562901</v>
      </c>
      <c r="AE438" s="3">
        <f t="shared" si="152"/>
        <v>-452.29165006247013</v>
      </c>
      <c r="AF438" s="3">
        <f t="shared" si="135"/>
        <v>204567.73671623194</v>
      </c>
      <c r="AG438" s="3">
        <f>AB438+PERCENTILE($AE$8:$AE437,$B$3)</f>
        <v>4084.8167497588752</v>
      </c>
      <c r="AH438" s="3">
        <f t="shared" si="153"/>
        <v>10020.1466001929</v>
      </c>
      <c r="AI438" s="6"/>
    </row>
    <row r="439" spans="1:35" s="2" customFormat="1" x14ac:dyDescent="0.25">
      <c r="A439" s="2">
        <v>432</v>
      </c>
      <c r="B439" s="2">
        <v>3877</v>
      </c>
      <c r="C439" s="4"/>
      <c r="D439" s="3">
        <f>PERCENTILE($B$8:$B438,$B$3)</f>
        <v>3431</v>
      </c>
      <c r="E439" s="3">
        <f t="shared" si="147"/>
        <v>10979.2</v>
      </c>
      <c r="F439" s="4"/>
      <c r="G439" s="3">
        <f t="shared" si="141"/>
        <v>3685</v>
      </c>
      <c r="H439" s="3">
        <f t="shared" si="142"/>
        <v>192</v>
      </c>
      <c r="I439" s="3">
        <f>G439+PERCENTILE($H$12:H438,$B$3)</f>
        <v>4010.75</v>
      </c>
      <c r="J439" s="3">
        <f t="shared" si="148"/>
        <v>12299.4</v>
      </c>
      <c r="K439" s="6"/>
      <c r="L439" s="3">
        <f t="shared" si="136"/>
        <v>3649.2424852505692</v>
      </c>
      <c r="M439" s="3">
        <f t="shared" si="137"/>
        <v>227.75751474943081</v>
      </c>
      <c r="N439" s="3">
        <f>L439+PERCENTILE($M$9:$M438,$B$3)</f>
        <v>3970.9504969122286</v>
      </c>
      <c r="O439" s="3">
        <f t="shared" si="143"/>
        <v>12331.239602470218</v>
      </c>
      <c r="P439" s="6"/>
      <c r="Q439" s="8">
        <f t="shared" si="144"/>
        <v>3658.1416974521712</v>
      </c>
      <c r="R439" s="8">
        <f t="shared" si="145"/>
        <v>218.85830254782877</v>
      </c>
      <c r="S439" s="8">
        <f t="shared" si="138"/>
        <v>47898.956594116957</v>
      </c>
      <c r="T439" s="8">
        <f>Q439+PERCENTILE($R$9:$R438,$B$3)</f>
        <v>3993.3537428999298</v>
      </c>
      <c r="U439" s="8">
        <f t="shared" si="146"/>
        <v>12313.317005680055</v>
      </c>
      <c r="V439" s="6"/>
      <c r="W439" s="3">
        <f t="shared" si="134"/>
        <v>3607.4255484251707</v>
      </c>
      <c r="X439" s="3">
        <f t="shared" si="139"/>
        <v>269.57445157482925</v>
      </c>
      <c r="Y439" s="3">
        <f>W439+PERCENTILE($X$9:$X438,$B$3)</f>
        <v>4006.8072211435756</v>
      </c>
      <c r="Z439" s="3">
        <f t="shared" si="140"/>
        <v>12302.554223085139</v>
      </c>
      <c r="AA439" s="6"/>
      <c r="AB439" s="3">
        <f t="shared" si="149"/>
        <v>3674.9055125618202</v>
      </c>
      <c r="AC439" s="3">
        <f t="shared" si="150"/>
        <v>3715.3244100494562</v>
      </c>
      <c r="AD439" s="13">
        <f t="shared" si="151"/>
        <v>-0.84402799062908151</v>
      </c>
      <c r="AE439" s="3">
        <f t="shared" si="152"/>
        <v>202.09448743817984</v>
      </c>
      <c r="AF439" s="3">
        <f t="shared" si="135"/>
        <v>40842.181852900627</v>
      </c>
      <c r="AG439" s="3">
        <f>AB439+PERCENTILE($AE$8:$AE438,$B$3)</f>
        <v>3985.210070233119</v>
      </c>
      <c r="AH439" s="3">
        <f t="shared" si="153"/>
        <v>12319.831943813504</v>
      </c>
      <c r="AI439" s="6"/>
    </row>
    <row r="440" spans="1:35" s="2" customFormat="1" x14ac:dyDescent="0.25">
      <c r="A440" s="2">
        <v>433</v>
      </c>
      <c r="B440" s="2">
        <v>3767</v>
      </c>
      <c r="C440" s="4"/>
      <c r="D440" s="3">
        <f>PERCENTILE($B$8:$B439,$B$3)</f>
        <v>3438.2000000000003</v>
      </c>
      <c r="E440" s="3">
        <f t="shared" si="147"/>
        <v>11002.240000000002</v>
      </c>
      <c r="F440" s="4"/>
      <c r="G440" s="3">
        <f t="shared" si="141"/>
        <v>3639</v>
      </c>
      <c r="H440" s="3">
        <f t="shared" si="142"/>
        <v>128</v>
      </c>
      <c r="I440" s="3">
        <f>G440+PERCENTILE($H$12:H439,$B$3)</f>
        <v>3964.5</v>
      </c>
      <c r="J440" s="3">
        <f t="shared" si="148"/>
        <v>11896.4</v>
      </c>
      <c r="K440" s="6"/>
      <c r="L440" s="3">
        <f t="shared" si="136"/>
        <v>3694.7939882004557</v>
      </c>
      <c r="M440" s="3">
        <f t="shared" si="137"/>
        <v>72.206011799544285</v>
      </c>
      <c r="N440" s="3">
        <f>L440+PERCENTILE($M$9:$M439,$B$3)</f>
        <v>4016.1603800772436</v>
      </c>
      <c r="O440" s="3">
        <f t="shared" si="143"/>
        <v>11855.071695938204</v>
      </c>
      <c r="P440" s="6"/>
      <c r="Q440" s="8">
        <f t="shared" si="144"/>
        <v>3677.8389446814758</v>
      </c>
      <c r="R440" s="8">
        <f t="shared" si="145"/>
        <v>89.161055318524177</v>
      </c>
      <c r="S440" s="8">
        <f t="shared" si="138"/>
        <v>7949.6937855129281</v>
      </c>
      <c r="T440" s="8">
        <f>Q440+PERCENTILE($R$9:$R439,$B$3)</f>
        <v>4012.8817608197228</v>
      </c>
      <c r="U440" s="8">
        <f t="shared" si="146"/>
        <v>11857.694591344221</v>
      </c>
      <c r="V440" s="6"/>
      <c r="W440" s="3">
        <f t="shared" si="134"/>
        <v>3617.535198724263</v>
      </c>
      <c r="X440" s="3">
        <f t="shared" si="139"/>
        <v>149.46480127573705</v>
      </c>
      <c r="Y440" s="3">
        <f>W440+PERCENTILE($X$9:$X439,$B$3)</f>
        <v>4016.7413482730749</v>
      </c>
      <c r="Z440" s="3">
        <f t="shared" si="140"/>
        <v>11854.606921381539</v>
      </c>
      <c r="AA440" s="6"/>
      <c r="AB440" s="3">
        <f t="shared" si="149"/>
        <v>3714.4803820588272</v>
      </c>
      <c r="AC440" s="3">
        <f t="shared" si="150"/>
        <v>3724.9843056470622</v>
      </c>
      <c r="AD440" s="13">
        <f t="shared" si="151"/>
        <v>1.2567567270179367</v>
      </c>
      <c r="AE440" s="3">
        <f t="shared" si="152"/>
        <v>52.519617941172783</v>
      </c>
      <c r="AF440" s="3">
        <f t="shared" si="135"/>
        <v>2758.3102686867578</v>
      </c>
      <c r="AG440" s="3">
        <f>AB440+PERCENTILE($AE$8:$AE439,$B$3)</f>
        <v>4023.9452477460804</v>
      </c>
      <c r="AH440" s="3">
        <f t="shared" si="153"/>
        <v>11848.843801803136</v>
      </c>
      <c r="AI440" s="6"/>
    </row>
    <row r="441" spans="1:35" s="2" customFormat="1" x14ac:dyDescent="0.25">
      <c r="A441" s="2">
        <v>434</v>
      </c>
      <c r="B441" s="2">
        <v>3584</v>
      </c>
      <c r="C441" s="4"/>
      <c r="D441" s="3">
        <f>PERCENTILE($B$8:$B440,$B$3)</f>
        <v>3440.6</v>
      </c>
      <c r="E441" s="3">
        <f t="shared" si="147"/>
        <v>11009.92</v>
      </c>
      <c r="F441" s="4"/>
      <c r="G441" s="3">
        <f t="shared" si="141"/>
        <v>3701.5</v>
      </c>
      <c r="H441" s="3">
        <f t="shared" si="142"/>
        <v>-117.5</v>
      </c>
      <c r="I441" s="3">
        <f>G441+PERCENTILE($H$12:H440,$B$3)</f>
        <v>4026.75</v>
      </c>
      <c r="J441" s="3">
        <f t="shared" si="148"/>
        <v>11114.6</v>
      </c>
      <c r="K441" s="6"/>
      <c r="L441" s="3">
        <f t="shared" si="136"/>
        <v>3709.235190560365</v>
      </c>
      <c r="M441" s="3">
        <f t="shared" si="137"/>
        <v>-125.23519056036503</v>
      </c>
      <c r="N441" s="3">
        <f>L441+PERCENTILE($M$9:$M440,$B$3)</f>
        <v>4030.5548608776098</v>
      </c>
      <c r="O441" s="3">
        <f t="shared" si="143"/>
        <v>11111.556111297912</v>
      </c>
      <c r="P441" s="6"/>
      <c r="Q441" s="8">
        <f t="shared" si="144"/>
        <v>3685.8634396601428</v>
      </c>
      <c r="R441" s="8">
        <f t="shared" si="145"/>
        <v>-101.86343966014283</v>
      </c>
      <c r="S441" s="8">
        <f t="shared" si="138"/>
        <v>10376.160339395559</v>
      </c>
      <c r="T441" s="8">
        <f>Q441+PERCENTILE($R$9:$R440,$B$3)</f>
        <v>4020.8614908090717</v>
      </c>
      <c r="U441" s="8">
        <f t="shared" si="146"/>
        <v>11119.310807352742</v>
      </c>
      <c r="V441" s="6"/>
      <c r="W441" s="3">
        <f t="shared" si="134"/>
        <v>3623.1404660783969</v>
      </c>
      <c r="X441" s="3">
        <f t="shared" si="139"/>
        <v>-39.140466078396912</v>
      </c>
      <c r="Y441" s="3">
        <f>W441+PERCENTILE($X$9:$X440,$B$3)</f>
        <v>4021.7431095381889</v>
      </c>
      <c r="Z441" s="3">
        <f t="shared" si="140"/>
        <v>11118.60551236945</v>
      </c>
      <c r="AA441" s="6"/>
      <c r="AB441" s="3">
        <f t="shared" si="149"/>
        <v>3726.2410623740802</v>
      </c>
      <c r="AC441" s="3">
        <f t="shared" si="150"/>
        <v>3697.7928498992646</v>
      </c>
      <c r="AD441" s="13">
        <f t="shared" si="151"/>
        <v>-4.4328857679451685</v>
      </c>
      <c r="AE441" s="3">
        <f t="shared" si="152"/>
        <v>-142.24106237408023</v>
      </c>
      <c r="AF441" s="3">
        <f t="shared" si="135"/>
        <v>20232.519825306983</v>
      </c>
      <c r="AG441" s="3">
        <f>AB441+PERCENTILE($AE$8:$AE440,$B$3)</f>
        <v>4034.8662360772878</v>
      </c>
      <c r="AH441" s="3">
        <f t="shared" si="153"/>
        <v>11108.10701113817</v>
      </c>
      <c r="AI441" s="6"/>
    </row>
    <row r="442" spans="1:35" s="2" customFormat="1" x14ac:dyDescent="0.25">
      <c r="A442" s="2">
        <v>435</v>
      </c>
      <c r="B442" s="2">
        <v>4192</v>
      </c>
      <c r="C442" s="4"/>
      <c r="D442" s="3">
        <f>PERCENTILE($B$8:$B441,$B$3)</f>
        <v>3441.4</v>
      </c>
      <c r="E442" s="3">
        <f t="shared" si="147"/>
        <v>11012.48</v>
      </c>
      <c r="F442" s="4"/>
      <c r="G442" s="3">
        <f t="shared" si="141"/>
        <v>3637.5</v>
      </c>
      <c r="H442" s="3">
        <f t="shared" si="142"/>
        <v>554.5</v>
      </c>
      <c r="I442" s="3">
        <f>G442+PERCENTILE($H$12:H441,$B$3)</f>
        <v>3962.5</v>
      </c>
      <c r="J442" s="3">
        <f t="shared" si="148"/>
        <v>12680</v>
      </c>
      <c r="K442" s="6"/>
      <c r="L442" s="3">
        <f t="shared" si="136"/>
        <v>3684.1881524482924</v>
      </c>
      <c r="M442" s="3">
        <f t="shared" si="137"/>
        <v>507.81184755170761</v>
      </c>
      <c r="N442" s="3">
        <f>L442+PERCENTILE($M$9:$M441,$B$3)</f>
        <v>4005.4611012059936</v>
      </c>
      <c r="O442" s="3">
        <f t="shared" si="143"/>
        <v>12817.475523859179</v>
      </c>
      <c r="P442" s="6"/>
      <c r="Q442" s="8">
        <f t="shared" si="144"/>
        <v>3676.6957300907302</v>
      </c>
      <c r="R442" s="8">
        <f t="shared" si="145"/>
        <v>515.30426990926981</v>
      </c>
      <c r="S442" s="8">
        <f t="shared" si="138"/>
        <v>265538.49058672559</v>
      </c>
      <c r="T442" s="8">
        <f>Q442+PERCENTILE($R$9:$R441,$B$3)</f>
        <v>4011.6490162503405</v>
      </c>
      <c r="U442" s="8">
        <f t="shared" si="146"/>
        <v>12837.27685200109</v>
      </c>
      <c r="V442" s="6"/>
      <c r="W442" s="3">
        <f t="shared" si="134"/>
        <v>3621.6726102697903</v>
      </c>
      <c r="X442" s="3">
        <f t="shared" si="139"/>
        <v>570.32738973020969</v>
      </c>
      <c r="Y442" s="3">
        <f>W442+PERCENTILE($X$9:$X441,$B$3)</f>
        <v>4019.6717476405624</v>
      </c>
      <c r="Z442" s="3">
        <f t="shared" si="140"/>
        <v>12862.949592449801</v>
      </c>
      <c r="AA442" s="6"/>
      <c r="AB442" s="3">
        <f t="shared" si="149"/>
        <v>3693.3599641313194</v>
      </c>
      <c r="AC442" s="3">
        <f t="shared" si="150"/>
        <v>3793.0879713050558</v>
      </c>
      <c r="AD442" s="13">
        <f t="shared" si="151"/>
        <v>15.512715666802102</v>
      </c>
      <c r="AE442" s="3">
        <f t="shared" si="152"/>
        <v>498.64003586868057</v>
      </c>
      <c r="AF442" s="3">
        <f t="shared" si="135"/>
        <v>248641.88537111905</v>
      </c>
      <c r="AG442" s="3">
        <f>AB442+PERCENTILE($AE$8:$AE441,$B$3)</f>
        <v>4001.1454458504813</v>
      </c>
      <c r="AH442" s="3">
        <f t="shared" si="153"/>
        <v>12803.66542672154</v>
      </c>
      <c r="AI442" s="6"/>
    </row>
    <row r="443" spans="1:35" s="2" customFormat="1" x14ac:dyDescent="0.25">
      <c r="A443" s="2">
        <v>436</v>
      </c>
      <c r="B443" s="2">
        <v>4083</v>
      </c>
      <c r="C443" s="4"/>
      <c r="D443" s="3">
        <f>PERCENTILE($B$8:$B442,$B$3)</f>
        <v>3442.4</v>
      </c>
      <c r="E443" s="3">
        <f t="shared" si="147"/>
        <v>11015.68</v>
      </c>
      <c r="F443" s="4"/>
      <c r="G443" s="3">
        <f t="shared" si="141"/>
        <v>3855</v>
      </c>
      <c r="H443" s="3">
        <f t="shared" si="142"/>
        <v>228</v>
      </c>
      <c r="I443" s="3">
        <f>G443+PERCENTILE($H$12:H442,$B$3)</f>
        <v>4181</v>
      </c>
      <c r="J443" s="3">
        <f t="shared" si="148"/>
        <v>12987.2</v>
      </c>
      <c r="K443" s="6"/>
      <c r="L443" s="3">
        <f t="shared" si="136"/>
        <v>3785.7505219586342</v>
      </c>
      <c r="M443" s="3">
        <f t="shared" si="137"/>
        <v>297.24947804136582</v>
      </c>
      <c r="N443" s="3">
        <f>L443+PERCENTILE($M$9:$M442,$B$3)</f>
        <v>4107.8001534051646</v>
      </c>
      <c r="O443" s="3">
        <f t="shared" si="143"/>
        <v>13045.759877275868</v>
      </c>
      <c r="P443" s="6"/>
      <c r="Q443" s="8">
        <f t="shared" si="144"/>
        <v>3723.0731143825642</v>
      </c>
      <c r="R443" s="8">
        <f t="shared" si="145"/>
        <v>359.9268856174358</v>
      </c>
      <c r="S443" s="8">
        <f t="shared" si="138"/>
        <v>129547.36299026672</v>
      </c>
      <c r="T443" s="8">
        <f>Q443+PERCENTILE($R$9:$R442,$B$3)</f>
        <v>4058.4543891398343</v>
      </c>
      <c r="U443" s="8">
        <f t="shared" si="146"/>
        <v>12987.054045247471</v>
      </c>
      <c r="V443" s="6"/>
      <c r="W443" s="3">
        <f t="shared" si="134"/>
        <v>3643.061174477129</v>
      </c>
      <c r="X443" s="3">
        <f t="shared" si="139"/>
        <v>439.93882552287096</v>
      </c>
      <c r="Y443" s="3">
        <f>W443+PERCENTILE($X$9:$X442,$B$3)</f>
        <v>4042.6183703651263</v>
      </c>
      <c r="Z443" s="3">
        <f t="shared" si="140"/>
        <v>12936.378785168405</v>
      </c>
      <c r="AA443" s="6"/>
      <c r="AB443" s="3">
        <f t="shared" si="149"/>
        <v>3808.6006869718581</v>
      </c>
      <c r="AC443" s="3">
        <f t="shared" si="150"/>
        <v>3863.4805495774867</v>
      </c>
      <c r="AD443" s="13">
        <f t="shared" si="151"/>
        <v>26.488688187927863</v>
      </c>
      <c r="AE443" s="3">
        <f t="shared" si="152"/>
        <v>274.39931302814193</v>
      </c>
      <c r="AF443" s="3">
        <f t="shared" si="135"/>
        <v>75294.982990316217</v>
      </c>
      <c r="AG443" s="3">
        <f>AB443+PERCENTILE($AE$8:$AE442,$B$3)</f>
        <v>4119.1257866682636</v>
      </c>
      <c r="AH443" s="3">
        <f t="shared" si="153"/>
        <v>13036.699370665388</v>
      </c>
      <c r="AI443" s="6"/>
    </row>
    <row r="444" spans="1:35" s="2" customFormat="1" x14ac:dyDescent="0.25">
      <c r="A444" s="2">
        <v>437</v>
      </c>
      <c r="B444" s="2">
        <v>4069</v>
      </c>
      <c r="C444" s="4"/>
      <c r="D444" s="3">
        <f>PERCENTILE($B$8:$B443,$B$3)</f>
        <v>3444</v>
      </c>
      <c r="E444" s="3">
        <f t="shared" si="147"/>
        <v>11020.8</v>
      </c>
      <c r="F444" s="4"/>
      <c r="G444" s="3">
        <f t="shared" si="141"/>
        <v>3906.5</v>
      </c>
      <c r="H444" s="3">
        <f t="shared" si="142"/>
        <v>162.5</v>
      </c>
      <c r="I444" s="3">
        <f>G444+PERCENTILE($H$12:H443,$B$3)</f>
        <v>4232.25</v>
      </c>
      <c r="J444" s="3">
        <f t="shared" si="148"/>
        <v>12890.2</v>
      </c>
      <c r="K444" s="6"/>
      <c r="L444" s="3">
        <f t="shared" si="136"/>
        <v>3845.2004175669076</v>
      </c>
      <c r="M444" s="3">
        <f t="shared" si="137"/>
        <v>223.79958243309238</v>
      </c>
      <c r="N444" s="3">
        <f>L444+PERCENTILE($M$9:$M443,$B$3)</f>
        <v>4166.908429228567</v>
      </c>
      <c r="O444" s="3">
        <f t="shared" si="143"/>
        <v>12942.473256617146</v>
      </c>
      <c r="P444" s="6"/>
      <c r="Q444" s="8">
        <f t="shared" si="144"/>
        <v>3755.4665340881334</v>
      </c>
      <c r="R444" s="8">
        <f t="shared" si="145"/>
        <v>313.53346591186664</v>
      </c>
      <c r="S444" s="8">
        <f t="shared" si="138"/>
        <v>98303.234246707638</v>
      </c>
      <c r="T444" s="8">
        <f>Q444+PERCENTILE($R$9:$R443,$B$3)</f>
        <v>4091.9422731089148</v>
      </c>
      <c r="U444" s="8">
        <f t="shared" si="146"/>
        <v>13002.446181512867</v>
      </c>
      <c r="V444" s="6"/>
      <c r="W444" s="3">
        <f t="shared" si="134"/>
        <v>3659.5598732709013</v>
      </c>
      <c r="X444" s="3">
        <f t="shared" si="139"/>
        <v>409.44012672909867</v>
      </c>
      <c r="Y444" s="3">
        <f>W444+PERCENTILE($X$9:$X443,$B$3)</f>
        <v>4060.1228616856588</v>
      </c>
      <c r="Z444" s="3">
        <f t="shared" si="140"/>
        <v>12992.393157394108</v>
      </c>
      <c r="AA444" s="6"/>
      <c r="AB444" s="3">
        <f t="shared" si="149"/>
        <v>3889.9692377654146</v>
      </c>
      <c r="AC444" s="3">
        <f t="shared" si="150"/>
        <v>3925.7753902123322</v>
      </c>
      <c r="AD444" s="13">
        <f t="shared" si="151"/>
        <v>33.649918677311398</v>
      </c>
      <c r="AE444" s="3">
        <f t="shared" si="152"/>
        <v>179.03076223458538</v>
      </c>
      <c r="AF444" s="3">
        <f t="shared" si="135"/>
        <v>32052.013826296643</v>
      </c>
      <c r="AG444" s="3">
        <f>AB444+PERCENTILE($AE$8:$AE443,$B$3)</f>
        <v>4200.273795436713</v>
      </c>
      <c r="AH444" s="3">
        <f t="shared" si="153"/>
        <v>12915.78096365063</v>
      </c>
      <c r="AI444" s="6"/>
    </row>
    <row r="445" spans="1:35" s="2" customFormat="1" x14ac:dyDescent="0.25">
      <c r="A445" s="2">
        <v>438</v>
      </c>
      <c r="B445" s="2">
        <v>3946</v>
      </c>
      <c r="C445" s="4"/>
      <c r="D445" s="3">
        <f>PERCENTILE($B$8:$B444,$B$3)</f>
        <v>3444</v>
      </c>
      <c r="E445" s="3">
        <f t="shared" si="147"/>
        <v>11020.8</v>
      </c>
      <c r="F445" s="4"/>
      <c r="G445" s="3">
        <f t="shared" si="141"/>
        <v>3982</v>
      </c>
      <c r="H445" s="3">
        <f t="shared" si="142"/>
        <v>-36</v>
      </c>
      <c r="I445" s="3">
        <f>G445+PERCENTILE($H$12:H444,$B$3)</f>
        <v>4307.5</v>
      </c>
      <c r="J445" s="3">
        <f t="shared" si="148"/>
        <v>12338</v>
      </c>
      <c r="K445" s="6"/>
      <c r="L445" s="3">
        <f t="shared" si="136"/>
        <v>3889.9603340535264</v>
      </c>
      <c r="M445" s="3">
        <f t="shared" si="137"/>
        <v>56.039665946473633</v>
      </c>
      <c r="N445" s="3">
        <f>L445+PERCENTILE($M$9:$M444,$B$3)</f>
        <v>4211.3267259303138</v>
      </c>
      <c r="O445" s="3">
        <f t="shared" si="143"/>
        <v>12414.938619255749</v>
      </c>
      <c r="P445" s="6"/>
      <c r="Q445" s="8">
        <f t="shared" si="144"/>
        <v>3783.6845460202017</v>
      </c>
      <c r="R445" s="8">
        <f t="shared" si="145"/>
        <v>162.31545397979835</v>
      </c>
      <c r="S445" s="8">
        <f t="shared" si="138"/>
        <v>26346.306600668035</v>
      </c>
      <c r="T445" s="8">
        <f>Q445+PERCENTILE($R$9:$R444,$B$3)</f>
        <v>4119.5735087060057</v>
      </c>
      <c r="U445" s="8">
        <f t="shared" si="146"/>
        <v>12488.341193035196</v>
      </c>
      <c r="V445" s="6"/>
      <c r="W445" s="3">
        <f t="shared" si="134"/>
        <v>3674.9148020316416</v>
      </c>
      <c r="X445" s="3">
        <f t="shared" si="139"/>
        <v>271.08519796835844</v>
      </c>
      <c r="Y445" s="3">
        <f>W445+PERCENTILE($X$9:$X444,$B$3)</f>
        <v>4077.3946825183252</v>
      </c>
      <c r="Z445" s="3">
        <f t="shared" si="140"/>
        <v>12522.08425398534</v>
      </c>
      <c r="AA445" s="6"/>
      <c r="AB445" s="3">
        <f t="shared" si="149"/>
        <v>3959.4253088896435</v>
      </c>
      <c r="AC445" s="3">
        <f t="shared" si="150"/>
        <v>3956.7402471117148</v>
      </c>
      <c r="AD445" s="13">
        <f t="shared" si="151"/>
        <v>33.112906321725632</v>
      </c>
      <c r="AE445" s="3">
        <f t="shared" si="152"/>
        <v>-13.425308889643475</v>
      </c>
      <c r="AF445" s="3">
        <f t="shared" si="135"/>
        <v>180.23891878234011</v>
      </c>
      <c r="AG445" s="3">
        <f>AB445+PERCENTILE($AE$8:$AE444,$B$3)</f>
        <v>4268.8901745768972</v>
      </c>
      <c r="AH445" s="3">
        <f t="shared" si="153"/>
        <v>12368.887860338482</v>
      </c>
      <c r="AI445" s="6"/>
    </row>
    <row r="446" spans="1:35" s="2" customFormat="1" x14ac:dyDescent="0.25">
      <c r="A446" s="2">
        <v>439</v>
      </c>
      <c r="B446" s="2">
        <v>3682</v>
      </c>
      <c r="C446" s="4"/>
      <c r="D446" s="3">
        <f>PERCENTILE($B$8:$B445,$B$3)</f>
        <v>3444.6</v>
      </c>
      <c r="E446" s="3">
        <f t="shared" si="147"/>
        <v>11022.72</v>
      </c>
      <c r="F446" s="4"/>
      <c r="G446" s="3">
        <f t="shared" si="141"/>
        <v>4072.5</v>
      </c>
      <c r="H446" s="3">
        <f t="shared" si="142"/>
        <v>-390.5</v>
      </c>
      <c r="I446" s="3">
        <f>G446+PERCENTILE($H$12:H445,$B$3)</f>
        <v>4397.75</v>
      </c>
      <c r="J446" s="3">
        <f t="shared" si="148"/>
        <v>11209.8</v>
      </c>
      <c r="K446" s="6"/>
      <c r="L446" s="3">
        <f t="shared" si="136"/>
        <v>3901.1682672428215</v>
      </c>
      <c r="M446" s="3">
        <f t="shared" si="137"/>
        <v>-219.16826724282146</v>
      </c>
      <c r="N446" s="3">
        <f>L446+PERCENTILE($M$9:$M445,$B$3)</f>
        <v>4222.4879375600658</v>
      </c>
      <c r="O446" s="3">
        <f t="shared" si="143"/>
        <v>11350.009649951948</v>
      </c>
      <c r="P446" s="6"/>
      <c r="Q446" s="8">
        <f t="shared" si="144"/>
        <v>3798.2929368783834</v>
      </c>
      <c r="R446" s="8">
        <f t="shared" si="145"/>
        <v>-116.29293687838344</v>
      </c>
      <c r="S446" s="8">
        <f t="shared" si="138"/>
        <v>13524.047167799676</v>
      </c>
      <c r="T446" s="8">
        <f>Q446+PERCENTILE($R$9:$R445,$B$3)</f>
        <v>4134.0126702546768</v>
      </c>
      <c r="U446" s="8">
        <f t="shared" si="146"/>
        <v>11420.789863796259</v>
      </c>
      <c r="V446" s="6"/>
      <c r="W446" s="3">
        <f t="shared" si="134"/>
        <v>3685.0811087298839</v>
      </c>
      <c r="X446" s="3">
        <f t="shared" si="139"/>
        <v>-3.0811087298839084</v>
      </c>
      <c r="Y446" s="3">
        <f>W446+PERCENTILE($X$9:$X445,$B$3)</f>
        <v>4087.0817661985861</v>
      </c>
      <c r="Z446" s="3">
        <f t="shared" si="140"/>
        <v>11458.33458704113</v>
      </c>
      <c r="AA446" s="6"/>
      <c r="AB446" s="3">
        <f t="shared" si="149"/>
        <v>3989.8531534334406</v>
      </c>
      <c r="AC446" s="3">
        <f t="shared" si="150"/>
        <v>3928.2825227467529</v>
      </c>
      <c r="AD446" s="13">
        <f t="shared" si="151"/>
        <v>20.798780184388125</v>
      </c>
      <c r="AE446" s="3">
        <f t="shared" si="152"/>
        <v>-307.85315343344064</v>
      </c>
      <c r="AF446" s="3">
        <f t="shared" si="135"/>
        <v>94773.56407891355</v>
      </c>
      <c r="AG446" s="3">
        <f>AB446+PERCENTILE($AE$8:$AE445,$B$3)</f>
        <v>4298.4783271366487</v>
      </c>
      <c r="AH446" s="3">
        <f t="shared" si="153"/>
        <v>11289.21733829068</v>
      </c>
      <c r="AI446" s="6"/>
    </row>
    <row r="447" spans="1:35" s="2" customFormat="1" x14ac:dyDescent="0.25">
      <c r="A447" s="2">
        <v>440</v>
      </c>
      <c r="B447" s="2">
        <v>4187</v>
      </c>
      <c r="C447" s="4"/>
      <c r="D447" s="3">
        <f>PERCENTILE($B$8:$B446,$B$3)</f>
        <v>3445.8</v>
      </c>
      <c r="E447" s="3">
        <f t="shared" si="147"/>
        <v>11026.560000000001</v>
      </c>
      <c r="F447" s="4"/>
      <c r="G447" s="3">
        <f t="shared" si="141"/>
        <v>3945</v>
      </c>
      <c r="H447" s="3">
        <f t="shared" si="142"/>
        <v>242</v>
      </c>
      <c r="I447" s="3">
        <f>G447+PERCENTILE($H$12:H446,$B$3)</f>
        <v>4270</v>
      </c>
      <c r="J447" s="3">
        <f t="shared" si="148"/>
        <v>13332</v>
      </c>
      <c r="K447" s="6"/>
      <c r="L447" s="3">
        <f t="shared" si="136"/>
        <v>3857.3346137942576</v>
      </c>
      <c r="M447" s="3">
        <f t="shared" si="137"/>
        <v>329.66538620574238</v>
      </c>
      <c r="N447" s="3">
        <f>L447+PERCENTILE($M$9:$M446,$B$3)</f>
        <v>4178.6075625519588</v>
      </c>
      <c r="O447" s="3">
        <f t="shared" si="143"/>
        <v>13371.544200166269</v>
      </c>
      <c r="P447" s="6"/>
      <c r="Q447" s="8">
        <f t="shared" si="144"/>
        <v>3787.8265725593292</v>
      </c>
      <c r="R447" s="8">
        <f t="shared" si="145"/>
        <v>399.17342744067082</v>
      </c>
      <c r="S447" s="8">
        <f t="shared" si="138"/>
        <v>159339.42517473249</v>
      </c>
      <c r="T447" s="8">
        <f>Q447+PERCENTILE($R$9:$R446,$B$3)</f>
        <v>4123.3770766261105</v>
      </c>
      <c r="U447" s="8">
        <f t="shared" si="146"/>
        <v>13194.806645203553</v>
      </c>
      <c r="V447" s="6"/>
      <c r="W447" s="3">
        <f t="shared" si="134"/>
        <v>3684.9655601991881</v>
      </c>
      <c r="X447" s="3">
        <f t="shared" si="139"/>
        <v>502.03443980081192</v>
      </c>
      <c r="Y447" s="3">
        <f>W447+PERCENTILE($X$9:$X446,$B$3)</f>
        <v>4086.4869946499084</v>
      </c>
      <c r="Z447" s="3">
        <f t="shared" si="140"/>
        <v>13076.758382879707</v>
      </c>
      <c r="AA447" s="6"/>
      <c r="AB447" s="3">
        <f t="shared" si="149"/>
        <v>3949.0813029311412</v>
      </c>
      <c r="AC447" s="3">
        <f t="shared" si="150"/>
        <v>3996.6650423449132</v>
      </c>
      <c r="AD447" s="13">
        <f t="shared" si="151"/>
        <v>30.315528067142569</v>
      </c>
      <c r="AE447" s="3">
        <f t="shared" si="152"/>
        <v>237.91869706885882</v>
      </c>
      <c r="AF447" s="3">
        <f t="shared" si="135"/>
        <v>56605.306414943407</v>
      </c>
      <c r="AG447" s="3">
        <f>AB447+PERCENTILE($AE$8:$AE446,$B$3)</f>
        <v>4256.8667846503031</v>
      </c>
      <c r="AH447" s="3">
        <f t="shared" si="153"/>
        <v>13342.506572279757</v>
      </c>
      <c r="AI447" s="6"/>
    </row>
    <row r="448" spans="1:35" s="2" customFormat="1" x14ac:dyDescent="0.25">
      <c r="A448" s="2">
        <v>441</v>
      </c>
      <c r="B448" s="2">
        <v>4173</v>
      </c>
      <c r="C448" s="4"/>
      <c r="D448" s="3">
        <f>PERCENTILE($B$8:$B447,$B$3)</f>
        <v>3447.4</v>
      </c>
      <c r="E448" s="3">
        <f t="shared" si="147"/>
        <v>11031.68</v>
      </c>
      <c r="F448" s="4"/>
      <c r="G448" s="3">
        <f t="shared" si="141"/>
        <v>3971</v>
      </c>
      <c r="H448" s="3">
        <f t="shared" si="142"/>
        <v>202</v>
      </c>
      <c r="I448" s="3">
        <f>G448+PERCENTILE($H$12:H447,$B$3)</f>
        <v>4295.75</v>
      </c>
      <c r="J448" s="3">
        <f t="shared" si="148"/>
        <v>13255.4</v>
      </c>
      <c r="K448" s="6"/>
      <c r="L448" s="3">
        <f t="shared" si="136"/>
        <v>3923.2676910354062</v>
      </c>
      <c r="M448" s="3">
        <f t="shared" si="137"/>
        <v>249.73230896459381</v>
      </c>
      <c r="N448" s="3">
        <f>L448+PERCENTILE($M$9:$M447,$B$3)</f>
        <v>4245.3173224819366</v>
      </c>
      <c r="O448" s="3">
        <f t="shared" si="143"/>
        <v>13295.74614201445</v>
      </c>
      <c r="P448" s="6"/>
      <c r="Q448" s="8">
        <f t="shared" si="144"/>
        <v>3823.7521810289895</v>
      </c>
      <c r="R448" s="8">
        <f t="shared" si="145"/>
        <v>349.24781897101047</v>
      </c>
      <c r="S448" s="8">
        <f t="shared" si="138"/>
        <v>121974.03905600771</v>
      </c>
      <c r="T448" s="8">
        <f>Q448+PERCENTILE($R$9:$R447,$B$3)</f>
        <v>4160.8146963847485</v>
      </c>
      <c r="U448" s="8">
        <f t="shared" si="146"/>
        <v>13314.607028431195</v>
      </c>
      <c r="V448" s="6"/>
      <c r="W448" s="3">
        <f t="shared" si="134"/>
        <v>3703.7929846633269</v>
      </c>
      <c r="X448" s="3">
        <f t="shared" si="139"/>
        <v>469.20701533667307</v>
      </c>
      <c r="Y448" s="3">
        <f>W448+PERCENTILE($X$9:$X447,$B$3)</f>
        <v>4109.0569636469772</v>
      </c>
      <c r="Z448" s="3">
        <f t="shared" si="140"/>
        <v>13148.982283670328</v>
      </c>
      <c r="AA448" s="6"/>
      <c r="AB448" s="3">
        <f t="shared" si="149"/>
        <v>4026.9805704120558</v>
      </c>
      <c r="AC448" s="3">
        <f t="shared" si="150"/>
        <v>4056.1844563296449</v>
      </c>
      <c r="AD448" s="13">
        <f t="shared" si="151"/>
        <v>36.156305250660402</v>
      </c>
      <c r="AE448" s="3">
        <f t="shared" si="152"/>
        <v>146.01942958794416</v>
      </c>
      <c r="AF448" s="3">
        <f t="shared" si="135"/>
        <v>21321.673817188581</v>
      </c>
      <c r="AG448" s="3">
        <f>AB448+PERCENTILE($AE$8:$AE447,$B$3)</f>
        <v>4333.9263601471721</v>
      </c>
      <c r="AH448" s="3">
        <f t="shared" si="153"/>
        <v>13224.858911882262</v>
      </c>
      <c r="AI448" s="6"/>
    </row>
    <row r="449" spans="1:35" s="2" customFormat="1" x14ac:dyDescent="0.25">
      <c r="A449" s="2">
        <v>442</v>
      </c>
      <c r="B449" s="2">
        <v>3508</v>
      </c>
      <c r="C449" s="4"/>
      <c r="D449" s="3">
        <f>PERCENTILE($B$8:$B448,$B$3)</f>
        <v>3449</v>
      </c>
      <c r="E449" s="3">
        <f t="shared" si="147"/>
        <v>11036.8</v>
      </c>
      <c r="F449" s="4"/>
      <c r="G449" s="3">
        <f t="shared" si="141"/>
        <v>3997</v>
      </c>
      <c r="H449" s="3">
        <f t="shared" si="142"/>
        <v>-489</v>
      </c>
      <c r="I449" s="3">
        <f>G449+PERCENTILE($H$12:H448,$B$3)</f>
        <v>4320.8999999999996</v>
      </c>
      <c r="J449" s="3">
        <f t="shared" si="148"/>
        <v>10575.28</v>
      </c>
      <c r="K449" s="6"/>
      <c r="L449" s="3">
        <f t="shared" si="136"/>
        <v>3973.214152828325</v>
      </c>
      <c r="M449" s="3">
        <f t="shared" si="137"/>
        <v>-465.21415282832504</v>
      </c>
      <c r="N449" s="3">
        <f>L449+PERCENTILE($M$9:$M448,$B$3)</f>
        <v>4294.9221644899844</v>
      </c>
      <c r="O449" s="3">
        <f t="shared" si="143"/>
        <v>10596.062268408012</v>
      </c>
      <c r="P449" s="6"/>
      <c r="Q449" s="8">
        <f t="shared" si="144"/>
        <v>3855.1844847363809</v>
      </c>
      <c r="R449" s="8">
        <f t="shared" si="145"/>
        <v>-347.18448473638091</v>
      </c>
      <c r="S449" s="8">
        <f t="shared" si="138"/>
        <v>120537.06644166631</v>
      </c>
      <c r="T449" s="8">
        <f>Q449+PERCENTILE($R$9:$R448,$B$3)</f>
        <v>4194.0350488262839</v>
      </c>
      <c r="U449" s="8">
        <f t="shared" si="146"/>
        <v>10676.771960938973</v>
      </c>
      <c r="V449" s="6"/>
      <c r="W449" s="3">
        <f t="shared" si="134"/>
        <v>3721.3893066264181</v>
      </c>
      <c r="X449" s="3">
        <f t="shared" si="139"/>
        <v>-213.38930662641815</v>
      </c>
      <c r="Y449" s="3">
        <f>W449+PERCENTILE($X$9:$X448,$B$3)</f>
        <v>4131.8056012733832</v>
      </c>
      <c r="Z449" s="3">
        <f t="shared" si="140"/>
        <v>10726.555518981293</v>
      </c>
      <c r="AA449" s="6"/>
      <c r="AB449" s="3">
        <f t="shared" si="149"/>
        <v>4092.3407615803053</v>
      </c>
      <c r="AC449" s="3">
        <f t="shared" si="150"/>
        <v>3975.4726092642445</v>
      </c>
      <c r="AD449" s="13">
        <f t="shared" si="151"/>
        <v>12.782674787448236</v>
      </c>
      <c r="AE449" s="3">
        <f t="shared" si="152"/>
        <v>-584.3407615803053</v>
      </c>
      <c r="AF449" s="3">
        <f t="shared" si="135"/>
        <v>341454.12564425118</v>
      </c>
      <c r="AG449" s="3">
        <f>AB449+PERCENTILE($AE$8:$AE448,$B$3)</f>
        <v>4398.4468593313759</v>
      </c>
      <c r="AH449" s="3">
        <f t="shared" si="153"/>
        <v>10513.2425125349</v>
      </c>
      <c r="AI449" s="6"/>
    </row>
    <row r="450" spans="1:35" s="2" customFormat="1" x14ac:dyDescent="0.25">
      <c r="A450" s="2">
        <v>443</v>
      </c>
      <c r="B450" s="2">
        <v>3557</v>
      </c>
      <c r="C450" s="4"/>
      <c r="D450" s="3">
        <f>PERCENTILE($B$8:$B449,$B$3)</f>
        <v>3453.8</v>
      </c>
      <c r="E450" s="3">
        <f t="shared" si="147"/>
        <v>11052.16</v>
      </c>
      <c r="F450" s="4"/>
      <c r="G450" s="3">
        <f t="shared" si="141"/>
        <v>3887.5</v>
      </c>
      <c r="H450" s="3">
        <f t="shared" si="142"/>
        <v>-330.5</v>
      </c>
      <c r="I450" s="3">
        <f>G450+PERCENTILE($H$12:H449,$B$3)</f>
        <v>4210.55</v>
      </c>
      <c r="J450" s="3">
        <f t="shared" si="148"/>
        <v>10859.56</v>
      </c>
      <c r="K450" s="6"/>
      <c r="L450" s="3">
        <f t="shared" si="136"/>
        <v>3880.1713222626599</v>
      </c>
      <c r="M450" s="3">
        <f t="shared" si="137"/>
        <v>-323.17132226265994</v>
      </c>
      <c r="N450" s="3">
        <f>L450+PERCENTILE($M$9:$M449,$B$3)</f>
        <v>4201.5377141394474</v>
      </c>
      <c r="O450" s="3">
        <f t="shared" si="143"/>
        <v>10866.769828688442</v>
      </c>
      <c r="P450" s="6"/>
      <c r="Q450" s="8">
        <f t="shared" si="144"/>
        <v>3823.9378811101064</v>
      </c>
      <c r="R450" s="8">
        <f t="shared" si="145"/>
        <v>-266.93788111010645</v>
      </c>
      <c r="S450" s="8">
        <f t="shared" si="138"/>
        <v>71255.832371553319</v>
      </c>
      <c r="T450" s="8">
        <f>Q450+PERCENTILE($R$9:$R449,$B$3)</f>
        <v>4162.7607254707964</v>
      </c>
      <c r="U450" s="8">
        <f t="shared" si="146"/>
        <v>10897.791419623363</v>
      </c>
      <c r="V450" s="6"/>
      <c r="W450" s="3">
        <f t="shared" si="134"/>
        <v>3713.3867260593202</v>
      </c>
      <c r="X450" s="3">
        <f t="shared" si="139"/>
        <v>-156.38672605932015</v>
      </c>
      <c r="Y450" s="3">
        <f>W450+PERCENTILE($X$9:$X449,$B$3)</f>
        <v>4122.8268527884193</v>
      </c>
      <c r="Z450" s="3">
        <f t="shared" si="140"/>
        <v>10929.738517769265</v>
      </c>
      <c r="AA450" s="6"/>
      <c r="AB450" s="3">
        <f t="shared" si="149"/>
        <v>3988.2552840516928</v>
      </c>
      <c r="AC450" s="3">
        <f t="shared" si="150"/>
        <v>3902.0042272413543</v>
      </c>
      <c r="AD450" s="13">
        <f t="shared" si="151"/>
        <v>-4.4675365746194462</v>
      </c>
      <c r="AE450" s="3">
        <f t="shared" si="152"/>
        <v>-431.2552840516928</v>
      </c>
      <c r="AF450" s="3">
        <f t="shared" si="135"/>
        <v>185981.12002250625</v>
      </c>
      <c r="AG450" s="3">
        <f>AB450+PERCENTILE($AE$8:$AE449,$B$3)</f>
        <v>4294.2759119441571</v>
      </c>
      <c r="AH450" s="3">
        <f t="shared" si="153"/>
        <v>10792.579270444674</v>
      </c>
      <c r="AI450" s="6"/>
    </row>
    <row r="451" spans="1:35" s="2" customFormat="1" x14ac:dyDescent="0.25">
      <c r="A451" s="2">
        <v>444</v>
      </c>
      <c r="B451" s="2">
        <v>4188</v>
      </c>
      <c r="C451" s="4"/>
      <c r="D451" s="3">
        <f>PERCENTILE($B$8:$B450,$B$3)</f>
        <v>3461</v>
      </c>
      <c r="E451" s="3">
        <f t="shared" si="147"/>
        <v>11075.2</v>
      </c>
      <c r="F451" s="4"/>
      <c r="G451" s="3">
        <f t="shared" si="141"/>
        <v>3856.25</v>
      </c>
      <c r="H451" s="3">
        <f t="shared" si="142"/>
        <v>331.75</v>
      </c>
      <c r="I451" s="3">
        <f>G451+PERCENTILE($H$12:H450,$B$3)</f>
        <v>4178.45</v>
      </c>
      <c r="J451" s="3">
        <f t="shared" si="148"/>
        <v>13371.039999999999</v>
      </c>
      <c r="K451" s="6"/>
      <c r="L451" s="3">
        <f t="shared" si="136"/>
        <v>3815.5370578101283</v>
      </c>
      <c r="M451" s="3">
        <f t="shared" si="137"/>
        <v>372.46294218987168</v>
      </c>
      <c r="N451" s="3">
        <f>L451+PERCENTILE($M$9:$M450,$B$3)</f>
        <v>4136.8567281273727</v>
      </c>
      <c r="O451" s="3">
        <f t="shared" si="143"/>
        <v>13237.941530007593</v>
      </c>
      <c r="P451" s="6"/>
      <c r="Q451" s="8">
        <f t="shared" si="144"/>
        <v>3799.9134718101973</v>
      </c>
      <c r="R451" s="8">
        <f t="shared" si="145"/>
        <v>388.08652818980272</v>
      </c>
      <c r="S451" s="8">
        <f t="shared" si="138"/>
        <v>150611.15336241454</v>
      </c>
      <c r="T451" s="8">
        <f>Q451+PERCENTILE($R$9:$R450,$B$3)</f>
        <v>4138.1495398359102</v>
      </c>
      <c r="U451" s="8">
        <f t="shared" si="146"/>
        <v>13242.078527474912</v>
      </c>
      <c r="V451" s="6"/>
      <c r="W451" s="3">
        <f t="shared" si="134"/>
        <v>3707.521870904674</v>
      </c>
      <c r="X451" s="3">
        <f t="shared" si="139"/>
        <v>480.47812909532604</v>
      </c>
      <c r="Y451" s="3">
        <f>W451+PERCENTILE($X$9:$X450,$B$3)</f>
        <v>4115.5699483852895</v>
      </c>
      <c r="Z451" s="3">
        <f t="shared" si="140"/>
        <v>13169.823834832927</v>
      </c>
      <c r="AA451" s="6"/>
      <c r="AB451" s="3">
        <f t="shared" si="149"/>
        <v>3897.536690666735</v>
      </c>
      <c r="AC451" s="3">
        <f t="shared" si="150"/>
        <v>3955.6293525333881</v>
      </c>
      <c r="AD451" s="13">
        <f t="shared" si="151"/>
        <v>7.1509957987111985</v>
      </c>
      <c r="AE451" s="3">
        <f t="shared" si="152"/>
        <v>290.46330933326499</v>
      </c>
      <c r="AF451" s="3">
        <f t="shared" si="135"/>
        <v>84368.934068831979</v>
      </c>
      <c r="AG451" s="3">
        <f>AB451+PERCENTILE($AE$8:$AE450,$B$3)</f>
        <v>4203.4718487005921</v>
      </c>
      <c r="AH451" s="3">
        <f t="shared" si="153"/>
        <v>13389.222521039526</v>
      </c>
      <c r="AI451" s="6"/>
    </row>
    <row r="452" spans="1:35" s="2" customFormat="1" x14ac:dyDescent="0.25">
      <c r="A452" s="2">
        <v>445</v>
      </c>
      <c r="B452" s="2">
        <v>3880</v>
      </c>
      <c r="C452" s="4"/>
      <c r="D452" s="3">
        <f>PERCENTILE($B$8:$B451,$B$3)</f>
        <v>3469.0000000000005</v>
      </c>
      <c r="E452" s="3">
        <f t="shared" si="147"/>
        <v>11100.800000000001</v>
      </c>
      <c r="F452" s="4"/>
      <c r="G452" s="3">
        <f t="shared" si="141"/>
        <v>3856.5</v>
      </c>
      <c r="H452" s="3">
        <f t="shared" si="142"/>
        <v>23.5</v>
      </c>
      <c r="I452" s="3">
        <f>G452+PERCENTILE($H$12:H451,$B$3)</f>
        <v>4181.5</v>
      </c>
      <c r="J452" s="3">
        <f t="shared" si="148"/>
        <v>12174.8</v>
      </c>
      <c r="K452" s="6"/>
      <c r="L452" s="3">
        <f t="shared" si="136"/>
        <v>3890.0296462481028</v>
      </c>
      <c r="M452" s="3">
        <f t="shared" si="137"/>
        <v>-10.029646248102836</v>
      </c>
      <c r="N452" s="3">
        <f>L452+PERCENTILE($M$9:$M451,$B$3)</f>
        <v>4212.4208974795047</v>
      </c>
      <c r="O452" s="3">
        <f t="shared" si="143"/>
        <v>12150.063282016396</v>
      </c>
      <c r="P452" s="6"/>
      <c r="Q452" s="8">
        <f t="shared" si="144"/>
        <v>3834.8412593472799</v>
      </c>
      <c r="R452" s="8">
        <f t="shared" si="145"/>
        <v>45.158740652720098</v>
      </c>
      <c r="S452" s="8">
        <f t="shared" si="138"/>
        <v>2039.3118573396348</v>
      </c>
      <c r="T452" s="8">
        <f>Q452+PERCENTILE($R$9:$R451,$B$3)</f>
        <v>4173.7472628956102</v>
      </c>
      <c r="U452" s="8">
        <f t="shared" si="146"/>
        <v>12181.002189683511</v>
      </c>
      <c r="V452" s="6"/>
      <c r="W452" s="3">
        <f t="shared" si="134"/>
        <v>3725.5408850699214</v>
      </c>
      <c r="X452" s="3">
        <f t="shared" si="139"/>
        <v>154.45911493007861</v>
      </c>
      <c r="Y452" s="3">
        <f>W452+PERCENTILE($X$9:$X451,$B$3)</f>
        <v>4137.9095155526174</v>
      </c>
      <c r="Z452" s="3">
        <f t="shared" si="140"/>
        <v>12209.672387557906</v>
      </c>
      <c r="AA452" s="6"/>
      <c r="AB452" s="3">
        <f t="shared" si="149"/>
        <v>3962.7803483320995</v>
      </c>
      <c r="AC452" s="3">
        <f t="shared" si="150"/>
        <v>3946.2242786656798</v>
      </c>
      <c r="AD452" s="13">
        <f t="shared" si="151"/>
        <v>3.8397818654272946</v>
      </c>
      <c r="AE452" s="3">
        <f t="shared" si="152"/>
        <v>-82.780348332099493</v>
      </c>
      <c r="AF452" s="3">
        <f t="shared" si="135"/>
        <v>6852.5860699837276</v>
      </c>
      <c r="AG452" s="3">
        <f>AB452+PERCENTILE($AE$8:$AE451,$B$3)</f>
        <v>4268.6300365073503</v>
      </c>
      <c r="AH452" s="3">
        <f t="shared" si="153"/>
        <v>12105.09597079412</v>
      </c>
      <c r="AI452" s="6"/>
    </row>
    <row r="453" spans="1:35" s="2" customFormat="1" x14ac:dyDescent="0.25">
      <c r="A453" s="2">
        <v>446</v>
      </c>
      <c r="B453" s="2">
        <v>3718</v>
      </c>
      <c r="C453" s="4"/>
      <c r="D453" s="3">
        <f>PERCENTILE($B$8:$B452,$B$3)</f>
        <v>3475.2</v>
      </c>
      <c r="E453" s="3">
        <f t="shared" si="147"/>
        <v>11120.64</v>
      </c>
      <c r="F453" s="4"/>
      <c r="G453" s="3">
        <f t="shared" si="141"/>
        <v>3783.25</v>
      </c>
      <c r="H453" s="3">
        <f t="shared" si="142"/>
        <v>-65.25</v>
      </c>
      <c r="I453" s="3">
        <f>G453+PERCENTILE($H$12:H452,$B$3)</f>
        <v>4108</v>
      </c>
      <c r="J453" s="3">
        <f t="shared" si="148"/>
        <v>11585.6</v>
      </c>
      <c r="K453" s="6"/>
      <c r="L453" s="3">
        <f t="shared" si="136"/>
        <v>3888.0237169984825</v>
      </c>
      <c r="M453" s="3">
        <f t="shared" si="137"/>
        <v>-170.02371699848254</v>
      </c>
      <c r="N453" s="3">
        <f>L453+PERCENTILE($M$9:$M452,$B$3)</f>
        <v>4210.0733484450129</v>
      </c>
      <c r="O453" s="3">
        <f t="shared" si="143"/>
        <v>11503.94132124399</v>
      </c>
      <c r="P453" s="6"/>
      <c r="Q453" s="8">
        <f t="shared" si="144"/>
        <v>3838.9055460060245</v>
      </c>
      <c r="R453" s="8">
        <f t="shared" si="145"/>
        <v>-120.90554600602445</v>
      </c>
      <c r="S453" s="8">
        <f t="shared" si="138"/>
        <v>14618.151055014896</v>
      </c>
      <c r="T453" s="8">
        <f>Q453+PERCENTILE($R$9:$R452,$B$3)</f>
        <v>4177.7838298251409</v>
      </c>
      <c r="U453" s="8">
        <f t="shared" si="146"/>
        <v>11529.772936139887</v>
      </c>
      <c r="V453" s="6"/>
      <c r="W453" s="3">
        <f t="shared" si="134"/>
        <v>3731.3334504570639</v>
      </c>
      <c r="X453" s="3">
        <f t="shared" si="139"/>
        <v>-13.333450457063918</v>
      </c>
      <c r="Y453" s="3">
        <f>W453+PERCENTILE($X$9:$X452,$B$3)</f>
        <v>4142.7259130218945</v>
      </c>
      <c r="Z453" s="3">
        <f t="shared" si="140"/>
        <v>11557.819269582484</v>
      </c>
      <c r="AA453" s="6"/>
      <c r="AB453" s="3">
        <f t="shared" si="149"/>
        <v>3950.0640605311069</v>
      </c>
      <c r="AC453" s="3">
        <f t="shared" si="150"/>
        <v>3903.6512484248856</v>
      </c>
      <c r="AD453" s="13">
        <f t="shared" si="151"/>
        <v>-5.4427805558170039</v>
      </c>
      <c r="AE453" s="3">
        <f t="shared" si="152"/>
        <v>-232.06406053110686</v>
      </c>
      <c r="AF453" s="3">
        <f t="shared" si="135"/>
        <v>53853.728190185226</v>
      </c>
      <c r="AG453" s="3">
        <f>AB453+PERCENTILE($AE$8:$AE452,$B$3)</f>
        <v>4255.8282788477509</v>
      </c>
      <c r="AH453" s="3">
        <f t="shared" si="153"/>
        <v>11467.3373769218</v>
      </c>
      <c r="AI453" s="6"/>
    </row>
    <row r="454" spans="1:35" s="2" customFormat="1" x14ac:dyDescent="0.25">
      <c r="A454" s="2">
        <v>447</v>
      </c>
      <c r="B454" s="2">
        <v>3321</v>
      </c>
      <c r="C454" s="4"/>
      <c r="D454" s="3">
        <f>PERCENTILE($B$8:$B453,$B$3)</f>
        <v>3476</v>
      </c>
      <c r="E454" s="3">
        <f t="shared" si="147"/>
        <v>10503.2</v>
      </c>
      <c r="F454" s="4"/>
      <c r="G454" s="3">
        <f t="shared" si="141"/>
        <v>3835.75</v>
      </c>
      <c r="H454" s="3">
        <f t="shared" si="142"/>
        <v>-514.75</v>
      </c>
      <c r="I454" s="3">
        <f>G454+PERCENTILE($H$12:H453,$B$3)</f>
        <v>4159.6499999999996</v>
      </c>
      <c r="J454" s="3">
        <f t="shared" si="148"/>
        <v>9956.2800000000007</v>
      </c>
      <c r="K454" s="6"/>
      <c r="L454" s="3">
        <f t="shared" si="136"/>
        <v>3854.018973598786</v>
      </c>
      <c r="M454" s="3">
        <f t="shared" si="137"/>
        <v>-533.01897359878603</v>
      </c>
      <c r="N454" s="3">
        <f>L454+PERCENTILE($M$9:$M453,$B$3)</f>
        <v>4175.726985260445</v>
      </c>
      <c r="O454" s="3">
        <f t="shared" si="143"/>
        <v>9943.4184117916448</v>
      </c>
      <c r="P454" s="6"/>
      <c r="Q454" s="8">
        <f t="shared" si="144"/>
        <v>3828.0240468654824</v>
      </c>
      <c r="R454" s="8">
        <f t="shared" si="145"/>
        <v>-507.02404686548243</v>
      </c>
      <c r="S454" s="8">
        <f t="shared" si="138"/>
        <v>257073.38409985093</v>
      </c>
      <c r="T454" s="8">
        <f>Q454+PERCENTILE($R$9:$R453,$B$3)</f>
        <v>4166.8746109553858</v>
      </c>
      <c r="U454" s="8">
        <f t="shared" si="146"/>
        <v>9950.5003112356917</v>
      </c>
      <c r="V454" s="6"/>
      <c r="W454" s="3">
        <f t="shared" si="134"/>
        <v>3730.8334159745164</v>
      </c>
      <c r="X454" s="3">
        <f t="shared" si="139"/>
        <v>-409.83341597451636</v>
      </c>
      <c r="Y454" s="3">
        <f>W454+PERCENTILE($X$9:$X453,$B$3)</f>
        <v>4141.2497106214814</v>
      </c>
      <c r="Z454" s="3">
        <f t="shared" si="140"/>
        <v>9971.0002315028141</v>
      </c>
      <c r="AA454" s="6"/>
      <c r="AB454" s="3">
        <f t="shared" si="149"/>
        <v>3898.2084678690685</v>
      </c>
      <c r="AC454" s="3">
        <f t="shared" si="150"/>
        <v>3782.7667742952553</v>
      </c>
      <c r="AD454" s="13">
        <f t="shared" si="151"/>
        <v>-28.531119270579651</v>
      </c>
      <c r="AE454" s="3">
        <f t="shared" si="152"/>
        <v>-577.2084678690685</v>
      </c>
      <c r="AF454" s="3">
        <f t="shared" si="135"/>
        <v>333169.61537975748</v>
      </c>
      <c r="AG454" s="3">
        <f>AB454+PERCENTILE($AE$8:$AE453,$B$3)</f>
        <v>4203.8872163271062</v>
      </c>
      <c r="AH454" s="3">
        <f t="shared" si="153"/>
        <v>9920.8902269383143</v>
      </c>
      <c r="AI454" s="6"/>
    </row>
    <row r="455" spans="1:35" s="2" customFormat="1" x14ac:dyDescent="0.25">
      <c r="A455" s="2">
        <v>448</v>
      </c>
      <c r="B455" s="2">
        <v>4215</v>
      </c>
      <c r="C455" s="4"/>
      <c r="D455" s="3">
        <f>PERCENTILE($B$8:$B454,$B$3)</f>
        <v>3475.8</v>
      </c>
      <c r="E455" s="3">
        <f t="shared" si="147"/>
        <v>11122.560000000001</v>
      </c>
      <c r="F455" s="4"/>
      <c r="G455" s="3">
        <f t="shared" si="141"/>
        <v>3776.75</v>
      </c>
      <c r="H455" s="3">
        <f t="shared" si="142"/>
        <v>438.25</v>
      </c>
      <c r="I455" s="3">
        <f>G455+PERCENTILE($H$12:H454,$B$3)</f>
        <v>4099.8</v>
      </c>
      <c r="J455" s="3">
        <f t="shared" si="148"/>
        <v>13119.36</v>
      </c>
      <c r="K455" s="6"/>
      <c r="L455" s="3">
        <f t="shared" si="136"/>
        <v>3747.4151788790286</v>
      </c>
      <c r="M455" s="3">
        <f t="shared" si="137"/>
        <v>467.58482112097136</v>
      </c>
      <c r="N455" s="3">
        <f>L455+PERCENTILE($M$9:$M454,$B$3)</f>
        <v>4068.7815707558166</v>
      </c>
      <c r="O455" s="3">
        <f t="shared" si="143"/>
        <v>13020.101026418613</v>
      </c>
      <c r="P455" s="6"/>
      <c r="Q455" s="8">
        <f t="shared" si="144"/>
        <v>3782.3918826475892</v>
      </c>
      <c r="R455" s="8">
        <f t="shared" si="145"/>
        <v>432.60811735241077</v>
      </c>
      <c r="S455" s="8">
        <f t="shared" si="138"/>
        <v>187149.78319919721</v>
      </c>
      <c r="T455" s="8">
        <f>Q455+PERCENTILE($R$9:$R454,$B$3)</f>
        <v>4121.2147270082787</v>
      </c>
      <c r="U455" s="8">
        <f t="shared" si="146"/>
        <v>13187.887126426493</v>
      </c>
      <c r="V455" s="6"/>
      <c r="W455" s="3">
        <f t="shared" si="134"/>
        <v>3715.4637379795136</v>
      </c>
      <c r="X455" s="3">
        <f t="shared" si="139"/>
        <v>499.53626202048645</v>
      </c>
      <c r="Y455" s="3">
        <f>W455+PERCENTILE($X$9:$X454,$B$3)</f>
        <v>4124.9038647086127</v>
      </c>
      <c r="Z455" s="3">
        <f t="shared" si="140"/>
        <v>13199.692367067561</v>
      </c>
      <c r="AA455" s="6"/>
      <c r="AB455" s="3">
        <f t="shared" si="149"/>
        <v>3754.2356550246759</v>
      </c>
      <c r="AC455" s="3">
        <f t="shared" si="150"/>
        <v>3846.388524019741</v>
      </c>
      <c r="AD455" s="13">
        <f t="shared" si="151"/>
        <v>-10.100545471566591</v>
      </c>
      <c r="AE455" s="3">
        <f t="shared" si="152"/>
        <v>460.76434497532409</v>
      </c>
      <c r="AF455" s="3">
        <f t="shared" si="135"/>
        <v>212303.78160053946</v>
      </c>
      <c r="AG455" s="3">
        <f>AB455+PERCENTILE($AE$8:$AE454,$B$3)</f>
        <v>4059.7235323267059</v>
      </c>
      <c r="AH455" s="3">
        <f t="shared" si="153"/>
        <v>12991.115303445458</v>
      </c>
      <c r="AI455" s="6"/>
    </row>
    <row r="456" spans="1:35" s="2" customFormat="1" x14ac:dyDescent="0.25">
      <c r="A456" s="2">
        <v>449</v>
      </c>
      <c r="B456" s="2">
        <v>3580</v>
      </c>
      <c r="C456" s="4"/>
      <c r="D456" s="3">
        <f>PERCENTILE($B$8:$B455,$B$3)</f>
        <v>3480.8</v>
      </c>
      <c r="E456" s="3">
        <f t="shared" si="147"/>
        <v>11138.560000000001</v>
      </c>
      <c r="F456" s="4"/>
      <c r="G456" s="3">
        <f t="shared" si="141"/>
        <v>3783.5</v>
      </c>
      <c r="H456" s="3">
        <f t="shared" si="142"/>
        <v>-203.5</v>
      </c>
      <c r="I456" s="3">
        <f>G456+PERCENTILE($H$12:H455,$B$3)</f>
        <v>4108.75</v>
      </c>
      <c r="J456" s="3">
        <f t="shared" si="148"/>
        <v>11033</v>
      </c>
      <c r="K456" s="6"/>
      <c r="L456" s="3">
        <f t="shared" si="136"/>
        <v>3840.9321431032231</v>
      </c>
      <c r="M456" s="3">
        <f t="shared" si="137"/>
        <v>-260.9321431032231</v>
      </c>
      <c r="N456" s="3">
        <f>L456+PERCENTILE($M$9:$M455,$B$3)</f>
        <v>4163.6650141194959</v>
      </c>
      <c r="O456" s="3">
        <f t="shared" si="143"/>
        <v>10989.067988704403</v>
      </c>
      <c r="P456" s="6"/>
      <c r="Q456" s="8">
        <f t="shared" si="144"/>
        <v>3821.3266132093063</v>
      </c>
      <c r="R456" s="8">
        <f t="shared" si="145"/>
        <v>-241.32661320930629</v>
      </c>
      <c r="S456" s="8">
        <f t="shared" si="138"/>
        <v>58238.534243074122</v>
      </c>
      <c r="T456" s="8">
        <f>Q456+PERCENTILE($R$9:$R455,$B$3)</f>
        <v>4160.2603364868501</v>
      </c>
      <c r="U456" s="8">
        <f t="shared" si="146"/>
        <v>10991.791730810521</v>
      </c>
      <c r="V456" s="6"/>
      <c r="W456" s="3">
        <f t="shared" si="134"/>
        <v>3734.1974751391003</v>
      </c>
      <c r="X456" s="3">
        <f t="shared" si="139"/>
        <v>-154.19747513910033</v>
      </c>
      <c r="Y456" s="3">
        <f>W456+PERCENTILE($X$9:$X455,$B$3)</f>
        <v>4147.5422735396623</v>
      </c>
      <c r="Z456" s="3">
        <f t="shared" si="140"/>
        <v>11001.966181168271</v>
      </c>
      <c r="AA456" s="6"/>
      <c r="AB456" s="3">
        <f t="shared" si="149"/>
        <v>3836.2879785481746</v>
      </c>
      <c r="AC456" s="3">
        <f t="shared" si="150"/>
        <v>3785.0303828385399</v>
      </c>
      <c r="AD456" s="13">
        <f t="shared" si="151"/>
        <v>-20.352064613493486</v>
      </c>
      <c r="AE456" s="3">
        <f t="shared" si="152"/>
        <v>-256.28797854817458</v>
      </c>
      <c r="AF456" s="3">
        <f t="shared" si="135"/>
        <v>65683.527948309595</v>
      </c>
      <c r="AG456" s="3">
        <f>AB456+PERCENTILE($AE$8:$AE455,$B$3)</f>
        <v>4142.2231365820317</v>
      </c>
      <c r="AH456" s="3">
        <f t="shared" si="153"/>
        <v>11006.221490734375</v>
      </c>
      <c r="AI456" s="6"/>
    </row>
    <row r="457" spans="1:35" s="2" customFormat="1" x14ac:dyDescent="0.25">
      <c r="A457" s="2">
        <v>450</v>
      </c>
      <c r="B457" s="2">
        <v>4169</v>
      </c>
      <c r="C457" s="4"/>
      <c r="D457" s="3">
        <f>PERCENTILE($B$8:$B456,$B$3)</f>
        <v>3488.4000000000005</v>
      </c>
      <c r="E457" s="3">
        <f t="shared" si="147"/>
        <v>11162.880000000001</v>
      </c>
      <c r="F457" s="4"/>
      <c r="G457" s="3">
        <f t="shared" si="141"/>
        <v>3708.5</v>
      </c>
      <c r="H457" s="3">
        <f t="shared" si="142"/>
        <v>460.5</v>
      </c>
      <c r="I457" s="3">
        <f>G457+PERCENTILE($H$12:H456,$B$3)</f>
        <v>4033.5</v>
      </c>
      <c r="J457" s="3">
        <f t="shared" si="148"/>
        <v>12907.2</v>
      </c>
      <c r="K457" s="6"/>
      <c r="L457" s="3">
        <f t="shared" si="136"/>
        <v>3788.7457144825785</v>
      </c>
      <c r="M457" s="3">
        <f t="shared" si="137"/>
        <v>380.25428551742152</v>
      </c>
      <c r="N457" s="3">
        <f>L457+PERCENTILE($M$9:$M456,$B$3)</f>
        <v>4111.1369657139803</v>
      </c>
      <c r="O457" s="3">
        <f t="shared" si="143"/>
        <v>13155.638290284736</v>
      </c>
      <c r="P457" s="6"/>
      <c r="Q457" s="8">
        <f t="shared" si="144"/>
        <v>3799.6072180204687</v>
      </c>
      <c r="R457" s="8">
        <f t="shared" si="145"/>
        <v>369.39278197953126</v>
      </c>
      <c r="S457" s="8">
        <f t="shared" si="138"/>
        <v>136451.02737857751</v>
      </c>
      <c r="T457" s="8">
        <f>Q457+PERCENTILE($R$9:$R456,$B$3)</f>
        <v>4138.5132215687991</v>
      </c>
      <c r="U457" s="8">
        <f t="shared" si="146"/>
        <v>13243.242309020157</v>
      </c>
      <c r="V457" s="6"/>
      <c r="W457" s="3">
        <f t="shared" ref="W457:W507" si="154">$X$3*B456+(1-$X$3)*W456</f>
        <v>3728.4147218345779</v>
      </c>
      <c r="X457" s="3">
        <f t="shared" si="139"/>
        <v>440.5852781654221</v>
      </c>
      <c r="Y457" s="3">
        <f>W457+PERCENTILE($X$9:$X456,$B$3)</f>
        <v>4140.783352317274</v>
      </c>
      <c r="Z457" s="3">
        <f t="shared" si="140"/>
        <v>13250.506727415277</v>
      </c>
      <c r="AA457" s="6"/>
      <c r="AB457" s="3">
        <f t="shared" si="149"/>
        <v>3764.6783182250465</v>
      </c>
      <c r="AC457" s="3">
        <f t="shared" si="150"/>
        <v>3845.5426545800374</v>
      </c>
      <c r="AD457" s="13">
        <f t="shared" si="151"/>
        <v>-4.1791973424952999</v>
      </c>
      <c r="AE457" s="3">
        <f t="shared" si="152"/>
        <v>404.3216817749535</v>
      </c>
      <c r="AF457" s="3">
        <f t="shared" ref="AF457:AF507" si="155">AE457^2</f>
        <v>163476.02235332676</v>
      </c>
      <c r="AG457" s="3">
        <f>AB457+PERCENTILE($AE$8:$AE456,$B$3)</f>
        <v>4070.5280064002973</v>
      </c>
      <c r="AH457" s="3">
        <f t="shared" si="153"/>
        <v>13025.689620480951</v>
      </c>
      <c r="AI457" s="6"/>
    </row>
    <row r="458" spans="1:35" s="2" customFormat="1" x14ac:dyDescent="0.25">
      <c r="A458" s="2">
        <v>451</v>
      </c>
      <c r="B458" s="2">
        <v>3560</v>
      </c>
      <c r="C458" s="4"/>
      <c r="D458" s="3">
        <f>PERCENTILE($B$8:$B457,$B$3)</f>
        <v>3496.2000000000003</v>
      </c>
      <c r="E458" s="3">
        <f t="shared" si="147"/>
        <v>11187.84</v>
      </c>
      <c r="F458" s="4"/>
      <c r="G458" s="3">
        <f t="shared" si="141"/>
        <v>3821.25</v>
      </c>
      <c r="H458" s="3">
        <f t="shared" si="142"/>
        <v>-261.25</v>
      </c>
      <c r="I458" s="3">
        <f>G458+PERCENTILE($H$12:H457,$B$3)</f>
        <v>4147.25</v>
      </c>
      <c r="J458" s="3">
        <f t="shared" si="148"/>
        <v>10922.2</v>
      </c>
      <c r="K458" s="6"/>
      <c r="L458" s="3">
        <f t="shared" ref="L458:L507" si="156">$M$3*B457+(1-$M$3)*L457</f>
        <v>3864.7965715860632</v>
      </c>
      <c r="M458" s="3">
        <f t="shared" ref="M458:M507" si="157">B458-L458</f>
        <v>-304.79657158606324</v>
      </c>
      <c r="N458" s="3">
        <f>L458+PERCENTILE($M$9:$M457,$B$3)</f>
        <v>4188.2638998442544</v>
      </c>
      <c r="O458" s="3">
        <f t="shared" si="143"/>
        <v>10889.388880124596</v>
      </c>
      <c r="P458" s="6"/>
      <c r="Q458" s="8">
        <f t="shared" si="144"/>
        <v>3832.8525683986268</v>
      </c>
      <c r="R458" s="8">
        <f t="shared" si="145"/>
        <v>-272.85256839862677</v>
      </c>
      <c r="S458" s="8">
        <f t="shared" ref="S458:S507" si="158">R458^2</f>
        <v>74448.524081727301</v>
      </c>
      <c r="T458" s="8">
        <f>Q458+PERCENTILE($R$9:$R457,$B$3)</f>
        <v>4173.8113367784827</v>
      </c>
      <c r="U458" s="8">
        <f t="shared" si="146"/>
        <v>10900.950930577214</v>
      </c>
      <c r="V458" s="6"/>
      <c r="W458" s="3">
        <f t="shared" si="154"/>
        <v>3744.9376640613345</v>
      </c>
      <c r="X458" s="3">
        <f t="shared" ref="X458:X507" si="159">$B458-W458</f>
        <v>-184.93766406133454</v>
      </c>
      <c r="Y458" s="3">
        <f>W458+PERCENTILE($X$9:$X457,$B$3)</f>
        <v>4159.4640271473982</v>
      </c>
      <c r="Z458" s="3">
        <f t="shared" ref="Z458:Z507" si="160">4*MIN($B458,Y458)-0.8*Y458</f>
        <v>10912.428778282081</v>
      </c>
      <c r="AA458" s="6"/>
      <c r="AB458" s="3">
        <f t="shared" si="149"/>
        <v>3841.3634572375422</v>
      </c>
      <c r="AC458" s="3">
        <f t="shared" si="150"/>
        <v>3785.0907657900339</v>
      </c>
      <c r="AD458" s="13">
        <f t="shared" si="151"/>
        <v>-15.433735631996946</v>
      </c>
      <c r="AE458" s="3">
        <f t="shared" si="152"/>
        <v>-281.36345723754221</v>
      </c>
      <c r="AF458" s="3">
        <f t="shared" si="155"/>
        <v>79165.395068662241</v>
      </c>
      <c r="AG458" s="3">
        <f>AB458+PERCENTILE($AE$8:$AE457,$B$3)</f>
        <v>4148.3092469726589</v>
      </c>
      <c r="AH458" s="3">
        <f t="shared" si="153"/>
        <v>10921.352602421874</v>
      </c>
      <c r="AI458" s="6"/>
    </row>
    <row r="459" spans="1:35" s="2" customFormat="1" x14ac:dyDescent="0.25">
      <c r="A459" s="2">
        <v>452</v>
      </c>
      <c r="B459" s="2">
        <v>3522</v>
      </c>
      <c r="C459" s="4"/>
      <c r="D459" s="3">
        <f>PERCENTILE($B$8:$B458,$B$3)</f>
        <v>3501</v>
      </c>
      <c r="E459" s="3">
        <f t="shared" si="147"/>
        <v>11203.2</v>
      </c>
      <c r="F459" s="4"/>
      <c r="G459" s="3">
        <f t="shared" si="141"/>
        <v>3881</v>
      </c>
      <c r="H459" s="3">
        <f t="shared" si="142"/>
        <v>-359</v>
      </c>
      <c r="I459" s="3">
        <f>G459+PERCENTILE($H$12:H458,$B$3)</f>
        <v>4206.75</v>
      </c>
      <c r="J459" s="3">
        <f t="shared" si="148"/>
        <v>10722.6</v>
      </c>
      <c r="K459" s="6"/>
      <c r="L459" s="3">
        <f t="shared" si="156"/>
        <v>3803.8372572688509</v>
      </c>
      <c r="M459" s="3">
        <f t="shared" si="157"/>
        <v>-281.83725726885086</v>
      </c>
      <c r="N459" s="3">
        <f>L459+PERCENTILE($M$9:$M458,$B$3)</f>
        <v>4127.1081667985191</v>
      </c>
      <c r="O459" s="3">
        <f t="shared" si="143"/>
        <v>10786.313466561185</v>
      </c>
      <c r="P459" s="6"/>
      <c r="Q459" s="8">
        <f t="shared" si="144"/>
        <v>3808.2958372427506</v>
      </c>
      <c r="R459" s="8">
        <f t="shared" si="145"/>
        <v>-286.29583724275062</v>
      </c>
      <c r="S459" s="8">
        <f t="shared" si="158"/>
        <v>81965.306422527559</v>
      </c>
      <c r="T459" s="8">
        <f>Q459+PERCENTILE($R$9:$R458,$B$3)</f>
        <v>4148.2559429360572</v>
      </c>
      <c r="U459" s="8">
        <f t="shared" si="146"/>
        <v>10769.395245651154</v>
      </c>
      <c r="V459" s="6"/>
      <c r="W459" s="3">
        <f t="shared" si="154"/>
        <v>3738.0020842989766</v>
      </c>
      <c r="X459" s="3">
        <f t="shared" si="159"/>
        <v>-216.00208429897657</v>
      </c>
      <c r="Y459" s="3">
        <f>W459+PERCENTILE($X$9:$X458,$B$3)</f>
        <v>4152.4257490012224</v>
      </c>
      <c r="Z459" s="3">
        <f t="shared" si="160"/>
        <v>10766.059400799022</v>
      </c>
      <c r="AA459" s="6"/>
      <c r="AB459" s="3">
        <f t="shared" si="149"/>
        <v>3769.6570301580368</v>
      </c>
      <c r="AC459" s="3">
        <f t="shared" si="150"/>
        <v>3720.1256241264296</v>
      </c>
      <c r="AD459" s="13">
        <f t="shared" si="151"/>
        <v>-25.340016838318419</v>
      </c>
      <c r="AE459" s="3">
        <f t="shared" si="152"/>
        <v>-247.65703015803683</v>
      </c>
      <c r="AF459" s="3">
        <f t="shared" si="155"/>
        <v>61334.004586698764</v>
      </c>
      <c r="AG459" s="3">
        <f>AB459+PERCENTILE($AE$8:$AE458,$B$3)</f>
        <v>4075.7631279091074</v>
      </c>
      <c r="AH459" s="3">
        <f t="shared" si="153"/>
        <v>10827.389497672713</v>
      </c>
      <c r="AI459" s="6"/>
    </row>
    <row r="460" spans="1:35" s="2" customFormat="1" x14ac:dyDescent="0.25">
      <c r="A460" s="2">
        <v>453</v>
      </c>
      <c r="B460" s="2">
        <v>3765</v>
      </c>
      <c r="C460" s="4"/>
      <c r="D460" s="3">
        <f>PERCENTILE($B$8:$B459,$B$3)</f>
        <v>3502.6</v>
      </c>
      <c r="E460" s="3">
        <f t="shared" si="147"/>
        <v>11208.32</v>
      </c>
      <c r="F460" s="4"/>
      <c r="G460" s="3">
        <f t="shared" ref="G460:G507" si="161">AVERAGE(B456:B459)</f>
        <v>3707.75</v>
      </c>
      <c r="H460" s="3">
        <f t="shared" ref="H460:H507" si="162">B460-G460</f>
        <v>57.25</v>
      </c>
      <c r="I460" s="3">
        <f>G460+PERCENTILE($H$12:H459,$B$3)</f>
        <v>4033.25</v>
      </c>
      <c r="J460" s="3">
        <f t="shared" si="148"/>
        <v>11833.4</v>
      </c>
      <c r="K460" s="6"/>
      <c r="L460" s="3">
        <f t="shared" si="156"/>
        <v>3747.4698058150811</v>
      </c>
      <c r="M460" s="3">
        <f t="shared" si="157"/>
        <v>17.530194184918855</v>
      </c>
      <c r="N460" s="3">
        <f>L460+PERCENTILE($M$9:$M459,$B$3)</f>
        <v>4070.5442966162254</v>
      </c>
      <c r="O460" s="3">
        <f t="shared" si="143"/>
        <v>11803.564562707019</v>
      </c>
      <c r="P460" s="6"/>
      <c r="Q460" s="8">
        <f t="shared" si="144"/>
        <v>3782.5292118909033</v>
      </c>
      <c r="R460" s="8">
        <f t="shared" si="145"/>
        <v>-17.529211890903298</v>
      </c>
      <c r="S460" s="8">
        <f t="shared" si="158"/>
        <v>307.27326951618556</v>
      </c>
      <c r="T460" s="8">
        <f>Q460+PERCENTILE($R$9:$R459,$B$3)</f>
        <v>4121.4906548976605</v>
      </c>
      <c r="U460" s="8">
        <f t="shared" si="146"/>
        <v>11762.807476081871</v>
      </c>
      <c r="V460" s="6"/>
      <c r="W460" s="3">
        <f t="shared" si="154"/>
        <v>3729.9015186727434</v>
      </c>
      <c r="X460" s="3">
        <f t="shared" si="159"/>
        <v>35.09848132725665</v>
      </c>
      <c r="Y460" s="3">
        <f>W460+PERCENTILE($X$9:$X459,$B$3)</f>
        <v>4144.2224849911709</v>
      </c>
      <c r="Z460" s="3">
        <f t="shared" si="160"/>
        <v>11744.622012007063</v>
      </c>
      <c r="AA460" s="6"/>
      <c r="AB460" s="3">
        <f t="shared" si="149"/>
        <v>3694.7856072881114</v>
      </c>
      <c r="AC460" s="3">
        <f t="shared" si="150"/>
        <v>3708.8284858304892</v>
      </c>
      <c r="AD460" s="13">
        <f t="shared" si="151"/>
        <v>-22.531441129842815</v>
      </c>
      <c r="AE460" s="3">
        <f t="shared" si="152"/>
        <v>70.21439271188865</v>
      </c>
      <c r="AF460" s="3">
        <f t="shared" si="155"/>
        <v>4930.0609438993215</v>
      </c>
      <c r="AG460" s="3">
        <f>AB460+PERCENTILE($AE$8:$AE459,$B$3)</f>
        <v>4000.8062351805752</v>
      </c>
      <c r="AH460" s="3">
        <f t="shared" si="153"/>
        <v>11859.355011855539</v>
      </c>
      <c r="AI460" s="6"/>
    </row>
    <row r="461" spans="1:35" s="2" customFormat="1" x14ac:dyDescent="0.25">
      <c r="A461" s="2">
        <v>454</v>
      </c>
      <c r="B461" s="2">
        <v>4043</v>
      </c>
      <c r="C461" s="4"/>
      <c r="D461" s="3">
        <f>PERCENTILE($B$8:$B460,$B$3)</f>
        <v>3503.6</v>
      </c>
      <c r="E461" s="3">
        <f t="shared" si="147"/>
        <v>11211.52</v>
      </c>
      <c r="F461" s="4"/>
      <c r="G461" s="3">
        <f t="shared" si="161"/>
        <v>3754</v>
      </c>
      <c r="H461" s="3">
        <f t="shared" si="162"/>
        <v>289</v>
      </c>
      <c r="I461" s="3">
        <f>G461+PERCENTILE($H$12:H460,$B$3)</f>
        <v>4079.25</v>
      </c>
      <c r="J461" s="3">
        <f t="shared" si="148"/>
        <v>12908.6</v>
      </c>
      <c r="K461" s="6"/>
      <c r="L461" s="3">
        <f t="shared" si="156"/>
        <v>3750.975844652065</v>
      </c>
      <c r="M461" s="3">
        <f t="shared" si="157"/>
        <v>292.02415534793499</v>
      </c>
      <c r="N461" s="3">
        <f>L461+PERCENTILE($M$9:$M460,$B$3)</f>
        <v>4073.7087156683383</v>
      </c>
      <c r="O461" s="3">
        <f t="shared" si="143"/>
        <v>12913.03302746533</v>
      </c>
      <c r="P461" s="6"/>
      <c r="Q461" s="8">
        <f t="shared" si="144"/>
        <v>3780.9515828207223</v>
      </c>
      <c r="R461" s="8">
        <f t="shared" si="145"/>
        <v>262.04841717927775</v>
      </c>
      <c r="S461" s="8">
        <f t="shared" si="158"/>
        <v>68669.372946164789</v>
      </c>
      <c r="T461" s="8">
        <f>Q461+PERCENTILE($R$9:$R460,$B$3)</f>
        <v>4119.8853060982656</v>
      </c>
      <c r="U461" s="8">
        <f t="shared" si="146"/>
        <v>12876.091755121388</v>
      </c>
      <c r="V461" s="6"/>
      <c r="W461" s="3">
        <f t="shared" si="154"/>
        <v>3731.2177909313896</v>
      </c>
      <c r="X461" s="3">
        <f t="shared" si="159"/>
        <v>311.78220906861043</v>
      </c>
      <c r="Y461" s="3">
        <f>W461+PERCENTILE($X$9:$X460,$B$3)</f>
        <v>4144.562589331952</v>
      </c>
      <c r="Z461" s="3">
        <f t="shared" si="160"/>
        <v>12856.349928534439</v>
      </c>
      <c r="AA461" s="6"/>
      <c r="AB461" s="3">
        <f t="shared" si="149"/>
        <v>3686.2970447006464</v>
      </c>
      <c r="AC461" s="3">
        <f t="shared" si="150"/>
        <v>3757.6376357605172</v>
      </c>
      <c r="AD461" s="13">
        <f t="shared" si="151"/>
        <v>-8.2633229178686385</v>
      </c>
      <c r="AE461" s="3">
        <f t="shared" si="152"/>
        <v>356.70295529935356</v>
      </c>
      <c r="AF461" s="3">
        <f t="shared" si="155"/>
        <v>127236.99831929263</v>
      </c>
      <c r="AG461" s="3">
        <f>AB461+PERCENTILE($AE$8:$AE460,$B$3)</f>
        <v>3992.232202734504</v>
      </c>
      <c r="AH461" s="3">
        <f t="shared" si="153"/>
        <v>12775.143048750413</v>
      </c>
      <c r="AI461" s="6"/>
    </row>
    <row r="462" spans="1:35" s="2" customFormat="1" x14ac:dyDescent="0.25">
      <c r="A462" s="2">
        <v>455</v>
      </c>
      <c r="B462" s="2">
        <v>3747</v>
      </c>
      <c r="C462" s="4"/>
      <c r="D462" s="3">
        <f>PERCENTILE($B$8:$B461,$B$3)</f>
        <v>3505.6000000000004</v>
      </c>
      <c r="E462" s="3">
        <f t="shared" si="147"/>
        <v>11217.920000000002</v>
      </c>
      <c r="F462" s="4"/>
      <c r="G462" s="3">
        <f t="shared" si="161"/>
        <v>3722.5</v>
      </c>
      <c r="H462" s="3">
        <f t="shared" si="162"/>
        <v>24.5</v>
      </c>
      <c r="I462" s="3">
        <f>G462+PERCENTILE($H$12:H461,$B$3)</f>
        <v>4047.5</v>
      </c>
      <c r="J462" s="3">
        <f t="shared" si="148"/>
        <v>11750</v>
      </c>
      <c r="K462" s="6"/>
      <c r="L462" s="3">
        <f t="shared" si="156"/>
        <v>3809.3806757216521</v>
      </c>
      <c r="M462" s="3">
        <f t="shared" si="157"/>
        <v>-62.380675721652096</v>
      </c>
      <c r="N462" s="3">
        <f>L462+PERCENTILE($M$9:$M461,$B$3)</f>
        <v>4131.7719269530535</v>
      </c>
      <c r="O462" s="3">
        <f t="shared" si="143"/>
        <v>11682.582458437557</v>
      </c>
      <c r="P462" s="6"/>
      <c r="Q462" s="8">
        <f t="shared" si="144"/>
        <v>3804.5359403668572</v>
      </c>
      <c r="R462" s="8">
        <f t="shared" si="145"/>
        <v>-57.535940366857176</v>
      </c>
      <c r="S462" s="8">
        <f t="shared" si="158"/>
        <v>3310.384433898545</v>
      </c>
      <c r="T462" s="8">
        <f>Q462+PERCENTILE($R$9:$R461,$B$3)</f>
        <v>4143.441943915187</v>
      </c>
      <c r="U462" s="8">
        <f t="shared" si="146"/>
        <v>11673.246444867851</v>
      </c>
      <c r="V462" s="6"/>
      <c r="W462" s="3">
        <f t="shared" si="154"/>
        <v>3742.9103273893079</v>
      </c>
      <c r="X462" s="3">
        <f t="shared" si="159"/>
        <v>4.0896726106921051</v>
      </c>
      <c r="Y462" s="3">
        <f>W462+PERCENTILE($X$9:$X461,$B$3)</f>
        <v>4155.278957872004</v>
      </c>
      <c r="Z462" s="3">
        <f t="shared" si="160"/>
        <v>11663.776833702397</v>
      </c>
      <c r="AA462" s="6"/>
      <c r="AB462" s="3">
        <f t="shared" si="149"/>
        <v>3749.3743128426486</v>
      </c>
      <c r="AC462" s="3">
        <f t="shared" si="150"/>
        <v>3748.8994502741193</v>
      </c>
      <c r="AD462" s="13">
        <f t="shared" si="151"/>
        <v>-8.3582954315744953</v>
      </c>
      <c r="AE462" s="3">
        <f t="shared" si="152"/>
        <v>-2.3743128426485782</v>
      </c>
      <c r="AF462" s="3">
        <f t="shared" si="155"/>
        <v>5.6373614747659726</v>
      </c>
      <c r="AG462" s="3">
        <f>AB462+PERCENTILE($AE$8:$AE461,$B$3)</f>
        <v>4057.1597945618105</v>
      </c>
      <c r="AH462" s="3">
        <f t="shared" si="153"/>
        <v>11742.272164350552</v>
      </c>
      <c r="AI462" s="6"/>
    </row>
    <row r="463" spans="1:35" s="2" customFormat="1" x14ac:dyDescent="0.25">
      <c r="A463" s="2">
        <v>456</v>
      </c>
      <c r="B463" s="2">
        <v>4042</v>
      </c>
      <c r="C463" s="4"/>
      <c r="D463" s="3">
        <f>PERCENTILE($B$8:$B462,$B$3)</f>
        <v>3508.6000000000004</v>
      </c>
      <c r="E463" s="3">
        <f t="shared" si="147"/>
        <v>11227.52</v>
      </c>
      <c r="F463" s="4"/>
      <c r="G463" s="3">
        <f t="shared" si="161"/>
        <v>3769.25</v>
      </c>
      <c r="H463" s="3">
        <f t="shared" si="162"/>
        <v>272.75</v>
      </c>
      <c r="I463" s="3">
        <f>G463+PERCENTILE($H$12:H462,$B$3)</f>
        <v>4094</v>
      </c>
      <c r="J463" s="3">
        <f t="shared" si="148"/>
        <v>12892.8</v>
      </c>
      <c r="K463" s="6"/>
      <c r="L463" s="3">
        <f t="shared" si="156"/>
        <v>3796.9045405773218</v>
      </c>
      <c r="M463" s="3">
        <f t="shared" si="157"/>
        <v>245.09545942267823</v>
      </c>
      <c r="N463" s="3">
        <f>L463+PERCENTILE($M$9:$M462,$B$3)</f>
        <v>4118.9541720238522</v>
      </c>
      <c r="O463" s="3">
        <f t="shared" si="143"/>
        <v>12872.836662380918</v>
      </c>
      <c r="P463" s="6"/>
      <c r="Q463" s="8">
        <f t="shared" si="144"/>
        <v>3799.3577057338402</v>
      </c>
      <c r="R463" s="8">
        <f t="shared" si="145"/>
        <v>242.64229426615975</v>
      </c>
      <c r="S463" s="8">
        <f t="shared" si="158"/>
        <v>58875.282966745661</v>
      </c>
      <c r="T463" s="8">
        <f>Q463+PERCENTILE($R$9:$R462,$B$3)</f>
        <v>4138.2359895529571</v>
      </c>
      <c r="U463" s="8">
        <f t="shared" si="146"/>
        <v>12857.411208357635</v>
      </c>
      <c r="V463" s="6"/>
      <c r="W463" s="3">
        <f t="shared" si="154"/>
        <v>3743.063699341621</v>
      </c>
      <c r="X463" s="3">
        <f t="shared" si="159"/>
        <v>298.93630065837897</v>
      </c>
      <c r="Y463" s="3">
        <f>W463+PERCENTILE($X$9:$X462,$B$3)</f>
        <v>4154.4561619064516</v>
      </c>
      <c r="Z463" s="3">
        <f t="shared" si="160"/>
        <v>12844.435070474839</v>
      </c>
      <c r="AA463" s="6"/>
      <c r="AB463" s="3">
        <f t="shared" si="149"/>
        <v>3740.541154842545</v>
      </c>
      <c r="AC463" s="3">
        <f t="shared" si="150"/>
        <v>3800.8329238740362</v>
      </c>
      <c r="AD463" s="13">
        <f t="shared" si="151"/>
        <v>3.7000583747237741</v>
      </c>
      <c r="AE463" s="3">
        <f t="shared" si="152"/>
        <v>301.45884515745502</v>
      </c>
      <c r="AF463" s="3">
        <f t="shared" si="155"/>
        <v>90877.435323666446</v>
      </c>
      <c r="AG463" s="3">
        <f>AB463+PERCENTILE($AE$8:$AE462,$B$3)</f>
        <v>4047.4869445776612</v>
      </c>
      <c r="AH463" s="3">
        <f t="shared" si="153"/>
        <v>12930.010444337871</v>
      </c>
      <c r="AI463" s="6"/>
    </row>
    <row r="464" spans="1:35" s="2" customFormat="1" x14ac:dyDescent="0.25">
      <c r="A464" s="2">
        <v>457</v>
      </c>
      <c r="B464" s="2">
        <v>3941</v>
      </c>
      <c r="C464" s="4"/>
      <c r="D464" s="3">
        <f>PERCENTILE($B$8:$B463,$B$3)</f>
        <v>3511</v>
      </c>
      <c r="E464" s="3">
        <f t="shared" si="147"/>
        <v>11235.2</v>
      </c>
      <c r="F464" s="4"/>
      <c r="G464" s="3">
        <f t="shared" si="161"/>
        <v>3899.25</v>
      </c>
      <c r="H464" s="3">
        <f t="shared" si="162"/>
        <v>41.75</v>
      </c>
      <c r="I464" s="3">
        <f>G464+PERCENTILE($H$12:H463,$B$3)</f>
        <v>4223.1499999999996</v>
      </c>
      <c r="J464" s="3">
        <f t="shared" si="148"/>
        <v>12385.48</v>
      </c>
      <c r="K464" s="6"/>
      <c r="L464" s="3">
        <f t="shared" si="156"/>
        <v>3845.9236324618578</v>
      </c>
      <c r="M464" s="3">
        <f t="shared" si="157"/>
        <v>95.076367538142222</v>
      </c>
      <c r="N464" s="3">
        <f>L464+PERCENTILE($M$9:$M463,$B$3)</f>
        <v>4167.6316441235167</v>
      </c>
      <c r="O464" s="3">
        <f t="shared" si="143"/>
        <v>12429.894684701187</v>
      </c>
      <c r="P464" s="6"/>
      <c r="Q464" s="8">
        <f t="shared" si="144"/>
        <v>3821.1955122177951</v>
      </c>
      <c r="R464" s="8">
        <f t="shared" si="145"/>
        <v>119.80448778220489</v>
      </c>
      <c r="S464" s="8">
        <f t="shared" si="158"/>
        <v>14353.11529275648</v>
      </c>
      <c r="T464" s="8">
        <f>Q464+PERCENTILE($R$9:$R463,$B$3)</f>
        <v>4160.0460763076981</v>
      </c>
      <c r="U464" s="8">
        <f t="shared" si="146"/>
        <v>12435.963138953841</v>
      </c>
      <c r="V464" s="6"/>
      <c r="W464" s="3">
        <f t="shared" si="154"/>
        <v>3754.2744852440137</v>
      </c>
      <c r="X464" s="3">
        <f t="shared" si="159"/>
        <v>186.7255147559863</v>
      </c>
      <c r="Y464" s="3">
        <f>W464+PERCENTILE($X$9:$X463,$B$3)</f>
        <v>4164.6907798909788</v>
      </c>
      <c r="Z464" s="3">
        <f t="shared" si="160"/>
        <v>12432.247376087216</v>
      </c>
      <c r="AA464" s="6"/>
      <c r="AB464" s="3">
        <f t="shared" si="149"/>
        <v>3804.5329822487602</v>
      </c>
      <c r="AC464" s="3">
        <f t="shared" si="150"/>
        <v>3831.8263857990087</v>
      </c>
      <c r="AD464" s="13">
        <f t="shared" si="151"/>
        <v>9.1587390847735204</v>
      </c>
      <c r="AE464" s="3">
        <f t="shared" si="152"/>
        <v>136.46701775123984</v>
      </c>
      <c r="AF464" s="3">
        <f t="shared" si="155"/>
        <v>18623.246933917209</v>
      </c>
      <c r="AG464" s="3">
        <f>AB464+PERCENTILE($AE$8:$AE463,$B$3)</f>
        <v>4110.6390799998308</v>
      </c>
      <c r="AH464" s="3">
        <f t="shared" si="153"/>
        <v>12475.488736000136</v>
      </c>
      <c r="AI464" s="6"/>
    </row>
    <row r="465" spans="1:35" s="2" customFormat="1" x14ac:dyDescent="0.25">
      <c r="A465" s="2">
        <v>458</v>
      </c>
      <c r="B465" s="2">
        <v>3974</v>
      </c>
      <c r="C465" s="4"/>
      <c r="D465" s="3">
        <f>PERCENTILE($B$8:$B464,$B$3)</f>
        <v>3511</v>
      </c>
      <c r="E465" s="3">
        <f t="shared" si="147"/>
        <v>11235.2</v>
      </c>
      <c r="F465" s="4"/>
      <c r="G465" s="3">
        <f t="shared" si="161"/>
        <v>3943.25</v>
      </c>
      <c r="H465" s="3">
        <f t="shared" si="162"/>
        <v>30.75</v>
      </c>
      <c r="I465" s="3">
        <f>G465+PERCENTILE($H$12:H464,$B$3)</f>
        <v>4266.3</v>
      </c>
      <c r="J465" s="3">
        <f t="shared" si="148"/>
        <v>12482.96</v>
      </c>
      <c r="K465" s="6"/>
      <c r="L465" s="3">
        <f t="shared" si="156"/>
        <v>3864.9389059694868</v>
      </c>
      <c r="M465" s="3">
        <f t="shared" si="157"/>
        <v>109.06109403051323</v>
      </c>
      <c r="N465" s="3">
        <f>L465+PERCENTILE($M$9:$M464,$B$3)</f>
        <v>4186.3052978462747</v>
      </c>
      <c r="O465" s="3">
        <f t="shared" si="143"/>
        <v>12546.95576172298</v>
      </c>
      <c r="P465" s="6"/>
      <c r="Q465" s="8">
        <f t="shared" si="144"/>
        <v>3831.9779161181937</v>
      </c>
      <c r="R465" s="8">
        <f t="shared" si="145"/>
        <v>142.02208388180634</v>
      </c>
      <c r="S465" s="8">
        <f t="shared" si="158"/>
        <v>20170.272310130837</v>
      </c>
      <c r="T465" s="8">
        <f>Q465+PERCENTILE($R$9:$R464,$B$3)</f>
        <v>4170.8007604788836</v>
      </c>
      <c r="U465" s="8">
        <f t="shared" si="146"/>
        <v>12559.359391616894</v>
      </c>
      <c r="V465" s="6"/>
      <c r="W465" s="3">
        <f t="shared" si="154"/>
        <v>3761.2771134421719</v>
      </c>
      <c r="X465" s="3">
        <f t="shared" si="159"/>
        <v>212.72288655782813</v>
      </c>
      <c r="Y465" s="3">
        <f>W465+PERCENTILE($X$9:$X464,$B$3)</f>
        <v>4170.7172401712705</v>
      </c>
      <c r="Z465" s="3">
        <f t="shared" si="160"/>
        <v>12559.426207862984</v>
      </c>
      <c r="AA465" s="6"/>
      <c r="AB465" s="3">
        <f t="shared" si="149"/>
        <v>3840.9851248837822</v>
      </c>
      <c r="AC465" s="3">
        <f t="shared" si="150"/>
        <v>3867.5880999070259</v>
      </c>
      <c r="AD465" s="13">
        <f t="shared" si="151"/>
        <v>14.479334089422268</v>
      </c>
      <c r="AE465" s="3">
        <f t="shared" si="152"/>
        <v>133.01487511621781</v>
      </c>
      <c r="AF465" s="3">
        <f t="shared" si="155"/>
        <v>17692.957002183019</v>
      </c>
      <c r="AG465" s="3">
        <f>AB465+PERCENTILE($AE$8:$AE464,$B$3)</f>
        <v>4147.0057527762465</v>
      </c>
      <c r="AH465" s="3">
        <f t="shared" si="153"/>
        <v>12578.395397779002</v>
      </c>
      <c r="AI465" s="6"/>
    </row>
    <row r="466" spans="1:35" s="2" customFormat="1" x14ac:dyDescent="0.25">
      <c r="A466" s="2">
        <v>459</v>
      </c>
      <c r="B466" s="2">
        <v>4089</v>
      </c>
      <c r="C466" s="4"/>
      <c r="D466" s="3">
        <f>PERCENTILE($B$8:$B465,$B$3)</f>
        <v>3512.2</v>
      </c>
      <c r="E466" s="3">
        <f t="shared" si="147"/>
        <v>11239.039999999999</v>
      </c>
      <c r="F466" s="4"/>
      <c r="G466" s="3">
        <f t="shared" si="161"/>
        <v>3926</v>
      </c>
      <c r="H466" s="3">
        <f t="shared" si="162"/>
        <v>163</v>
      </c>
      <c r="I466" s="3">
        <f>G466+PERCENTILE($H$12:H465,$B$3)</f>
        <v>4248.2</v>
      </c>
      <c r="J466" s="3">
        <f t="shared" si="148"/>
        <v>12957.44</v>
      </c>
      <c r="K466" s="6"/>
      <c r="L466" s="3">
        <f t="shared" si="156"/>
        <v>3886.7511247755897</v>
      </c>
      <c r="M466" s="3">
        <f t="shared" si="157"/>
        <v>202.24887522441031</v>
      </c>
      <c r="N466" s="3">
        <f>L466+PERCENTILE($M$9:$M465,$B$3)</f>
        <v>4208.0707950928345</v>
      </c>
      <c r="O466" s="3">
        <f t="shared" si="143"/>
        <v>12989.543363925732</v>
      </c>
      <c r="P466" s="6"/>
      <c r="Q466" s="8">
        <f t="shared" si="144"/>
        <v>3844.759903667556</v>
      </c>
      <c r="R466" s="8">
        <f t="shared" si="145"/>
        <v>244.24009633244395</v>
      </c>
      <c r="S466" s="8">
        <f t="shared" si="158"/>
        <v>59653.2246564815</v>
      </c>
      <c r="T466" s="8">
        <f>Q466+PERCENTILE($R$9:$R465,$B$3)</f>
        <v>4182.995971693269</v>
      </c>
      <c r="U466" s="8">
        <f t="shared" si="146"/>
        <v>13009.603222645384</v>
      </c>
      <c r="V466" s="6"/>
      <c r="W466" s="3">
        <f t="shared" si="154"/>
        <v>3769.2547017527472</v>
      </c>
      <c r="X466" s="3">
        <f t="shared" si="159"/>
        <v>319.74529824725278</v>
      </c>
      <c r="Y466" s="3">
        <f>W466+PERCENTILE($X$9:$X465,$B$3)</f>
        <v>4177.3027792333633</v>
      </c>
      <c r="Z466" s="3">
        <f t="shared" si="160"/>
        <v>13014.157776613309</v>
      </c>
      <c r="AA466" s="6"/>
      <c r="AB466" s="3">
        <f t="shared" si="149"/>
        <v>3882.067433996448</v>
      </c>
      <c r="AC466" s="3">
        <f t="shared" si="150"/>
        <v>3923.4539471971589</v>
      </c>
      <c r="AD466" s="13">
        <f t="shared" si="151"/>
        <v>22.756636729564402</v>
      </c>
      <c r="AE466" s="3">
        <f t="shared" si="152"/>
        <v>206.93256600355198</v>
      </c>
      <c r="AF466" s="3">
        <f t="shared" si="155"/>
        <v>42821.086872814398</v>
      </c>
      <c r="AG466" s="3">
        <f>AB466+PERCENTILE($AE$8:$AE465,$B$3)</f>
        <v>4188.0025920303051</v>
      </c>
      <c r="AH466" s="3">
        <f t="shared" si="153"/>
        <v>13005.597926375756</v>
      </c>
      <c r="AI466" s="6"/>
    </row>
    <row r="467" spans="1:35" s="2" customFormat="1" x14ac:dyDescent="0.25">
      <c r="A467" s="2">
        <v>460</v>
      </c>
      <c r="B467" s="2">
        <v>3831</v>
      </c>
      <c r="C467" s="4"/>
      <c r="D467" s="3">
        <f>PERCENTILE($B$8:$B466,$B$3)</f>
        <v>3514.2000000000003</v>
      </c>
      <c r="E467" s="3">
        <f t="shared" si="147"/>
        <v>11245.44</v>
      </c>
      <c r="F467" s="4"/>
      <c r="G467" s="3">
        <f t="shared" si="161"/>
        <v>4011.5</v>
      </c>
      <c r="H467" s="3">
        <f t="shared" si="162"/>
        <v>-180.5</v>
      </c>
      <c r="I467" s="3">
        <f>G467+PERCENTILE($H$12:H466,$B$3)</f>
        <v>4332.8500000000004</v>
      </c>
      <c r="J467" s="3">
        <f t="shared" si="148"/>
        <v>11857.72</v>
      </c>
      <c r="K467" s="6"/>
      <c r="L467" s="3">
        <f t="shared" si="156"/>
        <v>3927.2008998204719</v>
      </c>
      <c r="M467" s="3">
        <f t="shared" si="157"/>
        <v>-96.200899820471932</v>
      </c>
      <c r="N467" s="3">
        <f>L467+PERCENTILE($M$9:$M466,$B$3)</f>
        <v>4248.4738485781736</v>
      </c>
      <c r="O467" s="3">
        <f t="shared" si="143"/>
        <v>11925.220921137461</v>
      </c>
      <c r="P467" s="6"/>
      <c r="Q467" s="8">
        <f t="shared" si="144"/>
        <v>3866.7415123374758</v>
      </c>
      <c r="R467" s="8">
        <f t="shared" si="145"/>
        <v>-35.741512337475797</v>
      </c>
      <c r="S467" s="8">
        <f t="shared" si="158"/>
        <v>1277.4557041699345</v>
      </c>
      <c r="T467" s="8">
        <f>Q467+PERCENTILE($R$9:$R466,$B$3)</f>
        <v>4204.3908040282113</v>
      </c>
      <c r="U467" s="8">
        <f t="shared" si="146"/>
        <v>11960.48735677743</v>
      </c>
      <c r="V467" s="6"/>
      <c r="W467" s="3">
        <f t="shared" si="154"/>
        <v>3781.2458720256514</v>
      </c>
      <c r="X467" s="3">
        <f t="shared" si="159"/>
        <v>49.754127974348648</v>
      </c>
      <c r="Y467" s="3">
        <f>W467+PERCENTILE($X$9:$X466,$B$3)</f>
        <v>4187.9019002577843</v>
      </c>
      <c r="Z467" s="3">
        <f t="shared" si="160"/>
        <v>11973.678479793773</v>
      </c>
      <c r="AA467" s="6"/>
      <c r="AB467" s="3">
        <f t="shared" si="149"/>
        <v>3946.2105839267233</v>
      </c>
      <c r="AC467" s="3">
        <f t="shared" si="150"/>
        <v>3923.1684671413786</v>
      </c>
      <c r="AD467" s="13">
        <f t="shared" si="151"/>
        <v>18.148213372495476</v>
      </c>
      <c r="AE467" s="3">
        <f t="shared" si="152"/>
        <v>-115.2105839267233</v>
      </c>
      <c r="AF467" s="3">
        <f t="shared" si="155"/>
        <v>13273.478648736555</v>
      </c>
      <c r="AG467" s="3">
        <f>AB467+PERCENTILE($AE$8:$AE466,$B$3)</f>
        <v>4252.0602721019741</v>
      </c>
      <c r="AH467" s="3">
        <f t="shared" si="153"/>
        <v>11922.351782318421</v>
      </c>
      <c r="AI467" s="6"/>
    </row>
    <row r="468" spans="1:35" s="2" customFormat="1" x14ac:dyDescent="0.25">
      <c r="A468" s="2">
        <v>461</v>
      </c>
      <c r="B468" s="2">
        <v>4083</v>
      </c>
      <c r="C468" s="4"/>
      <c r="D468" s="3">
        <f>PERCENTILE($B$8:$B467,$B$3)</f>
        <v>3516</v>
      </c>
      <c r="E468" s="3">
        <f t="shared" si="147"/>
        <v>11251.2</v>
      </c>
      <c r="F468" s="4"/>
      <c r="G468" s="3">
        <f t="shared" si="161"/>
        <v>3958.75</v>
      </c>
      <c r="H468" s="3">
        <f t="shared" si="162"/>
        <v>124.25</v>
      </c>
      <c r="I468" s="3">
        <f>G468+PERCENTILE($H$12:H467,$B$3)</f>
        <v>4279.25</v>
      </c>
      <c r="J468" s="3">
        <f t="shared" si="148"/>
        <v>12908.6</v>
      </c>
      <c r="K468" s="6"/>
      <c r="L468" s="3">
        <f t="shared" si="156"/>
        <v>3907.9607198563781</v>
      </c>
      <c r="M468" s="3">
        <f t="shared" si="157"/>
        <v>175.03928014362191</v>
      </c>
      <c r="N468" s="3">
        <f>L468+PERCENTILE($M$9:$M467,$B$3)</f>
        <v>4229.1869470545362</v>
      </c>
      <c r="O468" s="3">
        <f t="shared" si="143"/>
        <v>12948.650442356371</v>
      </c>
      <c r="P468" s="6"/>
      <c r="Q468" s="8">
        <f t="shared" si="144"/>
        <v>3863.5247762271028</v>
      </c>
      <c r="R468" s="8">
        <f t="shared" si="145"/>
        <v>219.47522377289715</v>
      </c>
      <c r="S468" s="8">
        <f t="shared" si="158"/>
        <v>48169.373850163276</v>
      </c>
      <c r="T468" s="8">
        <f>Q468+PERCENTILE($R$9:$R467,$B$3)</f>
        <v>4200.5872915828613</v>
      </c>
      <c r="U468" s="8">
        <f t="shared" si="146"/>
        <v>12971.530166733712</v>
      </c>
      <c r="V468" s="6"/>
      <c r="W468" s="3">
        <f t="shared" si="154"/>
        <v>3783.1117641078517</v>
      </c>
      <c r="X468" s="3">
        <f t="shared" si="159"/>
        <v>299.88823589214826</v>
      </c>
      <c r="Y468" s="3">
        <f>W468+PERCENTILE($X$9:$X467,$B$3)</f>
        <v>4188.375743091502</v>
      </c>
      <c r="Z468" s="3">
        <f t="shared" si="160"/>
        <v>12981.299405526799</v>
      </c>
      <c r="AA468" s="6"/>
      <c r="AB468" s="3">
        <f t="shared" si="149"/>
        <v>3941.316680513874</v>
      </c>
      <c r="AC468" s="3">
        <f t="shared" si="150"/>
        <v>3969.6533444110992</v>
      </c>
      <c r="AD468" s="13">
        <f t="shared" si="151"/>
        <v>23.815546151940488</v>
      </c>
      <c r="AE468" s="3">
        <f t="shared" si="152"/>
        <v>141.68331948612604</v>
      </c>
      <c r="AF468" s="3">
        <f t="shared" si="155"/>
        <v>20074.163020607662</v>
      </c>
      <c r="AG468" s="3">
        <f>AB468+PERCENTILE($AE$8:$AE467,$B$3)</f>
        <v>4247.080898830518</v>
      </c>
      <c r="AH468" s="3">
        <f t="shared" si="153"/>
        <v>12934.335280935586</v>
      </c>
      <c r="AI468" s="6"/>
    </row>
    <row r="469" spans="1:35" s="2" customFormat="1" x14ac:dyDescent="0.25">
      <c r="A469" s="2">
        <v>462</v>
      </c>
      <c r="B469" s="2">
        <v>3965</v>
      </c>
      <c r="C469" s="4"/>
      <c r="D469" s="3">
        <f>PERCENTILE($B$8:$B468,$B$3)</f>
        <v>3516</v>
      </c>
      <c r="E469" s="3">
        <f t="shared" si="147"/>
        <v>11251.2</v>
      </c>
      <c r="F469" s="4"/>
      <c r="G469" s="3">
        <f t="shared" si="161"/>
        <v>3994.25</v>
      </c>
      <c r="H469" s="3">
        <f t="shared" si="162"/>
        <v>-29.25</v>
      </c>
      <c r="I469" s="3">
        <f>G469+PERCENTILE($H$12:H468,$B$3)</f>
        <v>4314.6000000000004</v>
      </c>
      <c r="J469" s="3">
        <f t="shared" si="148"/>
        <v>12408.32</v>
      </c>
      <c r="K469" s="6"/>
      <c r="L469" s="3">
        <f t="shared" si="156"/>
        <v>3942.9685758851024</v>
      </c>
      <c r="M469" s="3">
        <f t="shared" si="157"/>
        <v>22.031424114897618</v>
      </c>
      <c r="N469" s="3">
        <f>L469+PERCENTILE($M$9:$M468,$B$3)</f>
        <v>4264.1480815237173</v>
      </c>
      <c r="O469" s="3">
        <f t="shared" si="143"/>
        <v>12448.681534781026</v>
      </c>
      <c r="P469" s="6"/>
      <c r="Q469" s="8">
        <f t="shared" si="144"/>
        <v>3883.2775463666635</v>
      </c>
      <c r="R469" s="8">
        <f t="shared" si="145"/>
        <v>81.722453633336499</v>
      </c>
      <c r="S469" s="8">
        <f t="shared" si="158"/>
        <v>6678.5594278528342</v>
      </c>
      <c r="T469" s="8">
        <f>Q469+PERCENTILE($R$9:$R468,$B$3)</f>
        <v>4219.7532853874454</v>
      </c>
      <c r="U469" s="8">
        <f t="shared" si="146"/>
        <v>12484.197371690043</v>
      </c>
      <c r="V469" s="6"/>
      <c r="W469" s="3">
        <f t="shared" si="154"/>
        <v>3794.3582497298012</v>
      </c>
      <c r="X469" s="3">
        <f t="shared" si="159"/>
        <v>170.64175027019883</v>
      </c>
      <c r="Y469" s="3">
        <f>W469+PERCENTILE($X$9:$X468,$B$3)</f>
        <v>4198.2301794649684</v>
      </c>
      <c r="Z469" s="3">
        <f t="shared" si="160"/>
        <v>12501.415856428026</v>
      </c>
      <c r="AA469" s="6"/>
      <c r="AB469" s="3">
        <f t="shared" si="149"/>
        <v>3993.4688905630396</v>
      </c>
      <c r="AC469" s="3">
        <f t="shared" si="150"/>
        <v>3987.7751124504321</v>
      </c>
      <c r="AD469" s="13">
        <f t="shared" si="151"/>
        <v>22.67679052941897</v>
      </c>
      <c r="AE469" s="3">
        <f t="shared" si="152"/>
        <v>-28.468890563039622</v>
      </c>
      <c r="AF469" s="3">
        <f t="shared" si="155"/>
        <v>810.47772989032649</v>
      </c>
      <c r="AG469" s="3">
        <f>AB469+PERCENTILE($AE$8:$AE468,$B$3)</f>
        <v>4299.1476390210773</v>
      </c>
      <c r="AH469" s="3">
        <f t="shared" si="153"/>
        <v>12420.681888783138</v>
      </c>
      <c r="AI469" s="6"/>
    </row>
    <row r="470" spans="1:35" s="2" customFormat="1" x14ac:dyDescent="0.25">
      <c r="A470" s="2">
        <v>463</v>
      </c>
      <c r="B470" s="2">
        <v>4325</v>
      </c>
      <c r="C470" s="4"/>
      <c r="D470" s="3">
        <f>PERCENTILE($B$8:$B469,$B$3)</f>
        <v>3516</v>
      </c>
      <c r="E470" s="3">
        <f t="shared" si="147"/>
        <v>11251.2</v>
      </c>
      <c r="F470" s="4"/>
      <c r="G470" s="3">
        <f t="shared" si="161"/>
        <v>3992</v>
      </c>
      <c r="H470" s="3">
        <f t="shared" si="162"/>
        <v>333</v>
      </c>
      <c r="I470" s="3">
        <f>G470+PERCENTILE($H$12:H469,$B$3)</f>
        <v>4312.2</v>
      </c>
      <c r="J470" s="3">
        <f t="shared" si="148"/>
        <v>13799.039999999999</v>
      </c>
      <c r="K470" s="6"/>
      <c r="L470" s="3">
        <f t="shared" si="156"/>
        <v>3947.374860708082</v>
      </c>
      <c r="M470" s="3">
        <f t="shared" si="157"/>
        <v>377.625139291918</v>
      </c>
      <c r="N470" s="3">
        <f>L470+PERCENTILE($M$9:$M469,$B$3)</f>
        <v>4268.5076447871534</v>
      </c>
      <c r="O470" s="3">
        <f t="shared" si="143"/>
        <v>13659.224463318891</v>
      </c>
      <c r="P470" s="6"/>
      <c r="Q470" s="8">
        <f t="shared" si="144"/>
        <v>3890.6325671936638</v>
      </c>
      <c r="R470" s="8">
        <f t="shared" si="145"/>
        <v>434.36743280633618</v>
      </c>
      <c r="S470" s="8">
        <f t="shared" si="158"/>
        <v>188675.06668276698</v>
      </c>
      <c r="T470" s="8">
        <f>Q470+PERCENTILE($R$9:$R469,$B$3)</f>
        <v>4226.5215298794683</v>
      </c>
      <c r="U470" s="8">
        <f t="shared" si="146"/>
        <v>13524.868895614298</v>
      </c>
      <c r="V470" s="6"/>
      <c r="W470" s="3">
        <f t="shared" si="154"/>
        <v>3800.7577004625341</v>
      </c>
      <c r="X470" s="3">
        <f t="shared" si="159"/>
        <v>524.2422995374659</v>
      </c>
      <c r="Y470" s="3">
        <f>W470+PERCENTILE($X$9:$X469,$B$3)</f>
        <v>4203.2375809492178</v>
      </c>
      <c r="Z470" s="3">
        <f t="shared" si="160"/>
        <v>13450.360259037498</v>
      </c>
      <c r="AA470" s="6"/>
      <c r="AB470" s="3">
        <f t="shared" si="149"/>
        <v>4010.4519029798512</v>
      </c>
      <c r="AC470" s="3">
        <f t="shared" si="150"/>
        <v>4073.361522383881</v>
      </c>
      <c r="AD470" s="13">
        <f t="shared" si="151"/>
        <v>35.258714410224968</v>
      </c>
      <c r="AE470" s="3">
        <f t="shared" si="152"/>
        <v>314.54809702014882</v>
      </c>
      <c r="AF470" s="3">
        <f t="shared" si="155"/>
        <v>98940.505338996954</v>
      </c>
      <c r="AG470" s="3">
        <f>AB470+PERCENTILE($AE$8:$AE469,$B$3)</f>
        <v>4315.9397802818812</v>
      </c>
      <c r="AH470" s="3">
        <f t="shared" si="153"/>
        <v>13811.00729690202</v>
      </c>
      <c r="AI470" s="6"/>
    </row>
    <row r="471" spans="1:35" s="2" customFormat="1" x14ac:dyDescent="0.25">
      <c r="A471" s="2">
        <v>464</v>
      </c>
      <c r="B471" s="2">
        <v>3631</v>
      </c>
      <c r="C471" s="4"/>
      <c r="D471" s="3">
        <f>PERCENTILE($B$8:$B470,$B$3)</f>
        <v>3516.6</v>
      </c>
      <c r="E471" s="3">
        <f t="shared" si="147"/>
        <v>11253.119999999999</v>
      </c>
      <c r="F471" s="4"/>
      <c r="G471" s="3">
        <f t="shared" si="161"/>
        <v>4051</v>
      </c>
      <c r="H471" s="3">
        <f t="shared" si="162"/>
        <v>-420</v>
      </c>
      <c r="I471" s="3">
        <f>G471+PERCENTILE($H$12:H470,$B$3)</f>
        <v>4373.2</v>
      </c>
      <c r="J471" s="3">
        <f t="shared" si="148"/>
        <v>11025.44</v>
      </c>
      <c r="K471" s="6"/>
      <c r="L471" s="3">
        <f t="shared" si="156"/>
        <v>4022.899888566466</v>
      </c>
      <c r="M471" s="3">
        <f t="shared" si="157"/>
        <v>-391.89988856646596</v>
      </c>
      <c r="N471" s="3">
        <f>L471+PERCENTILE($M$9:$M470,$B$3)</f>
        <v>4344.2195588837103</v>
      </c>
      <c r="O471" s="3">
        <f t="shared" si="143"/>
        <v>11048.624352893032</v>
      </c>
      <c r="P471" s="6"/>
      <c r="Q471" s="8">
        <f t="shared" si="144"/>
        <v>3929.7256361462341</v>
      </c>
      <c r="R471" s="8">
        <f t="shared" si="145"/>
        <v>-298.72563614623414</v>
      </c>
      <c r="S471" s="8">
        <f t="shared" si="158"/>
        <v>89237.005690972263</v>
      </c>
      <c r="T471" s="8">
        <f>Q471+PERCENTILE($R$9:$R470,$B$3)</f>
        <v>4267.9617041719466</v>
      </c>
      <c r="U471" s="8">
        <f t="shared" si="146"/>
        <v>11109.630636662443</v>
      </c>
      <c r="V471" s="6"/>
      <c r="W471" s="3">
        <f t="shared" si="154"/>
        <v>3820.417969784623</v>
      </c>
      <c r="X471" s="3">
        <f t="shared" si="159"/>
        <v>-189.41796978462298</v>
      </c>
      <c r="Y471" s="3">
        <f>W471+PERCENTILE($X$9:$X470,$B$3)</f>
        <v>4228.4660472652386</v>
      </c>
      <c r="Z471" s="3">
        <f t="shared" si="160"/>
        <v>11141.22716218781</v>
      </c>
      <c r="AA471" s="6"/>
      <c r="AB471" s="3">
        <f t="shared" si="149"/>
        <v>4108.6202367941059</v>
      </c>
      <c r="AC471" s="3">
        <f t="shared" si="150"/>
        <v>4013.0961894352849</v>
      </c>
      <c r="AD471" s="13">
        <f t="shared" si="151"/>
        <v>16.153904938460755</v>
      </c>
      <c r="AE471" s="3">
        <f t="shared" si="152"/>
        <v>-477.62023679410595</v>
      </c>
      <c r="AF471" s="3">
        <f t="shared" si="155"/>
        <v>228121.09059525785</v>
      </c>
      <c r="AG471" s="3">
        <f>AB471+PERCENTILE($AE$8:$AE470,$B$3)</f>
        <v>4414.555394827963</v>
      </c>
      <c r="AH471" s="3">
        <f t="shared" si="153"/>
        <v>10992.35568413763</v>
      </c>
      <c r="AI471" s="6"/>
    </row>
    <row r="472" spans="1:35" s="2" customFormat="1" x14ac:dyDescent="0.25">
      <c r="A472" s="2">
        <v>465</v>
      </c>
      <c r="B472" s="2">
        <v>3903</v>
      </c>
      <c r="C472" s="4"/>
      <c r="D472" s="3">
        <f>PERCENTILE($B$8:$B471,$B$3)</f>
        <v>3518.2000000000003</v>
      </c>
      <c r="E472" s="3">
        <f t="shared" si="147"/>
        <v>11258.240000000002</v>
      </c>
      <c r="F472" s="4"/>
      <c r="G472" s="3">
        <f t="shared" si="161"/>
        <v>4001</v>
      </c>
      <c r="H472" s="3">
        <f t="shared" si="162"/>
        <v>-98</v>
      </c>
      <c r="I472" s="3">
        <f>G472+PERCENTILE($H$12:H471,$B$3)</f>
        <v>4322.3500000000004</v>
      </c>
      <c r="J472" s="3">
        <f t="shared" si="148"/>
        <v>12154.119999999999</v>
      </c>
      <c r="K472" s="6"/>
      <c r="L472" s="3">
        <f t="shared" si="156"/>
        <v>3944.5199108531733</v>
      </c>
      <c r="M472" s="3">
        <f t="shared" si="157"/>
        <v>-41.519910853173315</v>
      </c>
      <c r="N472" s="3">
        <f>L472+PERCENTILE($M$9:$M471,$B$3)</f>
        <v>4265.792859610875</v>
      </c>
      <c r="O472" s="3">
        <f t="shared" si="143"/>
        <v>12199.365712311301</v>
      </c>
      <c r="P472" s="6"/>
      <c r="Q472" s="8">
        <f t="shared" si="144"/>
        <v>3902.8403288930731</v>
      </c>
      <c r="R472" s="8">
        <f t="shared" si="145"/>
        <v>0.15967110692690767</v>
      </c>
      <c r="S472" s="8">
        <f t="shared" si="158"/>
        <v>2.5494862387263981E-2</v>
      </c>
      <c r="T472" s="8">
        <f>Q472+PERCENTILE($R$9:$R471,$B$3)</f>
        <v>4240.4896205838086</v>
      </c>
      <c r="U472" s="8">
        <f t="shared" si="146"/>
        <v>12219.608303532954</v>
      </c>
      <c r="V472" s="6"/>
      <c r="W472" s="3">
        <f t="shared" si="154"/>
        <v>3813.314368446664</v>
      </c>
      <c r="X472" s="3">
        <f t="shared" si="159"/>
        <v>89.685631553335952</v>
      </c>
      <c r="Y472" s="3">
        <f>W472+PERCENTILE($X$9:$X471,$B$3)</f>
        <v>4219.9703966787965</v>
      </c>
      <c r="Z472" s="3">
        <f t="shared" si="160"/>
        <v>12236.023682656964</v>
      </c>
      <c r="AA472" s="6"/>
      <c r="AB472" s="3">
        <f t="shared" si="149"/>
        <v>4029.2500943737459</v>
      </c>
      <c r="AC472" s="3">
        <f t="shared" si="150"/>
        <v>4004.0000754989969</v>
      </c>
      <c r="AD472" s="13">
        <f t="shared" si="151"/>
        <v>11.103901163511001</v>
      </c>
      <c r="AE472" s="3">
        <f t="shared" si="152"/>
        <v>-126.25009437374592</v>
      </c>
      <c r="AF472" s="3">
        <f t="shared" si="155"/>
        <v>15939.086329379752</v>
      </c>
      <c r="AG472" s="3">
        <f>AB472+PERCENTILE($AE$8:$AE471,$B$3)</f>
        <v>4335.0997825489967</v>
      </c>
      <c r="AH472" s="3">
        <f t="shared" si="153"/>
        <v>12143.920173960803</v>
      </c>
      <c r="AI472" s="6"/>
    </row>
    <row r="473" spans="1:35" s="2" customFormat="1" x14ac:dyDescent="0.25">
      <c r="A473" s="2">
        <v>466</v>
      </c>
      <c r="B473" s="2">
        <v>3623</v>
      </c>
      <c r="C473" s="4"/>
      <c r="D473" s="3">
        <f>PERCENTILE($B$8:$B472,$B$3)</f>
        <v>3520.4</v>
      </c>
      <c r="E473" s="3">
        <f t="shared" si="147"/>
        <v>11265.28</v>
      </c>
      <c r="F473" s="4"/>
      <c r="G473" s="3">
        <f t="shared" si="161"/>
        <v>3956</v>
      </c>
      <c r="H473" s="3">
        <f t="shared" si="162"/>
        <v>-333</v>
      </c>
      <c r="I473" s="3">
        <f>G473+PERCENTILE($H$12:H472,$B$3)</f>
        <v>4276.5</v>
      </c>
      <c r="J473" s="3">
        <f t="shared" si="148"/>
        <v>11070.8</v>
      </c>
      <c r="K473" s="6"/>
      <c r="L473" s="3">
        <f t="shared" si="156"/>
        <v>3936.2159286825386</v>
      </c>
      <c r="M473" s="3">
        <f t="shared" si="157"/>
        <v>-313.21592868253856</v>
      </c>
      <c r="N473" s="3">
        <f>L473+PERCENTILE($M$9:$M472,$B$3)</f>
        <v>4257.4421558806962</v>
      </c>
      <c r="O473" s="3">
        <f t="shared" si="143"/>
        <v>11086.046275295443</v>
      </c>
      <c r="P473" s="6"/>
      <c r="Q473" s="8">
        <f t="shared" si="144"/>
        <v>3902.8546992926968</v>
      </c>
      <c r="R473" s="8">
        <f t="shared" si="145"/>
        <v>-279.85469929269675</v>
      </c>
      <c r="S473" s="8">
        <f t="shared" si="158"/>
        <v>78318.652716205717</v>
      </c>
      <c r="T473" s="8">
        <f>Q473+PERCENTILE($R$9:$R472,$B$3)</f>
        <v>4239.9172146484552</v>
      </c>
      <c r="U473" s="8">
        <f t="shared" si="146"/>
        <v>11100.066228281235</v>
      </c>
      <c r="V473" s="6"/>
      <c r="W473" s="3">
        <f t="shared" si="154"/>
        <v>3816.6777820289253</v>
      </c>
      <c r="X473" s="3">
        <f t="shared" si="159"/>
        <v>-193.67778202892532</v>
      </c>
      <c r="Y473" s="3">
        <f>W473+PERCENTILE($X$9:$X472,$B$3)</f>
        <v>4221.9417610125756</v>
      </c>
      <c r="Z473" s="3">
        <f t="shared" si="160"/>
        <v>11114.446591189939</v>
      </c>
      <c r="AA473" s="6"/>
      <c r="AB473" s="3">
        <f t="shared" si="149"/>
        <v>4015.1039766625081</v>
      </c>
      <c r="AC473" s="3">
        <f t="shared" si="150"/>
        <v>3936.6831813300064</v>
      </c>
      <c r="AD473" s="13">
        <f t="shared" si="151"/>
        <v>-4.580257902989306</v>
      </c>
      <c r="AE473" s="3">
        <f t="shared" si="152"/>
        <v>-392.1039766625081</v>
      </c>
      <c r="AF473" s="3">
        <f t="shared" si="155"/>
        <v>153745.52851455269</v>
      </c>
      <c r="AG473" s="3">
        <f>AB473+PERCENTILE($AE$8:$AE472,$B$3)</f>
        <v>4320.8681949791526</v>
      </c>
      <c r="AH473" s="3">
        <f t="shared" si="153"/>
        <v>11035.305444016678</v>
      </c>
      <c r="AI473" s="6"/>
    </row>
    <row r="474" spans="1:35" s="2" customFormat="1" x14ac:dyDescent="0.25">
      <c r="A474" s="2">
        <v>467</v>
      </c>
      <c r="B474" s="2">
        <v>4002</v>
      </c>
      <c r="C474" s="4"/>
      <c r="D474" s="3">
        <f>PERCENTILE($B$8:$B473,$B$3)</f>
        <v>3522</v>
      </c>
      <c r="E474" s="3">
        <f t="shared" si="147"/>
        <v>11270.4</v>
      </c>
      <c r="F474" s="4"/>
      <c r="G474" s="3">
        <f t="shared" si="161"/>
        <v>3870.5</v>
      </c>
      <c r="H474" s="3">
        <f t="shared" si="162"/>
        <v>131.5</v>
      </c>
      <c r="I474" s="3">
        <f>G474+PERCENTILE($H$12:H473,$B$3)</f>
        <v>4190.8500000000004</v>
      </c>
      <c r="J474" s="3">
        <f t="shared" si="148"/>
        <v>12655.32</v>
      </c>
      <c r="K474" s="6"/>
      <c r="L474" s="3">
        <f t="shared" si="156"/>
        <v>3873.5727429460308</v>
      </c>
      <c r="M474" s="3">
        <f t="shared" si="157"/>
        <v>128.42725705396924</v>
      </c>
      <c r="N474" s="3">
        <f>L474+PERCENTILE($M$9:$M473,$B$3)</f>
        <v>4194.7522485846457</v>
      </c>
      <c r="O474" s="3">
        <f t="shared" si="143"/>
        <v>12652.198201132283</v>
      </c>
      <c r="P474" s="6"/>
      <c r="Q474" s="8">
        <f t="shared" si="144"/>
        <v>3877.6677763563544</v>
      </c>
      <c r="R474" s="8">
        <f t="shared" si="145"/>
        <v>124.33222364364565</v>
      </c>
      <c r="S474" s="8">
        <f t="shared" si="158"/>
        <v>15458.501836173518</v>
      </c>
      <c r="T474" s="8">
        <f>Q474+PERCENTILE($R$9:$R473,$B$3)</f>
        <v>4214.1435153771363</v>
      </c>
      <c r="U474" s="8">
        <f t="shared" si="146"/>
        <v>12636.685187698291</v>
      </c>
      <c r="V474" s="6"/>
      <c r="W474" s="3">
        <f t="shared" si="154"/>
        <v>3809.4144281184281</v>
      </c>
      <c r="X474" s="3">
        <f t="shared" si="159"/>
        <v>192.58557188157192</v>
      </c>
      <c r="Y474" s="3">
        <f>W474+PERCENTILE($X$9:$X473,$B$3)</f>
        <v>4213.2863578535953</v>
      </c>
      <c r="Z474" s="3">
        <f t="shared" si="160"/>
        <v>12637.370913717124</v>
      </c>
      <c r="AA474" s="6"/>
      <c r="AB474" s="3">
        <f t="shared" si="149"/>
        <v>3932.1029234270172</v>
      </c>
      <c r="AC474" s="3">
        <f t="shared" si="150"/>
        <v>3946.082338741614</v>
      </c>
      <c r="AD474" s="13">
        <f t="shared" si="151"/>
        <v>-1.78437484006993</v>
      </c>
      <c r="AE474" s="3">
        <f t="shared" si="152"/>
        <v>69.897076572982769</v>
      </c>
      <c r="AF474" s="3">
        <f t="shared" si="155"/>
        <v>4885.6013134494169</v>
      </c>
      <c r="AG474" s="3">
        <f>AB474+PERCENTILE($AE$8:$AE473,$B$3)</f>
        <v>4237.7816718850554</v>
      </c>
      <c r="AH474" s="3">
        <f t="shared" si="153"/>
        <v>12617.774662491956</v>
      </c>
      <c r="AI474" s="6"/>
    </row>
    <row r="475" spans="1:35" s="2" customFormat="1" x14ac:dyDescent="0.25">
      <c r="A475" s="2">
        <v>468</v>
      </c>
      <c r="B475" s="2">
        <v>4350</v>
      </c>
      <c r="C475" s="4"/>
      <c r="D475" s="3">
        <f>PERCENTILE($B$8:$B474,$B$3)</f>
        <v>3525.2</v>
      </c>
      <c r="E475" s="3">
        <f t="shared" si="147"/>
        <v>11280.64</v>
      </c>
      <c r="F475" s="4"/>
      <c r="G475" s="3">
        <f t="shared" si="161"/>
        <v>3789.75</v>
      </c>
      <c r="H475" s="3">
        <f t="shared" si="162"/>
        <v>560.25</v>
      </c>
      <c r="I475" s="3">
        <f>G475+PERCENTILE($H$12:H474,$B$3)</f>
        <v>4109.95</v>
      </c>
      <c r="J475" s="3">
        <f t="shared" si="148"/>
        <v>13151.84</v>
      </c>
      <c r="K475" s="6"/>
      <c r="L475" s="3">
        <f t="shared" si="156"/>
        <v>3899.2581943568248</v>
      </c>
      <c r="M475" s="3">
        <f t="shared" si="157"/>
        <v>450.74180564317521</v>
      </c>
      <c r="N475" s="3">
        <f>L475+PERCENTILE($M$9:$M474,$B$3)</f>
        <v>4220.3909784358966</v>
      </c>
      <c r="O475" s="3">
        <f t="shared" si="143"/>
        <v>13505.25113099487</v>
      </c>
      <c r="P475" s="6"/>
      <c r="Q475" s="8">
        <f t="shared" si="144"/>
        <v>3888.8576764842824</v>
      </c>
      <c r="R475" s="8">
        <f t="shared" si="145"/>
        <v>461.14232351571764</v>
      </c>
      <c r="S475" s="8">
        <f t="shared" si="158"/>
        <v>212652.24253747478</v>
      </c>
      <c r="T475" s="8">
        <f>Q475+PERCENTILE($R$9:$R474,$B$3)</f>
        <v>4224.7466391700873</v>
      </c>
      <c r="U475" s="8">
        <f t="shared" si="146"/>
        <v>13519.18924534428</v>
      </c>
      <c r="V475" s="6"/>
      <c r="W475" s="3">
        <f t="shared" si="154"/>
        <v>3816.6368216835422</v>
      </c>
      <c r="X475" s="3">
        <f t="shared" si="159"/>
        <v>533.36317831645783</v>
      </c>
      <c r="Y475" s="3">
        <f>W475+PERCENTILE($X$9:$X474,$B$3)</f>
        <v>4219.1167021702258</v>
      </c>
      <c r="Z475" s="3">
        <f t="shared" si="160"/>
        <v>13501.173446944722</v>
      </c>
      <c r="AA475" s="6"/>
      <c r="AB475" s="3">
        <f t="shared" si="149"/>
        <v>3944.2979639015439</v>
      </c>
      <c r="AC475" s="3">
        <f t="shared" si="150"/>
        <v>4025.4383711212354</v>
      </c>
      <c r="AD475" s="13">
        <f t="shared" si="151"/>
        <v>14.443706603868339</v>
      </c>
      <c r="AE475" s="3">
        <f t="shared" si="152"/>
        <v>405.70203609845612</v>
      </c>
      <c r="AF475" s="3">
        <f t="shared" si="155"/>
        <v>164594.14209443299</v>
      </c>
      <c r="AG475" s="3">
        <f>AB475+PERCENTILE($AE$8:$AE474,$B$3)</f>
        <v>4249.7858412035739</v>
      </c>
      <c r="AH475" s="3">
        <f t="shared" si="153"/>
        <v>13599.314691851436</v>
      </c>
      <c r="AI475" s="6"/>
    </row>
    <row r="476" spans="1:35" s="2" customFormat="1" x14ac:dyDescent="0.25">
      <c r="A476" s="2">
        <v>469</v>
      </c>
      <c r="B476" s="2">
        <v>4309</v>
      </c>
      <c r="C476" s="4"/>
      <c r="D476" s="3">
        <f>PERCENTILE($B$8:$B475,$B$3)</f>
        <v>3531.4</v>
      </c>
      <c r="E476" s="3">
        <f t="shared" si="147"/>
        <v>11300.48</v>
      </c>
      <c r="F476" s="4"/>
      <c r="G476" s="3">
        <f t="shared" si="161"/>
        <v>3969.5</v>
      </c>
      <c r="H476" s="3">
        <f t="shared" si="162"/>
        <v>339.5</v>
      </c>
      <c r="I476" s="3">
        <f>G476+PERCENTILE($H$12:H475,$B$3)</f>
        <v>4291.7</v>
      </c>
      <c r="J476" s="3">
        <f t="shared" si="148"/>
        <v>13733.439999999999</v>
      </c>
      <c r="K476" s="6"/>
      <c r="L476" s="3">
        <f t="shared" si="156"/>
        <v>3989.4065554854601</v>
      </c>
      <c r="M476" s="3">
        <f t="shared" si="157"/>
        <v>319.5934445145399</v>
      </c>
      <c r="N476" s="3">
        <f>L476+PERCENTILE($M$9:$M475,$B$3)</f>
        <v>4310.7262258027049</v>
      </c>
      <c r="O476" s="3">
        <f t="shared" si="143"/>
        <v>13787.419019357836</v>
      </c>
      <c r="P476" s="6"/>
      <c r="Q476" s="8">
        <f t="shared" si="144"/>
        <v>3930.3604856006968</v>
      </c>
      <c r="R476" s="8">
        <f t="shared" si="145"/>
        <v>378.63951439930315</v>
      </c>
      <c r="S476" s="8">
        <f t="shared" si="158"/>
        <v>143367.8818645401</v>
      </c>
      <c r="T476" s="8">
        <f>Q476+PERCENTILE($R$9:$R475,$B$3)</f>
        <v>4268.5965536264093</v>
      </c>
      <c r="U476" s="8">
        <f t="shared" si="146"/>
        <v>13659.508971604509</v>
      </c>
      <c r="V476" s="6"/>
      <c r="W476" s="3">
        <f t="shared" si="154"/>
        <v>3836.6391445434842</v>
      </c>
      <c r="X476" s="3">
        <f t="shared" si="159"/>
        <v>472.36085545651576</v>
      </c>
      <c r="Y476" s="3">
        <f>W476+PERCENTILE($X$9:$X475,$B$3)</f>
        <v>4244.6872220241003</v>
      </c>
      <c r="Z476" s="3">
        <f t="shared" si="160"/>
        <v>13582.999110477122</v>
      </c>
      <c r="AA476" s="6"/>
      <c r="AB476" s="3">
        <f t="shared" si="149"/>
        <v>4039.8820777251035</v>
      </c>
      <c r="AC476" s="3">
        <f t="shared" si="150"/>
        <v>4093.705662180083</v>
      </c>
      <c r="AD476" s="13">
        <f t="shared" si="151"/>
        <v>25.208423494864192</v>
      </c>
      <c r="AE476" s="3">
        <f t="shared" si="152"/>
        <v>269.1179222748965</v>
      </c>
      <c r="AF476" s="3">
        <f t="shared" si="155"/>
        <v>72424.456089557236</v>
      </c>
      <c r="AG476" s="3">
        <f>AB476+PERCENTILE($AE$8:$AE475,$B$3)</f>
        <v>4345.817235758961</v>
      </c>
      <c r="AH476" s="3">
        <f t="shared" si="153"/>
        <v>13759.346211392831</v>
      </c>
      <c r="AI476" s="6"/>
    </row>
    <row r="477" spans="1:35" s="2" customFormat="1" x14ac:dyDescent="0.25">
      <c r="A477" s="2">
        <v>470</v>
      </c>
      <c r="B477" s="2">
        <v>4111</v>
      </c>
      <c r="C477" s="4"/>
      <c r="D477" s="3">
        <f>PERCENTILE($B$8:$B476,$B$3)</f>
        <v>3535</v>
      </c>
      <c r="E477" s="3">
        <f t="shared" si="147"/>
        <v>11312</v>
      </c>
      <c r="F477" s="4"/>
      <c r="G477" s="3">
        <f t="shared" si="161"/>
        <v>4071</v>
      </c>
      <c r="H477" s="3">
        <f t="shared" si="162"/>
        <v>40</v>
      </c>
      <c r="I477" s="3">
        <f>G477+PERCENTILE($H$12:H476,$B$3)</f>
        <v>4396</v>
      </c>
      <c r="J477" s="3">
        <f t="shared" si="148"/>
        <v>12927.2</v>
      </c>
      <c r="K477" s="6"/>
      <c r="L477" s="3">
        <f t="shared" si="156"/>
        <v>4053.3252443883684</v>
      </c>
      <c r="M477" s="3">
        <f t="shared" si="157"/>
        <v>57.674755611631554</v>
      </c>
      <c r="N477" s="3">
        <f>L477+PERCENTILE($M$9:$M476,$B$3)</f>
        <v>4374.5981931460701</v>
      </c>
      <c r="O477" s="3">
        <f t="shared" si="143"/>
        <v>12944.321445483143</v>
      </c>
      <c r="P477" s="6"/>
      <c r="Q477" s="8">
        <f t="shared" si="144"/>
        <v>3964.4380418966343</v>
      </c>
      <c r="R477" s="8">
        <f t="shared" si="145"/>
        <v>146.56195810336567</v>
      </c>
      <c r="S477" s="8">
        <f t="shared" si="158"/>
        <v>21480.407563092715</v>
      </c>
      <c r="T477" s="8">
        <f>Q477+PERCENTILE($R$9:$R476,$B$3)</f>
        <v>4303.3440454449646</v>
      </c>
      <c r="U477" s="8">
        <f t="shared" si="146"/>
        <v>13001.324763644028</v>
      </c>
      <c r="V477" s="6"/>
      <c r="W477" s="3">
        <f t="shared" si="154"/>
        <v>3854.353742628532</v>
      </c>
      <c r="X477" s="3">
        <f t="shared" si="159"/>
        <v>256.64625737146798</v>
      </c>
      <c r="Y477" s="3">
        <f>W477+PERCENTILE($X$9:$X476,$B$3)</f>
        <v>4266.7223731112281</v>
      </c>
      <c r="Z477" s="3">
        <f t="shared" si="160"/>
        <v>13030.622101511017</v>
      </c>
      <c r="AA477" s="6"/>
      <c r="AB477" s="3">
        <f t="shared" si="149"/>
        <v>4118.9140856749473</v>
      </c>
      <c r="AC477" s="3">
        <f t="shared" si="150"/>
        <v>4117.3312685399578</v>
      </c>
      <c r="AD477" s="13">
        <f t="shared" si="151"/>
        <v>24.891860067866322</v>
      </c>
      <c r="AE477" s="3">
        <f t="shared" si="152"/>
        <v>-7.9140856749472732</v>
      </c>
      <c r="AF477" s="3">
        <f t="shared" si="155"/>
        <v>62.632752070405637</v>
      </c>
      <c r="AG477" s="3">
        <f>AB477+PERCENTILE($AE$8:$AE476,$B$3)</f>
        <v>4424.763773850198</v>
      </c>
      <c r="AH477" s="3">
        <f t="shared" si="153"/>
        <v>12904.188980919842</v>
      </c>
      <c r="AI477" s="6"/>
    </row>
    <row r="478" spans="1:35" s="2" customFormat="1" x14ac:dyDescent="0.25">
      <c r="A478" s="2">
        <v>471</v>
      </c>
      <c r="B478" s="2">
        <v>4115</v>
      </c>
      <c r="C478" s="4"/>
      <c r="D478" s="3">
        <f>PERCENTILE($B$8:$B477,$B$3)</f>
        <v>3537.0000000000005</v>
      </c>
      <c r="E478" s="3">
        <f t="shared" si="147"/>
        <v>11318.400000000001</v>
      </c>
      <c r="F478" s="4"/>
      <c r="G478" s="3">
        <f t="shared" si="161"/>
        <v>4193</v>
      </c>
      <c r="H478" s="3">
        <f t="shared" si="162"/>
        <v>-78</v>
      </c>
      <c r="I478" s="3">
        <f>G478+PERCENTILE($H$12:H477,$B$3)</f>
        <v>4517.75</v>
      </c>
      <c r="J478" s="3">
        <f t="shared" si="148"/>
        <v>12845.8</v>
      </c>
      <c r="K478" s="6"/>
      <c r="L478" s="3">
        <f t="shared" si="156"/>
        <v>4064.8601955106951</v>
      </c>
      <c r="M478" s="3">
        <f t="shared" si="157"/>
        <v>50.139804489304879</v>
      </c>
      <c r="N478" s="3">
        <f>L478+PERCENTILE($M$9:$M477,$B$3)</f>
        <v>4386.0864227088532</v>
      </c>
      <c r="O478" s="3">
        <f t="shared" si="143"/>
        <v>12951.130861832917</v>
      </c>
      <c r="P478" s="6"/>
      <c r="Q478" s="8">
        <f t="shared" si="144"/>
        <v>3977.6286181259375</v>
      </c>
      <c r="R478" s="8">
        <f t="shared" si="145"/>
        <v>137.37138187406254</v>
      </c>
      <c r="S478" s="8">
        <f t="shared" si="158"/>
        <v>18870.896557989516</v>
      </c>
      <c r="T478" s="8">
        <f>Q478+PERCENTILE($R$9:$R477,$B$3)</f>
        <v>4316.5069019450539</v>
      </c>
      <c r="U478" s="8">
        <f t="shared" si="146"/>
        <v>13006.794478443957</v>
      </c>
      <c r="V478" s="6"/>
      <c r="W478" s="3">
        <f t="shared" si="154"/>
        <v>3863.978556469157</v>
      </c>
      <c r="X478" s="3">
        <f t="shared" si="159"/>
        <v>251.02144353084304</v>
      </c>
      <c r="Y478" s="3">
        <f>W478+PERCENTILE($X$9:$X477,$B$3)</f>
        <v>4275.371019033988</v>
      </c>
      <c r="Z478" s="3">
        <f t="shared" si="160"/>
        <v>13039.70318477281</v>
      </c>
      <c r="AA478" s="6"/>
      <c r="AB478" s="3">
        <f t="shared" si="149"/>
        <v>4142.223128607824</v>
      </c>
      <c r="AC478" s="3">
        <f t="shared" si="150"/>
        <v>4136.77850288626</v>
      </c>
      <c r="AD478" s="13">
        <f t="shared" si="151"/>
        <v>23.802934923553487</v>
      </c>
      <c r="AE478" s="3">
        <f t="shared" si="152"/>
        <v>-27.223128607824037</v>
      </c>
      <c r="AF478" s="3">
        <f t="shared" si="155"/>
        <v>741.09873119812755</v>
      </c>
      <c r="AG478" s="3">
        <f>AB478+PERCENTILE($AE$8:$AE477,$B$3)</f>
        <v>4447.9873469244685</v>
      </c>
      <c r="AH478" s="3">
        <f t="shared" si="153"/>
        <v>12901.610122460424</v>
      </c>
      <c r="AI478" s="6"/>
    </row>
    <row r="479" spans="1:35" s="2" customFormat="1" x14ac:dyDescent="0.25">
      <c r="A479" s="2">
        <v>472</v>
      </c>
      <c r="B479" s="2">
        <v>3415</v>
      </c>
      <c r="C479" s="4"/>
      <c r="D479" s="3">
        <f>PERCENTILE($B$8:$B478,$B$3)</f>
        <v>3545</v>
      </c>
      <c r="E479" s="3">
        <f t="shared" si="147"/>
        <v>10824</v>
      </c>
      <c r="F479" s="4"/>
      <c r="G479" s="3">
        <f t="shared" si="161"/>
        <v>4221.25</v>
      </c>
      <c r="H479" s="3">
        <f t="shared" si="162"/>
        <v>-806.25</v>
      </c>
      <c r="I479" s="3">
        <f>G479+PERCENTILE($H$12:H478,$B$3)</f>
        <v>4545.1499999999996</v>
      </c>
      <c r="J479" s="3">
        <f t="shared" si="148"/>
        <v>10023.880000000001</v>
      </c>
      <c r="K479" s="6"/>
      <c r="L479" s="3">
        <f t="shared" si="156"/>
        <v>4074.8881564085564</v>
      </c>
      <c r="M479" s="3">
        <f t="shared" si="157"/>
        <v>-659.88815640855637</v>
      </c>
      <c r="N479" s="3">
        <f>L479+PERCENTILE($M$9:$M478,$B$3)</f>
        <v>4396.0676620471713</v>
      </c>
      <c r="O479" s="3">
        <f t="shared" si="143"/>
        <v>10143.145870362263</v>
      </c>
      <c r="P479" s="6"/>
      <c r="Q479" s="8">
        <f t="shared" si="144"/>
        <v>3989.9920424946031</v>
      </c>
      <c r="R479" s="8">
        <f t="shared" si="145"/>
        <v>-574.99204249460308</v>
      </c>
      <c r="S479" s="8">
        <f t="shared" si="158"/>
        <v>330615.84893211542</v>
      </c>
      <c r="T479" s="8">
        <f>Q479+PERCENTILE($R$9:$R478,$B$3)</f>
        <v>4328.842606584506</v>
      </c>
      <c r="U479" s="8">
        <f t="shared" si="146"/>
        <v>10196.925914732396</v>
      </c>
      <c r="V479" s="6"/>
      <c r="W479" s="3">
        <f t="shared" si="154"/>
        <v>3873.3924270968996</v>
      </c>
      <c r="X479" s="3">
        <f t="shared" si="159"/>
        <v>-458.39242709689961</v>
      </c>
      <c r="Y479" s="3">
        <f>W479+PERCENTILE($X$9:$X478,$B$3)</f>
        <v>4283.8087217438642</v>
      </c>
      <c r="Z479" s="3">
        <f t="shared" si="160"/>
        <v>10232.953022604908</v>
      </c>
      <c r="AA479" s="6"/>
      <c r="AB479" s="3">
        <f t="shared" si="149"/>
        <v>4160.581437809813</v>
      </c>
      <c r="AC479" s="3">
        <f t="shared" si="150"/>
        <v>4011.4651502478505</v>
      </c>
      <c r="AD479" s="13">
        <f t="shared" si="151"/>
        <v>-6.0203225888391039</v>
      </c>
      <c r="AE479" s="3">
        <f t="shared" si="152"/>
        <v>-745.581437809813</v>
      </c>
      <c r="AF479" s="3">
        <f t="shared" si="155"/>
        <v>555891.68040654808</v>
      </c>
      <c r="AG479" s="3">
        <f>AB479+PERCENTILE($AE$8:$AE478,$B$3)</f>
        <v>4466.2601862678512</v>
      </c>
      <c r="AH479" s="3">
        <f t="shared" si="153"/>
        <v>10086.99185098572</v>
      </c>
      <c r="AI479" s="6"/>
    </row>
    <row r="480" spans="1:35" s="2" customFormat="1" x14ac:dyDescent="0.25">
      <c r="A480" s="2">
        <v>473</v>
      </c>
      <c r="B480" s="2">
        <v>3929</v>
      </c>
      <c r="C480" s="4"/>
      <c r="D480" s="3">
        <f>PERCENTILE($B$8:$B479,$B$3)</f>
        <v>3543</v>
      </c>
      <c r="E480" s="3">
        <f t="shared" si="147"/>
        <v>11337.6</v>
      </c>
      <c r="F480" s="4"/>
      <c r="G480" s="3">
        <f t="shared" si="161"/>
        <v>3987.5</v>
      </c>
      <c r="H480" s="3">
        <f t="shared" si="162"/>
        <v>-58.5</v>
      </c>
      <c r="I480" s="3">
        <f>G480+PERCENTILE($H$12:H479,$B$3)</f>
        <v>4310.55</v>
      </c>
      <c r="J480" s="3">
        <f t="shared" si="148"/>
        <v>12267.56</v>
      </c>
      <c r="K480" s="6"/>
      <c r="L480" s="3">
        <f t="shared" si="156"/>
        <v>3942.9105251268452</v>
      </c>
      <c r="M480" s="3">
        <f t="shared" si="157"/>
        <v>-13.910525126845187</v>
      </c>
      <c r="N480" s="3">
        <f>L480+PERCENTILE($M$9:$M479,$B$3)</f>
        <v>4264.0433092059166</v>
      </c>
      <c r="O480" s="3">
        <f t="shared" si="143"/>
        <v>12304.765352635266</v>
      </c>
      <c r="P480" s="6"/>
      <c r="Q480" s="8">
        <f t="shared" si="144"/>
        <v>3938.2427586700887</v>
      </c>
      <c r="R480" s="8">
        <f t="shared" si="145"/>
        <v>-9.2427586700887332</v>
      </c>
      <c r="S480" s="8">
        <f t="shared" si="158"/>
        <v>85.428587833500444</v>
      </c>
      <c r="T480" s="8">
        <f>Q480+PERCENTILE($R$9:$R479,$B$3)</f>
        <v>4277.0656030307782</v>
      </c>
      <c r="U480" s="8">
        <f t="shared" si="146"/>
        <v>12294.347517575377</v>
      </c>
      <c r="V480" s="6"/>
      <c r="W480" s="3">
        <f t="shared" si="154"/>
        <v>3856.2016765987378</v>
      </c>
      <c r="X480" s="3">
        <f t="shared" si="159"/>
        <v>72.798323401262223</v>
      </c>
      <c r="Y480" s="3">
        <f>W480+PERCENTILE($X$9:$X479,$B$3)</f>
        <v>4265.6418033278369</v>
      </c>
      <c r="Z480" s="3">
        <f t="shared" si="160"/>
        <v>12303.48655733773</v>
      </c>
      <c r="AA480" s="6"/>
      <c r="AB480" s="3">
        <f t="shared" si="149"/>
        <v>4005.4448276590115</v>
      </c>
      <c r="AC480" s="3">
        <f t="shared" si="150"/>
        <v>3990.1558621272097</v>
      </c>
      <c r="AD480" s="13">
        <f t="shared" si="151"/>
        <v>-9.0781156951994362</v>
      </c>
      <c r="AE480" s="3">
        <f t="shared" si="152"/>
        <v>-76.44482765901148</v>
      </c>
      <c r="AF480" s="3">
        <f t="shared" si="155"/>
        <v>5843.8116758159667</v>
      </c>
      <c r="AG480" s="3">
        <f>AB480+PERCENTILE($AE$8:$AE479,$B$3)</f>
        <v>4310.932704961042</v>
      </c>
      <c r="AH480" s="3">
        <f t="shared" si="153"/>
        <v>12267.253836031166</v>
      </c>
      <c r="AI480" s="6"/>
    </row>
    <row r="481" spans="1:35" s="2" customFormat="1" x14ac:dyDescent="0.25">
      <c r="A481" s="2">
        <v>474</v>
      </c>
      <c r="B481" s="2">
        <v>4372</v>
      </c>
      <c r="C481" s="4"/>
      <c r="D481" s="3">
        <f>PERCENTILE($B$8:$B480,$B$3)</f>
        <v>3548</v>
      </c>
      <c r="E481" s="3">
        <f t="shared" si="147"/>
        <v>11353.6</v>
      </c>
      <c r="F481" s="4"/>
      <c r="G481" s="3">
        <f t="shared" si="161"/>
        <v>3892.5</v>
      </c>
      <c r="H481" s="3">
        <f t="shared" si="162"/>
        <v>479.5</v>
      </c>
      <c r="I481" s="3">
        <f>G481+PERCENTILE($H$12:H480,$B$3)</f>
        <v>4214.7</v>
      </c>
      <c r="J481" s="3">
        <f t="shared" si="148"/>
        <v>13487.039999999999</v>
      </c>
      <c r="K481" s="6"/>
      <c r="L481" s="3">
        <f t="shared" si="156"/>
        <v>3940.1284201014764</v>
      </c>
      <c r="M481" s="3">
        <f t="shared" si="157"/>
        <v>431.87157989852358</v>
      </c>
      <c r="N481" s="3">
        <f>L481+PERCENTILE($M$9:$M480,$B$3)</f>
        <v>4260.9533362676411</v>
      </c>
      <c r="O481" s="3">
        <f t="shared" si="143"/>
        <v>13635.050676056451</v>
      </c>
      <c r="P481" s="6"/>
      <c r="Q481" s="8">
        <f t="shared" si="144"/>
        <v>3937.4109103897808</v>
      </c>
      <c r="R481" s="8">
        <f t="shared" si="145"/>
        <v>434.58908961021916</v>
      </c>
      <c r="S481" s="8">
        <f t="shared" si="158"/>
        <v>188867.67680823911</v>
      </c>
      <c r="T481" s="8">
        <f>Q481+PERCENTILE($R$9:$R480,$B$3)</f>
        <v>4275.6469784154933</v>
      </c>
      <c r="U481" s="8">
        <f t="shared" si="146"/>
        <v>13682.070330929579</v>
      </c>
      <c r="V481" s="6"/>
      <c r="W481" s="3">
        <f t="shared" si="154"/>
        <v>3858.9317780146825</v>
      </c>
      <c r="X481" s="3">
        <f t="shared" si="159"/>
        <v>513.06822198531745</v>
      </c>
      <c r="Y481" s="3">
        <f>W481+PERCENTILE($X$9:$X480,$B$3)</f>
        <v>4266.9798554952986</v>
      </c>
      <c r="Z481" s="3">
        <f t="shared" si="160"/>
        <v>13654.335537584955</v>
      </c>
      <c r="AA481" s="6"/>
      <c r="AB481" s="3">
        <f t="shared" si="149"/>
        <v>3981.0777464320104</v>
      </c>
      <c r="AC481" s="3">
        <f t="shared" si="150"/>
        <v>4059.2621971456088</v>
      </c>
      <c r="AD481" s="13">
        <f t="shared" si="151"/>
        <v>6.5587744475202561</v>
      </c>
      <c r="AE481" s="3">
        <f t="shared" si="152"/>
        <v>390.92225356798963</v>
      </c>
      <c r="AF481" s="3">
        <f t="shared" si="155"/>
        <v>152820.20833467558</v>
      </c>
      <c r="AG481" s="3">
        <f>AB481+PERCENTILE($AE$8:$AE480,$B$3)</f>
        <v>4286.3747525780327</v>
      </c>
      <c r="AH481" s="3">
        <f t="shared" si="153"/>
        <v>13716.399208249704</v>
      </c>
      <c r="AI481" s="6"/>
    </row>
    <row r="482" spans="1:35" s="2" customFormat="1" x14ac:dyDescent="0.25">
      <c r="A482" s="2">
        <v>475</v>
      </c>
      <c r="B482" s="2">
        <v>4087</v>
      </c>
      <c r="C482" s="4"/>
      <c r="D482" s="3">
        <f>PERCENTILE($B$8:$B481,$B$3)</f>
        <v>3552.8</v>
      </c>
      <c r="E482" s="3">
        <f t="shared" si="147"/>
        <v>11368.960000000001</v>
      </c>
      <c r="F482" s="4"/>
      <c r="G482" s="3">
        <f t="shared" si="161"/>
        <v>3957.75</v>
      </c>
      <c r="H482" s="3">
        <f t="shared" si="162"/>
        <v>129.25</v>
      </c>
      <c r="I482" s="3">
        <f>G482+PERCENTILE($H$12:H481,$B$3)</f>
        <v>4282.75</v>
      </c>
      <c r="J482" s="3">
        <f t="shared" si="148"/>
        <v>12921.8</v>
      </c>
      <c r="K482" s="6"/>
      <c r="L482" s="3">
        <f t="shared" si="156"/>
        <v>4026.5027360811814</v>
      </c>
      <c r="M482" s="3">
        <f t="shared" si="157"/>
        <v>60.497263918818589</v>
      </c>
      <c r="N482" s="3">
        <f>L482+PERCENTILE($M$9:$M481,$B$3)</f>
        <v>4347.7756848388826</v>
      </c>
      <c r="O482" s="3">
        <f t="shared" si="143"/>
        <v>12869.779452128894</v>
      </c>
      <c r="P482" s="6"/>
      <c r="Q482" s="8">
        <f t="shared" si="144"/>
        <v>3976.5239284547006</v>
      </c>
      <c r="R482" s="8">
        <f t="shared" si="145"/>
        <v>110.47607154529942</v>
      </c>
      <c r="S482" s="8">
        <f t="shared" si="158"/>
        <v>12204.962384082117</v>
      </c>
      <c r="T482" s="8">
        <f>Q482+PERCENTILE($R$9:$R481,$B$3)</f>
        <v>4315.4299320030304</v>
      </c>
      <c r="U482" s="8">
        <f t="shared" si="146"/>
        <v>12895.656054397576</v>
      </c>
      <c r="V482" s="6"/>
      <c r="W482" s="3">
        <f t="shared" si="154"/>
        <v>3878.1729942113466</v>
      </c>
      <c r="X482" s="3">
        <f t="shared" si="159"/>
        <v>208.82700578865342</v>
      </c>
      <c r="Y482" s="3">
        <f>W482+PERCENTILE($X$9:$X481,$B$3)</f>
        <v>4290.5416246940431</v>
      </c>
      <c r="Z482" s="3">
        <f t="shared" si="160"/>
        <v>12915.566700244766</v>
      </c>
      <c r="AA482" s="6"/>
      <c r="AB482" s="3">
        <f t="shared" si="149"/>
        <v>4065.8209715931289</v>
      </c>
      <c r="AC482" s="3">
        <f t="shared" si="150"/>
        <v>4070.0567772745035</v>
      </c>
      <c r="AD482" s="13">
        <f t="shared" si="151"/>
        <v>7.4059355837951504</v>
      </c>
      <c r="AE482" s="3">
        <f t="shared" si="152"/>
        <v>21.179028406871112</v>
      </c>
      <c r="AF482" s="3">
        <f t="shared" si="155"/>
        <v>448.55124425905348</v>
      </c>
      <c r="AG482" s="3">
        <f>AB482+PERCENTILE($AE$8:$AE481,$B$3)</f>
        <v>4371.6706597683797</v>
      </c>
      <c r="AH482" s="3">
        <f t="shared" si="153"/>
        <v>12850.663472185297</v>
      </c>
      <c r="AI482" s="6"/>
    </row>
    <row r="483" spans="1:35" s="2" customFormat="1" x14ac:dyDescent="0.25">
      <c r="A483" s="2">
        <v>476</v>
      </c>
      <c r="B483" s="2">
        <v>4164</v>
      </c>
      <c r="C483" s="4"/>
      <c r="D483" s="3">
        <f>PERCENTILE($B$8:$B482,$B$3)</f>
        <v>3557.6000000000004</v>
      </c>
      <c r="E483" s="3">
        <f t="shared" si="147"/>
        <v>11384.320000000002</v>
      </c>
      <c r="F483" s="4"/>
      <c r="G483" s="3">
        <f t="shared" si="161"/>
        <v>3950.75</v>
      </c>
      <c r="H483" s="3">
        <f t="shared" si="162"/>
        <v>213.25</v>
      </c>
      <c r="I483" s="3">
        <f>G483+PERCENTILE($H$12:H482,$B$3)</f>
        <v>4275.5</v>
      </c>
      <c r="J483" s="3">
        <f t="shared" si="148"/>
        <v>13235.6</v>
      </c>
      <c r="K483" s="6"/>
      <c r="L483" s="3">
        <f t="shared" si="156"/>
        <v>4038.6021888649452</v>
      </c>
      <c r="M483" s="3">
        <f t="shared" si="157"/>
        <v>125.39781113505478</v>
      </c>
      <c r="N483" s="3">
        <f>L483+PERCENTILE($M$9:$M482,$B$3)</f>
        <v>4359.8284160631028</v>
      </c>
      <c r="O483" s="3">
        <f t="shared" si="143"/>
        <v>13168.137267149517</v>
      </c>
      <c r="P483" s="6"/>
      <c r="Q483" s="8">
        <f t="shared" si="144"/>
        <v>3986.4667748937777</v>
      </c>
      <c r="R483" s="8">
        <f t="shared" si="145"/>
        <v>177.53322510622229</v>
      </c>
      <c r="S483" s="8">
        <f t="shared" si="158"/>
        <v>31518.046016616598</v>
      </c>
      <c r="T483" s="8">
        <f>Q483+PERCENTILE($R$9:$R482,$B$3)</f>
        <v>4325.3450587128946</v>
      </c>
      <c r="U483" s="8">
        <f t="shared" si="146"/>
        <v>13195.723953029685</v>
      </c>
      <c r="V483" s="6"/>
      <c r="W483" s="3">
        <f t="shared" si="154"/>
        <v>3886.0044782010068</v>
      </c>
      <c r="X483" s="3">
        <f t="shared" si="159"/>
        <v>277.9955217989932</v>
      </c>
      <c r="Y483" s="3">
        <f>W483+PERCENTILE($X$9:$X482,$B$3)</f>
        <v>4297.3969407658369</v>
      </c>
      <c r="Z483" s="3">
        <f t="shared" si="160"/>
        <v>13218.082447387331</v>
      </c>
      <c r="AA483" s="6"/>
      <c r="AB483" s="3">
        <f t="shared" si="149"/>
        <v>4077.4627128582988</v>
      </c>
      <c r="AC483" s="3">
        <f t="shared" si="150"/>
        <v>4094.7701702866393</v>
      </c>
      <c r="AD483" s="13">
        <f t="shared" si="151"/>
        <v>10.86742706946329</v>
      </c>
      <c r="AE483" s="3">
        <f t="shared" si="152"/>
        <v>86.537287141701199</v>
      </c>
      <c r="AF483" s="3">
        <f t="shared" si="155"/>
        <v>7488.7020658452439</v>
      </c>
      <c r="AG483" s="3">
        <f>AB483+PERCENTILE($AE$8:$AE482,$B$3)</f>
        <v>4383.2269311749433</v>
      </c>
      <c r="AH483" s="3">
        <f t="shared" si="153"/>
        <v>13149.418455060046</v>
      </c>
      <c r="AI483" s="6"/>
    </row>
    <row r="484" spans="1:35" s="2" customFormat="1" x14ac:dyDescent="0.25">
      <c r="A484" s="2">
        <v>477</v>
      </c>
      <c r="B484" s="2">
        <v>4256</v>
      </c>
      <c r="C484" s="4"/>
      <c r="D484" s="3">
        <f>PERCENTILE($B$8:$B483,$B$3)</f>
        <v>3560</v>
      </c>
      <c r="E484" s="3">
        <f t="shared" si="147"/>
        <v>11392</v>
      </c>
      <c r="F484" s="4"/>
      <c r="G484" s="3">
        <f t="shared" si="161"/>
        <v>4138</v>
      </c>
      <c r="H484" s="3">
        <f t="shared" si="162"/>
        <v>118</v>
      </c>
      <c r="I484" s="3">
        <f>G484+PERCENTILE($H$12:H483,$B$3)</f>
        <v>4461.8999999999996</v>
      </c>
      <c r="J484" s="3">
        <f t="shared" si="148"/>
        <v>13454.48</v>
      </c>
      <c r="K484" s="6"/>
      <c r="L484" s="3">
        <f t="shared" si="156"/>
        <v>4063.6817510919564</v>
      </c>
      <c r="M484" s="3">
        <f t="shared" si="157"/>
        <v>192.31824890804364</v>
      </c>
      <c r="N484" s="3">
        <f>L484+PERCENTILE($M$9:$M483,$B$3)</f>
        <v>4384.8612567305709</v>
      </c>
      <c r="O484" s="3">
        <f t="shared" si="143"/>
        <v>13516.110994615543</v>
      </c>
      <c r="P484" s="6"/>
      <c r="Q484" s="8">
        <f t="shared" si="144"/>
        <v>4002.4447651533383</v>
      </c>
      <c r="R484" s="8">
        <f t="shared" si="145"/>
        <v>253.55523484666173</v>
      </c>
      <c r="S484" s="8">
        <f t="shared" si="158"/>
        <v>64290.257118145782</v>
      </c>
      <c r="T484" s="8">
        <f>Q484+PERCENTILE($R$9:$R483,$B$3)</f>
        <v>4341.2953292432412</v>
      </c>
      <c r="U484" s="8">
        <f t="shared" si="146"/>
        <v>13550.963736605407</v>
      </c>
      <c r="V484" s="6"/>
      <c r="W484" s="3">
        <f t="shared" si="154"/>
        <v>3896.4299376378458</v>
      </c>
      <c r="X484" s="3">
        <f t="shared" si="159"/>
        <v>359.5700623621542</v>
      </c>
      <c r="Y484" s="3">
        <f>W484+PERCENTILE($X$9:$X483,$B$3)</f>
        <v>4306.8462322848109</v>
      </c>
      <c r="Z484" s="3">
        <f t="shared" si="160"/>
        <v>13578.523014172151</v>
      </c>
      <c r="AA484" s="6"/>
      <c r="AB484" s="3">
        <f t="shared" si="149"/>
        <v>4105.6375973561026</v>
      </c>
      <c r="AC484" s="3">
        <f t="shared" si="150"/>
        <v>4135.7100778848826</v>
      </c>
      <c r="AD484" s="13">
        <f t="shared" si="151"/>
        <v>16.881923175219288</v>
      </c>
      <c r="AE484" s="3">
        <f t="shared" si="152"/>
        <v>150.36240264389744</v>
      </c>
      <c r="AF484" s="3">
        <f t="shared" si="155"/>
        <v>22608.852128845534</v>
      </c>
      <c r="AG484" s="3">
        <f>AB484+PERCENTILE($AE$8:$AE483,$B$3)</f>
        <v>4411.3163458141407</v>
      </c>
      <c r="AH484" s="3">
        <f t="shared" si="153"/>
        <v>13494.946923348687</v>
      </c>
      <c r="AI484" s="6"/>
    </row>
    <row r="485" spans="1:35" s="2" customFormat="1" x14ac:dyDescent="0.25">
      <c r="A485" s="2">
        <v>478</v>
      </c>
      <c r="B485" s="2">
        <v>3819</v>
      </c>
      <c r="C485" s="4"/>
      <c r="D485" s="3">
        <f>PERCENTILE($B$8:$B484,$B$3)</f>
        <v>3565.6</v>
      </c>
      <c r="E485" s="3">
        <f t="shared" si="147"/>
        <v>11409.92</v>
      </c>
      <c r="F485" s="4"/>
      <c r="G485" s="3">
        <f t="shared" si="161"/>
        <v>4219.75</v>
      </c>
      <c r="H485" s="3">
        <f t="shared" si="162"/>
        <v>-400.75</v>
      </c>
      <c r="I485" s="3">
        <f>G485+PERCENTILE($H$12:H484,$B$3)</f>
        <v>4542.8</v>
      </c>
      <c r="J485" s="3">
        <f t="shared" si="148"/>
        <v>11641.76</v>
      </c>
      <c r="K485" s="6"/>
      <c r="L485" s="3">
        <f t="shared" si="156"/>
        <v>4102.1454008735654</v>
      </c>
      <c r="M485" s="3">
        <f t="shared" si="157"/>
        <v>-283.14540087356545</v>
      </c>
      <c r="N485" s="3">
        <f>L485+PERCENTILE($M$9:$M484,$B$3)</f>
        <v>4423.2781849526364</v>
      </c>
      <c r="O485" s="3">
        <f t="shared" si="143"/>
        <v>11737.37745203789</v>
      </c>
      <c r="P485" s="6"/>
      <c r="Q485" s="8">
        <f t="shared" si="144"/>
        <v>4025.2647362895377</v>
      </c>
      <c r="R485" s="8">
        <f t="shared" si="145"/>
        <v>-206.26473628953772</v>
      </c>
      <c r="S485" s="8">
        <f t="shared" si="158"/>
        <v>42545.141436592538</v>
      </c>
      <c r="T485" s="8">
        <f>Q485+PERCENTILE($R$9:$R484,$B$3)</f>
        <v>4364.0875806502272</v>
      </c>
      <c r="U485" s="8">
        <f t="shared" si="146"/>
        <v>11784.729935479818</v>
      </c>
      <c r="V485" s="6"/>
      <c r="W485" s="3">
        <f t="shared" si="154"/>
        <v>3909.9146264400229</v>
      </c>
      <c r="X485" s="3">
        <f t="shared" si="159"/>
        <v>-90.914626440022857</v>
      </c>
      <c r="Y485" s="3">
        <f>W485+PERCENTILE($X$9:$X484,$B$3)</f>
        <v>4319.354753169122</v>
      </c>
      <c r="Z485" s="3">
        <f t="shared" si="160"/>
        <v>11820.516197464702</v>
      </c>
      <c r="AA485" s="6"/>
      <c r="AB485" s="3">
        <f t="shared" si="149"/>
        <v>4152.5920010601021</v>
      </c>
      <c r="AC485" s="3">
        <f t="shared" si="150"/>
        <v>4085.8736008480819</v>
      </c>
      <c r="AD485" s="13">
        <f t="shared" si="151"/>
        <v>3.5382431328152872</v>
      </c>
      <c r="AE485" s="3">
        <f t="shared" si="152"/>
        <v>-333.59200106010212</v>
      </c>
      <c r="AF485" s="3">
        <f t="shared" si="155"/>
        <v>111283.62317128318</v>
      </c>
      <c r="AG485" s="3">
        <f>AB485+PERCENTILE($AE$8:$AE484,$B$3)</f>
        <v>4458.0798783621321</v>
      </c>
      <c r="AH485" s="3">
        <f t="shared" si="153"/>
        <v>11709.536097310294</v>
      </c>
      <c r="AI485" s="6"/>
    </row>
    <row r="486" spans="1:35" s="2" customFormat="1" x14ac:dyDescent="0.25">
      <c r="A486" s="2">
        <v>479</v>
      </c>
      <c r="B486" s="2">
        <v>4336</v>
      </c>
      <c r="C486" s="4"/>
      <c r="D486" s="3">
        <f>PERCENTILE($B$8:$B485,$B$3)</f>
        <v>3569.4</v>
      </c>
      <c r="E486" s="3">
        <f t="shared" si="147"/>
        <v>11422.08</v>
      </c>
      <c r="F486" s="4"/>
      <c r="G486" s="3">
        <f t="shared" si="161"/>
        <v>4081.5</v>
      </c>
      <c r="H486" s="3">
        <f t="shared" si="162"/>
        <v>254.5</v>
      </c>
      <c r="I486" s="3">
        <f>G486+PERCENTILE($H$12:H485,$B$3)</f>
        <v>4403.7</v>
      </c>
      <c r="J486" s="3">
        <f t="shared" si="148"/>
        <v>13821.04</v>
      </c>
      <c r="K486" s="6"/>
      <c r="L486" s="3">
        <f t="shared" si="156"/>
        <v>4045.5163206988527</v>
      </c>
      <c r="M486" s="3">
        <f t="shared" si="157"/>
        <v>290.48367930114728</v>
      </c>
      <c r="N486" s="3">
        <f>L486+PERCENTILE($M$9:$M485,$B$3)</f>
        <v>4366.3412368650179</v>
      </c>
      <c r="O486" s="3">
        <f t="shared" si="143"/>
        <v>13850.927010507985</v>
      </c>
      <c r="P486" s="6"/>
      <c r="Q486" s="8">
        <f t="shared" si="144"/>
        <v>4006.7009100234795</v>
      </c>
      <c r="R486" s="8">
        <f t="shared" si="145"/>
        <v>329.29908997652046</v>
      </c>
      <c r="S486" s="8">
        <f t="shared" si="158"/>
        <v>108437.89065936452</v>
      </c>
      <c r="T486" s="8">
        <f>Q486+PERCENTILE($R$9:$R485,$B$3)</f>
        <v>4344.9369780491925</v>
      </c>
      <c r="U486" s="8">
        <f t="shared" si="146"/>
        <v>13868.050417560646</v>
      </c>
      <c r="V486" s="6"/>
      <c r="W486" s="3">
        <f t="shared" si="154"/>
        <v>3906.5051227759632</v>
      </c>
      <c r="X486" s="3">
        <f t="shared" si="159"/>
        <v>429.49487722403683</v>
      </c>
      <c r="Y486" s="3">
        <f>W486+PERCENTILE($X$9:$X485,$B$3)</f>
        <v>4314.5532002565787</v>
      </c>
      <c r="Z486" s="3">
        <f t="shared" si="160"/>
        <v>13806.570240821053</v>
      </c>
      <c r="AA486" s="6"/>
      <c r="AB486" s="3">
        <f t="shared" si="149"/>
        <v>4089.4118439808972</v>
      </c>
      <c r="AC486" s="3">
        <f t="shared" si="150"/>
        <v>4138.7294751847176</v>
      </c>
      <c r="AD486" s="13">
        <f t="shared" si="151"/>
        <v>13.401769373579366</v>
      </c>
      <c r="AE486" s="3">
        <f t="shared" si="152"/>
        <v>246.58815601910283</v>
      </c>
      <c r="AF486" s="3">
        <f t="shared" si="155"/>
        <v>60805.718688901397</v>
      </c>
      <c r="AG486" s="3">
        <f>AB486+PERCENTILE($AE$8:$AE485,$B$3)</f>
        <v>4394.7088501269191</v>
      </c>
      <c r="AH486" s="3">
        <f t="shared" si="153"/>
        <v>13828.232919898464</v>
      </c>
      <c r="AI486" s="6"/>
    </row>
    <row r="487" spans="1:35" s="2" customFormat="1" x14ac:dyDescent="0.25">
      <c r="A487" s="2">
        <v>480</v>
      </c>
      <c r="B487" s="2">
        <v>4263</v>
      </c>
      <c r="C487" s="4"/>
      <c r="D487" s="3">
        <f>PERCENTILE($B$8:$B486,$B$3)</f>
        <v>3571.8</v>
      </c>
      <c r="E487" s="3">
        <f t="shared" si="147"/>
        <v>11429.76</v>
      </c>
      <c r="F487" s="4"/>
      <c r="G487" s="3">
        <f t="shared" si="161"/>
        <v>4143.75</v>
      </c>
      <c r="H487" s="3">
        <f t="shared" si="162"/>
        <v>119.25</v>
      </c>
      <c r="I487" s="3">
        <f>G487+PERCENTILE($H$12:H486,$B$3)</f>
        <v>4465.1000000000004</v>
      </c>
      <c r="J487" s="3">
        <f t="shared" si="148"/>
        <v>13479.92</v>
      </c>
      <c r="K487" s="6"/>
      <c r="L487" s="3">
        <f t="shared" si="156"/>
        <v>4103.613056559082</v>
      </c>
      <c r="M487" s="3">
        <f t="shared" si="157"/>
        <v>159.386943440918</v>
      </c>
      <c r="N487" s="3">
        <f>L487+PERCENTILE($M$9:$M486,$B$3)</f>
        <v>4424.1301048123405</v>
      </c>
      <c r="O487" s="3">
        <f t="shared" si="143"/>
        <v>13512.695916150127</v>
      </c>
      <c r="P487" s="6"/>
      <c r="Q487" s="8">
        <f t="shared" si="144"/>
        <v>4036.3378281213663</v>
      </c>
      <c r="R487" s="8">
        <f t="shared" si="145"/>
        <v>226.66217187863367</v>
      </c>
      <c r="S487" s="8">
        <f t="shared" si="158"/>
        <v>51375.740160739275</v>
      </c>
      <c r="T487" s="8">
        <f>Q487+PERCENTILE($R$9:$R486,$B$3)</f>
        <v>4373.9871198121018</v>
      </c>
      <c r="U487" s="8">
        <f t="shared" si="146"/>
        <v>13552.810304150318</v>
      </c>
      <c r="V487" s="6"/>
      <c r="W487" s="3">
        <f t="shared" si="154"/>
        <v>3922.612149939037</v>
      </c>
      <c r="X487" s="3">
        <f t="shared" si="159"/>
        <v>340.38785006096305</v>
      </c>
      <c r="Y487" s="3">
        <f>W487+PERCENTILE($X$9:$X486,$B$3)</f>
        <v>4334.9807804217335</v>
      </c>
      <c r="Z487" s="3">
        <f t="shared" si="160"/>
        <v>13584.015375662613</v>
      </c>
      <c r="AA487" s="6"/>
      <c r="AB487" s="3">
        <f t="shared" si="149"/>
        <v>4152.1312445582971</v>
      </c>
      <c r="AC487" s="3">
        <f t="shared" si="150"/>
        <v>4174.3049956466384</v>
      </c>
      <c r="AD487" s="13">
        <f t="shared" si="151"/>
        <v>17.836519591247665</v>
      </c>
      <c r="AE487" s="3">
        <f t="shared" si="152"/>
        <v>110.86875544170289</v>
      </c>
      <c r="AF487" s="3">
        <f t="shared" si="155"/>
        <v>12291.880933192124</v>
      </c>
      <c r="AG487" s="3">
        <f>AB487+PERCENTILE($AE$8:$AE486,$B$3)</f>
        <v>4457.2373795483118</v>
      </c>
      <c r="AH487" s="3">
        <f t="shared" si="153"/>
        <v>13486.21009636135</v>
      </c>
      <c r="AI487" s="6"/>
    </row>
    <row r="488" spans="1:35" s="2" customFormat="1" x14ac:dyDescent="0.25">
      <c r="A488" s="2">
        <v>481</v>
      </c>
      <c r="B488" s="2">
        <v>4410</v>
      </c>
      <c r="C488" s="4"/>
      <c r="D488" s="3">
        <f>PERCENTILE($B$8:$B487,$B$3)</f>
        <v>3573</v>
      </c>
      <c r="E488" s="3">
        <f t="shared" si="147"/>
        <v>11433.6</v>
      </c>
      <c r="F488" s="4"/>
      <c r="G488" s="3">
        <f t="shared" si="161"/>
        <v>4168.5</v>
      </c>
      <c r="H488" s="3">
        <f t="shared" si="162"/>
        <v>241.5</v>
      </c>
      <c r="I488" s="3">
        <f>G488+PERCENTILE($H$12:H487,$B$3)</f>
        <v>4489</v>
      </c>
      <c r="J488" s="3">
        <f t="shared" si="148"/>
        <v>14048.8</v>
      </c>
      <c r="K488" s="6"/>
      <c r="L488" s="3">
        <f t="shared" si="156"/>
        <v>4135.4904452472656</v>
      </c>
      <c r="M488" s="3">
        <f t="shared" si="157"/>
        <v>274.5095547527344</v>
      </c>
      <c r="N488" s="3">
        <f>L488+PERCENTILE($M$9:$M487,$B$3)</f>
        <v>4455.6996255876184</v>
      </c>
      <c r="O488" s="3">
        <f t="shared" si="143"/>
        <v>14075.440299529906</v>
      </c>
      <c r="P488" s="6"/>
      <c r="Q488" s="8">
        <f t="shared" si="144"/>
        <v>4056.7374235904435</v>
      </c>
      <c r="R488" s="8">
        <f t="shared" si="145"/>
        <v>353.26257640955646</v>
      </c>
      <c r="S488" s="8">
        <f t="shared" si="158"/>
        <v>124794.44789151772</v>
      </c>
      <c r="T488" s="8">
        <f>Q488+PERCENTILE($R$9:$R487,$B$3)</f>
        <v>4393.799938946202</v>
      </c>
      <c r="U488" s="8">
        <f t="shared" si="146"/>
        <v>14060.159804627847</v>
      </c>
      <c r="V488" s="6"/>
      <c r="W488" s="3">
        <f t="shared" si="154"/>
        <v>3935.3774624902558</v>
      </c>
      <c r="X488" s="3">
        <f t="shared" si="159"/>
        <v>474.62253750974423</v>
      </c>
      <c r="Y488" s="3">
        <f>W488+PERCENTILE($X$9:$X487,$B$3)</f>
        <v>4346.7699250550868</v>
      </c>
      <c r="Z488" s="3">
        <f t="shared" si="160"/>
        <v>13909.663760176278</v>
      </c>
      <c r="AA488" s="6"/>
      <c r="AB488" s="3">
        <f t="shared" si="149"/>
        <v>4192.1415152378859</v>
      </c>
      <c r="AC488" s="3">
        <f t="shared" si="150"/>
        <v>4235.7132121903087</v>
      </c>
      <c r="AD488" s="13">
        <f t="shared" si="151"/>
        <v>26.550858981732191</v>
      </c>
      <c r="AE488" s="3">
        <f t="shared" si="152"/>
        <v>217.85848476211413</v>
      </c>
      <c r="AF488" s="3">
        <f t="shared" si="155"/>
        <v>47462.319382844318</v>
      </c>
      <c r="AG488" s="3">
        <f>AB488+PERCENTILE($AE$8:$AE487,$B$3)</f>
        <v>4497.0567790718933</v>
      </c>
      <c r="AH488" s="3">
        <f t="shared" si="153"/>
        <v>14042.354576742486</v>
      </c>
      <c r="AI488" s="6"/>
    </row>
    <row r="489" spans="1:35" s="2" customFormat="1" x14ac:dyDescent="0.25">
      <c r="A489" s="2">
        <v>482</v>
      </c>
      <c r="B489" s="2">
        <v>4098</v>
      </c>
      <c r="C489" s="4"/>
      <c r="D489" s="3">
        <f>PERCENTILE($B$8:$B488,$B$3)</f>
        <v>3573</v>
      </c>
      <c r="E489" s="3">
        <f t="shared" si="147"/>
        <v>11433.6</v>
      </c>
      <c r="F489" s="4"/>
      <c r="G489" s="3">
        <f t="shared" si="161"/>
        <v>4207</v>
      </c>
      <c r="H489" s="3">
        <f t="shared" si="162"/>
        <v>-109</v>
      </c>
      <c r="I489" s="3">
        <f>G489+PERCENTILE($H$12:H488,$B$3)</f>
        <v>4527.3500000000004</v>
      </c>
      <c r="J489" s="3">
        <f t="shared" si="148"/>
        <v>12770.119999999999</v>
      </c>
      <c r="K489" s="6"/>
      <c r="L489" s="3">
        <f t="shared" si="156"/>
        <v>4190.3923561978127</v>
      </c>
      <c r="M489" s="3">
        <f t="shared" si="157"/>
        <v>-92.39235619781266</v>
      </c>
      <c r="N489" s="3">
        <f>L489+PERCENTILE($M$9:$M488,$B$3)</f>
        <v>4510.2936686252588</v>
      </c>
      <c r="O489" s="3">
        <f t="shared" si="143"/>
        <v>12783.765065099793</v>
      </c>
      <c r="P489" s="6"/>
      <c r="Q489" s="8">
        <f t="shared" si="144"/>
        <v>4088.5310554673038</v>
      </c>
      <c r="R489" s="8">
        <f t="shared" si="145"/>
        <v>9.4689445326962414</v>
      </c>
      <c r="S489" s="8">
        <f t="shared" si="158"/>
        <v>89.660910563278037</v>
      </c>
      <c r="T489" s="8">
        <f>Q489+PERCENTILE($R$9:$R488,$B$3)</f>
        <v>4427.3816195572072</v>
      </c>
      <c r="U489" s="8">
        <f t="shared" si="146"/>
        <v>12850.094704354235</v>
      </c>
      <c r="V489" s="6"/>
      <c r="W489" s="3">
        <f t="shared" si="154"/>
        <v>3953.1768787563751</v>
      </c>
      <c r="X489" s="3">
        <f t="shared" si="159"/>
        <v>144.82312124362488</v>
      </c>
      <c r="Y489" s="3">
        <f>W489+PERCENTILE($X$9:$X488,$B$3)</f>
        <v>4367.6005434586205</v>
      </c>
      <c r="Z489" s="3">
        <f t="shared" si="160"/>
        <v>12897.919565233104</v>
      </c>
      <c r="AA489" s="6"/>
      <c r="AB489" s="3">
        <f t="shared" si="149"/>
        <v>4262.2640711720405</v>
      </c>
      <c r="AC489" s="3">
        <f t="shared" si="150"/>
        <v>4229.411256937633</v>
      </c>
      <c r="AD489" s="13">
        <f t="shared" si="151"/>
        <v>19.980296134850608</v>
      </c>
      <c r="AE489" s="3">
        <f t="shared" si="152"/>
        <v>-164.26407117204053</v>
      </c>
      <c r="AF489" s="3">
        <f t="shared" si="155"/>
        <v>26982.685078013197</v>
      </c>
      <c r="AG489" s="3">
        <f>AB489+PERCENTILE($AE$8:$AE488,$B$3)</f>
        <v>4566.9884638500398</v>
      </c>
      <c r="AH489" s="3">
        <f t="shared" si="153"/>
        <v>12738.409228919969</v>
      </c>
      <c r="AI489" s="6"/>
    </row>
    <row r="490" spans="1:35" s="2" customFormat="1" x14ac:dyDescent="0.25">
      <c r="A490" s="2">
        <v>483</v>
      </c>
      <c r="B490" s="2">
        <v>3671</v>
      </c>
      <c r="C490" s="4"/>
      <c r="D490" s="3">
        <f>PERCENTILE($B$8:$B489,$B$3)</f>
        <v>3578.6</v>
      </c>
      <c r="E490" s="3">
        <f t="shared" si="147"/>
        <v>11451.52</v>
      </c>
      <c r="F490" s="4"/>
      <c r="G490" s="3">
        <f t="shared" si="161"/>
        <v>4276.75</v>
      </c>
      <c r="H490" s="3">
        <f t="shared" si="162"/>
        <v>-605.75</v>
      </c>
      <c r="I490" s="3">
        <f>G490+PERCENTILE($H$12:H489,$B$3)</f>
        <v>4596.95</v>
      </c>
      <c r="J490" s="3">
        <f t="shared" si="148"/>
        <v>11006.44</v>
      </c>
      <c r="K490" s="6"/>
      <c r="L490" s="3">
        <f t="shared" si="156"/>
        <v>4171.9138849582505</v>
      </c>
      <c r="M490" s="3">
        <f t="shared" si="157"/>
        <v>-500.91388495825049</v>
      </c>
      <c r="N490" s="3">
        <f>L490+PERCENTILE($M$9:$M489,$B$3)</f>
        <v>4491.5073294727899</v>
      </c>
      <c r="O490" s="3">
        <f t="shared" si="143"/>
        <v>11090.794136421768</v>
      </c>
      <c r="P490" s="6"/>
      <c r="Q490" s="8">
        <f t="shared" si="144"/>
        <v>4089.3832604752465</v>
      </c>
      <c r="R490" s="8">
        <f t="shared" si="145"/>
        <v>-418.38326047524652</v>
      </c>
      <c r="S490" s="8">
        <f t="shared" si="158"/>
        <v>175044.55264589799</v>
      </c>
      <c r="T490" s="8">
        <f>Q490+PERCENTILE($R$9:$R489,$B$3)</f>
        <v>4428.2061048359355</v>
      </c>
      <c r="U490" s="8">
        <f t="shared" si="146"/>
        <v>11141.435116131252</v>
      </c>
      <c r="V490" s="6"/>
      <c r="W490" s="3">
        <f t="shared" si="154"/>
        <v>3958.6080726341438</v>
      </c>
      <c r="X490" s="3">
        <f t="shared" si="159"/>
        <v>-287.60807263414381</v>
      </c>
      <c r="Y490" s="3">
        <f>W490+PERCENTILE($X$9:$X489,$B$3)</f>
        <v>4372.9290389525722</v>
      </c>
      <c r="Z490" s="3">
        <f t="shared" si="160"/>
        <v>11185.656768837942</v>
      </c>
      <c r="AA490" s="6"/>
      <c r="AB490" s="3">
        <f t="shared" si="149"/>
        <v>4249.3915530724835</v>
      </c>
      <c r="AC490" s="3">
        <f t="shared" si="150"/>
        <v>4133.7132424579868</v>
      </c>
      <c r="AD490" s="13">
        <f t="shared" si="151"/>
        <v>-3.1553659880487537</v>
      </c>
      <c r="AE490" s="3">
        <f t="shared" si="152"/>
        <v>-578.39155307248348</v>
      </c>
      <c r="AF490" s="3">
        <f t="shared" si="155"/>
        <v>334536.78866559948</v>
      </c>
      <c r="AG490" s="3">
        <f>AB490+PERCENTILE($AE$8:$AE489,$B$3)</f>
        <v>4553.9950238497368</v>
      </c>
      <c r="AH490" s="3">
        <f t="shared" si="153"/>
        <v>11040.803980920211</v>
      </c>
      <c r="AI490" s="6"/>
    </row>
    <row r="491" spans="1:35" s="2" customFormat="1" x14ac:dyDescent="0.25">
      <c r="A491" s="2">
        <v>484</v>
      </c>
      <c r="B491" s="2">
        <v>3718</v>
      </c>
      <c r="C491" s="4"/>
      <c r="D491" s="3">
        <f>PERCENTILE($B$8:$B490,$B$3)</f>
        <v>3582.4</v>
      </c>
      <c r="E491" s="3">
        <f t="shared" si="147"/>
        <v>11463.68</v>
      </c>
      <c r="F491" s="4"/>
      <c r="G491" s="3">
        <f t="shared" si="161"/>
        <v>4110.5</v>
      </c>
      <c r="H491" s="3">
        <f t="shared" si="162"/>
        <v>-392.5</v>
      </c>
      <c r="I491" s="3">
        <f>G491+PERCENTILE($H$12:H490,$B$3)</f>
        <v>4430.55</v>
      </c>
      <c r="J491" s="3">
        <f t="shared" si="148"/>
        <v>11327.56</v>
      </c>
      <c r="K491" s="6"/>
      <c r="L491" s="3">
        <f t="shared" si="156"/>
        <v>4071.7311079666006</v>
      </c>
      <c r="M491" s="3">
        <f t="shared" si="157"/>
        <v>-353.73110796660058</v>
      </c>
      <c r="N491" s="3">
        <f>L491+PERCENTILE($M$9:$M490,$B$3)</f>
        <v>4391.297854722543</v>
      </c>
      <c r="O491" s="3">
        <f t="shared" si="143"/>
        <v>11358.961716221966</v>
      </c>
      <c r="P491" s="6"/>
      <c r="Q491" s="8">
        <f t="shared" si="144"/>
        <v>4051.7287670324745</v>
      </c>
      <c r="R491" s="8">
        <f t="shared" si="145"/>
        <v>-333.72876703247448</v>
      </c>
      <c r="S491" s="8">
        <f t="shared" si="158"/>
        <v>111374.88994501563</v>
      </c>
      <c r="T491" s="8">
        <f>Q491+PERCENTILE($R$9:$R490,$B$3)</f>
        <v>4389.9648350581874</v>
      </c>
      <c r="U491" s="8">
        <f t="shared" si="146"/>
        <v>11360.02813195345</v>
      </c>
      <c r="V491" s="6"/>
      <c r="W491" s="3">
        <f t="shared" si="154"/>
        <v>3947.8221208477598</v>
      </c>
      <c r="X491" s="3">
        <f t="shared" si="159"/>
        <v>-229.82212084775983</v>
      </c>
      <c r="Y491" s="3">
        <f>W491+PERCENTILE($X$9:$X490,$B$3)</f>
        <v>4361.1669192483223</v>
      </c>
      <c r="Z491" s="3">
        <f t="shared" si="160"/>
        <v>11383.066464601343</v>
      </c>
      <c r="AA491" s="6"/>
      <c r="AB491" s="3">
        <f t="shared" si="149"/>
        <v>4130.5578764699376</v>
      </c>
      <c r="AC491" s="3">
        <f t="shared" si="150"/>
        <v>4048.0463011759502</v>
      </c>
      <c r="AD491" s="13">
        <f t="shared" si="151"/>
        <v>-19.65768104684631</v>
      </c>
      <c r="AE491" s="3">
        <f t="shared" si="152"/>
        <v>-412.55787646993758</v>
      </c>
      <c r="AF491" s="3">
        <f t="shared" si="155"/>
        <v>170204.00143738429</v>
      </c>
      <c r="AG491" s="3">
        <f>AB491+PERCENTILE($AE$8:$AE490,$B$3)</f>
        <v>4435.0404253464449</v>
      </c>
      <c r="AH491" s="3">
        <f t="shared" si="153"/>
        <v>11323.967659722844</v>
      </c>
      <c r="AI491" s="6"/>
    </row>
    <row r="492" spans="1:35" s="2" customFormat="1" x14ac:dyDescent="0.25">
      <c r="A492" s="2">
        <v>485</v>
      </c>
      <c r="B492" s="2">
        <v>4281</v>
      </c>
      <c r="C492" s="4"/>
      <c r="D492" s="3">
        <f>PERCENTILE($B$8:$B491,$B$3)</f>
        <v>3584.4</v>
      </c>
      <c r="E492" s="3">
        <f t="shared" si="147"/>
        <v>11470.08</v>
      </c>
      <c r="F492" s="4"/>
      <c r="G492" s="3">
        <f t="shared" si="161"/>
        <v>3974.25</v>
      </c>
      <c r="H492" s="3">
        <f t="shared" si="162"/>
        <v>306.75</v>
      </c>
      <c r="I492" s="3">
        <f>G492+PERCENTILE($H$12:H491,$B$3)</f>
        <v>4294.1499999999996</v>
      </c>
      <c r="J492" s="3">
        <f t="shared" si="148"/>
        <v>13688.68</v>
      </c>
      <c r="K492" s="6"/>
      <c r="L492" s="3">
        <f t="shared" si="156"/>
        <v>4000.9848863732805</v>
      </c>
      <c r="M492" s="3">
        <f t="shared" si="157"/>
        <v>280.01511362671954</v>
      </c>
      <c r="N492" s="3">
        <f>L492+PERCENTILE($M$9:$M491,$B$3)</f>
        <v>4320.5249353706258</v>
      </c>
      <c r="O492" s="3">
        <f t="shared" si="143"/>
        <v>13667.580051703499</v>
      </c>
      <c r="P492" s="6"/>
      <c r="Q492" s="8">
        <f t="shared" si="144"/>
        <v>4021.6931779995516</v>
      </c>
      <c r="R492" s="8">
        <f t="shared" si="145"/>
        <v>259.30682200044839</v>
      </c>
      <c r="S492" s="8">
        <f t="shared" si="158"/>
        <v>67240.027935972219</v>
      </c>
      <c r="T492" s="8">
        <f>Q492+PERCENTILE($R$9:$R491,$B$3)</f>
        <v>4359.3424696902875</v>
      </c>
      <c r="U492" s="8">
        <f t="shared" si="146"/>
        <v>13636.526024247771</v>
      </c>
      <c r="V492" s="6"/>
      <c r="W492" s="3">
        <f t="shared" si="154"/>
        <v>3939.2032726624316</v>
      </c>
      <c r="X492" s="3">
        <f t="shared" si="159"/>
        <v>341.79672733756843</v>
      </c>
      <c r="Y492" s="3">
        <f>W492+PERCENTILE($X$9:$X491,$B$3)</f>
        <v>4351.5719031451281</v>
      </c>
      <c r="Z492" s="3">
        <f t="shared" si="160"/>
        <v>13642.742477483898</v>
      </c>
      <c r="AA492" s="6"/>
      <c r="AB492" s="3">
        <f t="shared" si="149"/>
        <v>4028.3886201291039</v>
      </c>
      <c r="AC492" s="3">
        <f t="shared" si="150"/>
        <v>4078.9108961032834</v>
      </c>
      <c r="AD492" s="13">
        <f t="shared" si="151"/>
        <v>-9.5532258520104083</v>
      </c>
      <c r="AE492" s="3">
        <f t="shared" si="152"/>
        <v>252.61137987089614</v>
      </c>
      <c r="AF492" s="3">
        <f t="shared" si="155"/>
        <v>63812.509240278196</v>
      </c>
      <c r="AG492" s="3">
        <f>AB492+PERCENTILE($AE$8:$AE491,$B$3)</f>
        <v>4332.7502471048656</v>
      </c>
      <c r="AH492" s="3">
        <f t="shared" si="153"/>
        <v>13657.799802316107</v>
      </c>
      <c r="AI492" s="6"/>
    </row>
    <row r="493" spans="1:35" s="2" customFormat="1" x14ac:dyDescent="0.25">
      <c r="A493" s="2">
        <v>486</v>
      </c>
      <c r="B493" s="2">
        <v>3849</v>
      </c>
      <c r="C493" s="4"/>
      <c r="D493" s="3">
        <f>PERCENTILE($B$8:$B492,$B$3)</f>
        <v>3585.4</v>
      </c>
      <c r="E493" s="3">
        <f t="shared" si="147"/>
        <v>11473.28</v>
      </c>
      <c r="F493" s="4"/>
      <c r="G493" s="3">
        <f t="shared" si="161"/>
        <v>3942</v>
      </c>
      <c r="H493" s="3">
        <f t="shared" si="162"/>
        <v>-93</v>
      </c>
      <c r="I493" s="3">
        <f>G493+PERCENTILE($H$12:H492,$B$3)</f>
        <v>4261.75</v>
      </c>
      <c r="J493" s="3">
        <f t="shared" si="148"/>
        <v>11986.6</v>
      </c>
      <c r="K493" s="6"/>
      <c r="L493" s="3">
        <f t="shared" si="156"/>
        <v>4056.9879090986242</v>
      </c>
      <c r="M493" s="3">
        <f t="shared" si="157"/>
        <v>-207.98790909862419</v>
      </c>
      <c r="N493" s="3">
        <f>L493+PERCENTILE($M$9:$M492,$B$3)</f>
        <v>4376.5012603373725</v>
      </c>
      <c r="O493" s="3">
        <f t="shared" si="143"/>
        <v>11894.798991730102</v>
      </c>
      <c r="P493" s="6"/>
      <c r="Q493" s="8">
        <f t="shared" si="144"/>
        <v>4045.0307919795919</v>
      </c>
      <c r="R493" s="8">
        <f t="shared" si="145"/>
        <v>-196.03079197959187</v>
      </c>
      <c r="S493" s="8">
        <f t="shared" si="158"/>
        <v>38428.071404146016</v>
      </c>
      <c r="T493" s="8">
        <f>Q493+PERCENTILE($R$9:$R492,$B$3)</f>
        <v>4382.0933073353508</v>
      </c>
      <c r="U493" s="8">
        <f t="shared" si="146"/>
        <v>11890.325354131719</v>
      </c>
      <c r="V493" s="6"/>
      <c r="W493" s="3">
        <f t="shared" si="154"/>
        <v>3952.0214212910219</v>
      </c>
      <c r="X493" s="3">
        <f t="shared" si="159"/>
        <v>-103.02142129102185</v>
      </c>
      <c r="Y493" s="3">
        <f>W493+PERCENTILE($X$9:$X492,$B$3)</f>
        <v>4363.413883855852</v>
      </c>
      <c r="Z493" s="3">
        <f t="shared" si="160"/>
        <v>11905.268892915319</v>
      </c>
      <c r="AA493" s="6"/>
      <c r="AB493" s="3">
        <f t="shared" si="149"/>
        <v>4069.3576702512732</v>
      </c>
      <c r="AC493" s="3">
        <f t="shared" si="150"/>
        <v>4025.286136201019</v>
      </c>
      <c r="AD493" s="13">
        <f t="shared" si="151"/>
        <v>-18.367532662061226</v>
      </c>
      <c r="AE493" s="3">
        <f t="shared" si="152"/>
        <v>-220.35767025127325</v>
      </c>
      <c r="AF493" s="3">
        <f t="shared" si="155"/>
        <v>48557.502838568878</v>
      </c>
      <c r="AG493" s="3">
        <f>AB493+PERCENTILE($AE$8:$AE492,$B$3)</f>
        <v>4373.598375326289</v>
      </c>
      <c r="AH493" s="3">
        <f t="shared" si="153"/>
        <v>11897.121299738968</v>
      </c>
      <c r="AI493" s="6"/>
    </row>
    <row r="494" spans="1:35" s="2" customFormat="1" x14ac:dyDescent="0.25">
      <c r="A494" s="2">
        <v>487</v>
      </c>
      <c r="B494" s="2">
        <v>4187</v>
      </c>
      <c r="C494" s="4"/>
      <c r="D494" s="3">
        <f>PERCENTILE($B$8:$B493,$B$3)</f>
        <v>3587</v>
      </c>
      <c r="E494" s="3">
        <f t="shared" si="147"/>
        <v>11478.4</v>
      </c>
      <c r="F494" s="4"/>
      <c r="G494" s="3">
        <f t="shared" si="161"/>
        <v>3879.75</v>
      </c>
      <c r="H494" s="3">
        <f t="shared" si="162"/>
        <v>307.25</v>
      </c>
      <c r="I494" s="3">
        <f>G494+PERCENTILE($H$12:H493,$B$3)</f>
        <v>4199.3500000000004</v>
      </c>
      <c r="J494" s="3">
        <f t="shared" si="148"/>
        <v>13388.52</v>
      </c>
      <c r="K494" s="6"/>
      <c r="L494" s="3">
        <f t="shared" si="156"/>
        <v>4015.3903272788998</v>
      </c>
      <c r="M494" s="3">
        <f t="shared" si="157"/>
        <v>171.6096727211002</v>
      </c>
      <c r="N494" s="3">
        <f>L494+PERCENTILE($M$9:$M493,$B$3)</f>
        <v>4334.8769807590506</v>
      </c>
      <c r="O494" s="3">
        <f t="shared" si="143"/>
        <v>13280.09841539276</v>
      </c>
      <c r="P494" s="6"/>
      <c r="Q494" s="8">
        <f t="shared" si="144"/>
        <v>4027.3880207014286</v>
      </c>
      <c r="R494" s="8">
        <f t="shared" si="145"/>
        <v>159.61197929857144</v>
      </c>
      <c r="S494" s="8">
        <f t="shared" si="158"/>
        <v>25475.983935607597</v>
      </c>
      <c r="T494" s="8">
        <f>Q494+PERCENTILE($R$9:$R493,$B$3)</f>
        <v>4363.8637597222105</v>
      </c>
      <c r="U494" s="8">
        <f t="shared" si="146"/>
        <v>13256.908992222232</v>
      </c>
      <c r="V494" s="6"/>
      <c r="W494" s="3">
        <f t="shared" si="154"/>
        <v>3948.1578854979107</v>
      </c>
      <c r="X494" s="3">
        <f t="shared" si="159"/>
        <v>238.84211450208932</v>
      </c>
      <c r="Y494" s="3">
        <f>W494+PERCENTILE($X$9:$X493,$B$3)</f>
        <v>4358.5741801448758</v>
      </c>
      <c r="Z494" s="3">
        <f t="shared" si="160"/>
        <v>13261.140655884099</v>
      </c>
      <c r="AA494" s="6"/>
      <c r="AB494" s="3">
        <f t="shared" si="149"/>
        <v>4006.9186035389575</v>
      </c>
      <c r="AC494" s="3">
        <f t="shared" si="150"/>
        <v>4042.9348828311663</v>
      </c>
      <c r="AD494" s="13">
        <f t="shared" si="151"/>
        <v>-11.164276803619513</v>
      </c>
      <c r="AE494" s="3">
        <f t="shared" si="152"/>
        <v>180.08139646104246</v>
      </c>
      <c r="AF494" s="3">
        <f t="shared" si="155"/>
        <v>32429.309351359156</v>
      </c>
      <c r="AG494" s="3">
        <f>AB494+PERCENTILE($AE$8:$AE493,$B$3)</f>
        <v>4311.0383867132277</v>
      </c>
      <c r="AH494" s="3">
        <f t="shared" si="153"/>
        <v>13299.169290629417</v>
      </c>
      <c r="AI494" s="6"/>
    </row>
    <row r="495" spans="1:35" s="2" customFormat="1" x14ac:dyDescent="0.25">
      <c r="A495" s="2">
        <v>488</v>
      </c>
      <c r="B495" s="2">
        <v>4367</v>
      </c>
      <c r="C495" s="4"/>
      <c r="D495" s="3">
        <f>PERCENTILE($B$8:$B494,$B$3)</f>
        <v>3591</v>
      </c>
      <c r="E495" s="3">
        <f t="shared" si="147"/>
        <v>11491.2</v>
      </c>
      <c r="F495" s="4"/>
      <c r="G495" s="3">
        <f t="shared" si="161"/>
        <v>4008.75</v>
      </c>
      <c r="H495" s="3">
        <f t="shared" si="162"/>
        <v>358.25</v>
      </c>
      <c r="I495" s="3">
        <f>G495+PERCENTILE($H$12:H494,$B$3)</f>
        <v>4328.2</v>
      </c>
      <c r="J495" s="3">
        <f t="shared" si="148"/>
        <v>13850.24</v>
      </c>
      <c r="K495" s="6"/>
      <c r="L495" s="3">
        <f t="shared" si="156"/>
        <v>4049.7122618231201</v>
      </c>
      <c r="M495" s="3">
        <f t="shared" si="157"/>
        <v>317.28773817687988</v>
      </c>
      <c r="N495" s="3">
        <f>L495+PERCENTILE($M$9:$M494,$B$3)</f>
        <v>4369.1722175446739</v>
      </c>
      <c r="O495" s="3">
        <f t="shared" si="143"/>
        <v>13972.662225964261</v>
      </c>
      <c r="P495" s="6"/>
      <c r="Q495" s="8">
        <f t="shared" si="144"/>
        <v>4041.7530988383</v>
      </c>
      <c r="R495" s="8">
        <f t="shared" si="145"/>
        <v>325.24690116169995</v>
      </c>
      <c r="S495" s="8">
        <f t="shared" si="158"/>
        <v>105785.54671528861</v>
      </c>
      <c r="T495" s="8">
        <f>Q495+PERCENTILE($R$9:$R494,$B$3)</f>
        <v>4377.6420615241041</v>
      </c>
      <c r="U495" s="8">
        <f t="shared" si="146"/>
        <v>13965.886350780716</v>
      </c>
      <c r="V495" s="6"/>
      <c r="W495" s="3">
        <f t="shared" si="154"/>
        <v>3957.1150038012438</v>
      </c>
      <c r="X495" s="3">
        <f t="shared" si="159"/>
        <v>409.8849961987562</v>
      </c>
      <c r="Y495" s="3">
        <f>W495+PERCENTILE($X$9:$X494,$B$3)</f>
        <v>4366.5551305303425</v>
      </c>
      <c r="Z495" s="3">
        <f t="shared" si="160"/>
        <v>13972.976417697097</v>
      </c>
      <c r="AA495" s="6"/>
      <c r="AB495" s="3">
        <f t="shared" si="149"/>
        <v>4031.7706060275468</v>
      </c>
      <c r="AC495" s="3">
        <f t="shared" si="150"/>
        <v>4098.8164848220376</v>
      </c>
      <c r="AD495" s="13">
        <f t="shared" si="151"/>
        <v>2.2448989552786571</v>
      </c>
      <c r="AE495" s="3">
        <f t="shared" si="152"/>
        <v>335.22939397245318</v>
      </c>
      <c r="AF495" s="3">
        <f t="shared" si="155"/>
        <v>112378.74658313823</v>
      </c>
      <c r="AG495" s="3">
        <f>AB495+PERCENTILE($AE$8:$AE494,$B$3)</f>
        <v>4335.7110786489511</v>
      </c>
      <c r="AH495" s="3">
        <f t="shared" si="153"/>
        <v>13874.275451676644</v>
      </c>
      <c r="AI495" s="6"/>
    </row>
    <row r="496" spans="1:35" s="2" customFormat="1" x14ac:dyDescent="0.25">
      <c r="A496" s="2">
        <v>489</v>
      </c>
      <c r="B496" s="2">
        <v>4005</v>
      </c>
      <c r="C496" s="4"/>
      <c r="D496" s="3">
        <f>PERCENTILE($B$8:$B495,$B$3)</f>
        <v>3608.2000000000007</v>
      </c>
      <c r="E496" s="3">
        <f t="shared" si="147"/>
        <v>11546.240000000002</v>
      </c>
      <c r="F496" s="4"/>
      <c r="G496" s="3">
        <f t="shared" si="161"/>
        <v>4171</v>
      </c>
      <c r="H496" s="3">
        <f t="shared" si="162"/>
        <v>-166</v>
      </c>
      <c r="I496" s="3">
        <f>G496+PERCENTILE($H$12:H495,$B$3)</f>
        <v>4491.05</v>
      </c>
      <c r="J496" s="3">
        <f t="shared" si="148"/>
        <v>12427.16</v>
      </c>
      <c r="K496" s="6"/>
      <c r="L496" s="3">
        <f t="shared" si="156"/>
        <v>4113.1698094584963</v>
      </c>
      <c r="M496" s="3">
        <f t="shared" si="157"/>
        <v>-108.16980945849627</v>
      </c>
      <c r="N496" s="3">
        <f>L496+PERCENTILE($M$9:$M495,$B$3)</f>
        <v>4432.1953216711154</v>
      </c>
      <c r="O496" s="3">
        <f t="shared" si="143"/>
        <v>12474.243742663108</v>
      </c>
      <c r="P496" s="6"/>
      <c r="Q496" s="8">
        <f t="shared" si="144"/>
        <v>4071.0253199428535</v>
      </c>
      <c r="R496" s="8">
        <f t="shared" si="145"/>
        <v>-66.025319942853457</v>
      </c>
      <c r="S496" s="8">
        <f t="shared" si="158"/>
        <v>4359.3428735561629</v>
      </c>
      <c r="T496" s="8">
        <f>Q496+PERCENTILE($R$9:$R495,$B$3)</f>
        <v>4406.7450533191468</v>
      </c>
      <c r="U496" s="8">
        <f t="shared" si="146"/>
        <v>12494.603957344683</v>
      </c>
      <c r="V496" s="6"/>
      <c r="W496" s="3">
        <f t="shared" si="154"/>
        <v>3972.4866161710597</v>
      </c>
      <c r="X496" s="3">
        <f t="shared" si="159"/>
        <v>32.513383828940277</v>
      </c>
      <c r="Y496" s="3">
        <f>W496+PERCENTILE($X$9:$X495,$B$3)</f>
        <v>4382.2826384758846</v>
      </c>
      <c r="Z496" s="3">
        <f t="shared" si="160"/>
        <v>12514.173889219292</v>
      </c>
      <c r="AA496" s="6"/>
      <c r="AB496" s="3">
        <f t="shared" si="149"/>
        <v>4101.0613837773162</v>
      </c>
      <c r="AC496" s="3">
        <f t="shared" si="150"/>
        <v>4081.8491070218533</v>
      </c>
      <c r="AD496" s="13">
        <f t="shared" si="151"/>
        <v>-1.5975563958139334</v>
      </c>
      <c r="AE496" s="3">
        <f t="shared" si="152"/>
        <v>-96.061383777316223</v>
      </c>
      <c r="AF496" s="3">
        <f t="shared" si="155"/>
        <v>9227.7894532128321</v>
      </c>
      <c r="AG496" s="3">
        <f>AB496+PERCENTILE($AE$8:$AE495,$B$3)</f>
        <v>4405.5439326538235</v>
      </c>
      <c r="AH496" s="3">
        <f t="shared" si="153"/>
        <v>12495.564853876942</v>
      </c>
      <c r="AI496" s="6"/>
    </row>
    <row r="497" spans="1:35" s="2" customFormat="1" x14ac:dyDescent="0.25">
      <c r="A497" s="2">
        <v>490</v>
      </c>
      <c r="B497" s="2">
        <v>3817</v>
      </c>
      <c r="C497" s="4"/>
      <c r="D497" s="3">
        <f>PERCENTILE($B$8:$B496,$B$3)</f>
        <v>3619.4</v>
      </c>
      <c r="E497" s="3">
        <f t="shared" si="147"/>
        <v>11582.08</v>
      </c>
      <c r="F497" s="4"/>
      <c r="G497" s="3">
        <f t="shared" si="161"/>
        <v>4102</v>
      </c>
      <c r="H497" s="3">
        <f t="shared" si="162"/>
        <v>-285</v>
      </c>
      <c r="I497" s="3">
        <f>G497+PERCENTILE($H$12:H496,$B$3)</f>
        <v>4421.8999999999996</v>
      </c>
      <c r="J497" s="3">
        <f t="shared" si="148"/>
        <v>11730.48</v>
      </c>
      <c r="K497" s="6"/>
      <c r="L497" s="3">
        <f t="shared" si="156"/>
        <v>4091.5358475667972</v>
      </c>
      <c r="M497" s="3">
        <f t="shared" si="157"/>
        <v>-274.5358475667972</v>
      </c>
      <c r="N497" s="3">
        <f>L497+PERCENTILE($M$9:$M496,$B$3)</f>
        <v>4410.1269162704812</v>
      </c>
      <c r="O497" s="3">
        <f t="shared" si="143"/>
        <v>11739.898466983615</v>
      </c>
      <c r="P497" s="6"/>
      <c r="Q497" s="8">
        <f t="shared" si="144"/>
        <v>4065.0830411479965</v>
      </c>
      <c r="R497" s="8">
        <f t="shared" si="145"/>
        <v>-248.08304114799648</v>
      </c>
      <c r="S497" s="8">
        <f t="shared" si="158"/>
        <v>61545.195305238514</v>
      </c>
      <c r="T497" s="8">
        <f>Q497+PERCENTILE($R$9:$R496,$B$3)</f>
        <v>4400.6335452147778</v>
      </c>
      <c r="U497" s="8">
        <f t="shared" si="146"/>
        <v>11747.493163828178</v>
      </c>
      <c r="V497" s="6"/>
      <c r="W497" s="3">
        <f t="shared" si="154"/>
        <v>3973.7059414395726</v>
      </c>
      <c r="X497" s="3">
        <f t="shared" si="159"/>
        <v>-156.7059414395726</v>
      </c>
      <c r="Y497" s="3">
        <f>W497+PERCENTILE($X$9:$X496,$B$3)</f>
        <v>4383.4129898504661</v>
      </c>
      <c r="Z497" s="3">
        <f t="shared" si="160"/>
        <v>11761.269608119626</v>
      </c>
      <c r="AA497" s="6"/>
      <c r="AB497" s="3">
        <f t="shared" si="149"/>
        <v>4080.2515506260393</v>
      </c>
      <c r="AC497" s="3">
        <f t="shared" si="150"/>
        <v>4027.6012405008319</v>
      </c>
      <c r="AD497" s="13">
        <f t="shared" si="151"/>
        <v>-12.127618420855443</v>
      </c>
      <c r="AE497" s="3">
        <f t="shared" si="152"/>
        <v>-263.25155062603926</v>
      </c>
      <c r="AF497" s="3">
        <f t="shared" si="155"/>
        <v>69301.378907014107</v>
      </c>
      <c r="AG497" s="3">
        <f>AB497+PERCENTILE($AE$8:$AE496,$B$3)</f>
        <v>4384.613177601801</v>
      </c>
      <c r="AH497" s="3">
        <f t="shared" si="153"/>
        <v>11760.30945791856</v>
      </c>
      <c r="AI497" s="6"/>
    </row>
    <row r="498" spans="1:35" s="2" customFormat="1" x14ac:dyDescent="0.25">
      <c r="A498" s="2">
        <v>491</v>
      </c>
      <c r="B498" s="2">
        <v>4370</v>
      </c>
      <c r="C498" s="4"/>
      <c r="D498" s="3">
        <f>PERCENTILE($B$8:$B497,$B$3)</f>
        <v>3620.4</v>
      </c>
      <c r="E498" s="3">
        <f t="shared" si="147"/>
        <v>11585.28</v>
      </c>
      <c r="F498" s="4"/>
      <c r="G498" s="3">
        <f t="shared" si="161"/>
        <v>4094</v>
      </c>
      <c r="H498" s="3">
        <f t="shared" si="162"/>
        <v>276</v>
      </c>
      <c r="I498" s="3">
        <f>G498+PERCENTILE($H$12:H497,$B$3)</f>
        <v>4413.75</v>
      </c>
      <c r="J498" s="3">
        <f t="shared" si="148"/>
        <v>13949</v>
      </c>
      <c r="K498" s="6"/>
      <c r="L498" s="3">
        <f t="shared" si="156"/>
        <v>4036.6286780534379</v>
      </c>
      <c r="M498" s="3">
        <f t="shared" si="157"/>
        <v>333.37132194656215</v>
      </c>
      <c r="N498" s="3">
        <f>L498+PERCENTILE($M$9:$M497,$B$3)</f>
        <v>4354.7853032481871</v>
      </c>
      <c r="O498" s="3">
        <f t="shared" si="143"/>
        <v>13935.3129703942</v>
      </c>
      <c r="P498" s="6"/>
      <c r="Q498" s="8">
        <f t="shared" si="144"/>
        <v>4042.7555674446767</v>
      </c>
      <c r="R498" s="8">
        <f t="shared" si="145"/>
        <v>327.24443255532333</v>
      </c>
      <c r="S498" s="8">
        <f t="shared" si="158"/>
        <v>107088.91863845557</v>
      </c>
      <c r="T498" s="8">
        <f>Q498+PERCENTILE($R$9:$R497,$B$3)</f>
        <v>4378.1368422019468</v>
      </c>
      <c r="U498" s="8">
        <f t="shared" si="146"/>
        <v>13977.490526238442</v>
      </c>
      <c r="V498" s="6"/>
      <c r="W498" s="3">
        <f t="shared" si="154"/>
        <v>3967.8291149877737</v>
      </c>
      <c r="X498" s="3">
        <f t="shared" si="159"/>
        <v>402.17088501222634</v>
      </c>
      <c r="Y498" s="3">
        <f>W498+PERCENTILE($X$9:$X497,$B$3)</f>
        <v>4377.4471895047354</v>
      </c>
      <c r="Z498" s="3">
        <f t="shared" si="160"/>
        <v>13978.042248396212</v>
      </c>
      <c r="AA498" s="6"/>
      <c r="AB498" s="3">
        <f t="shared" si="149"/>
        <v>4015.4736220799764</v>
      </c>
      <c r="AC498" s="3">
        <f t="shared" si="150"/>
        <v>4086.3788976639812</v>
      </c>
      <c r="AD498" s="13">
        <f t="shared" si="151"/>
        <v>2.0534366959455141</v>
      </c>
      <c r="AE498" s="3">
        <f t="shared" si="152"/>
        <v>354.52637792002361</v>
      </c>
      <c r="AF498" s="3">
        <f t="shared" si="155"/>
        <v>125688.9526410914</v>
      </c>
      <c r="AG498" s="3">
        <f>AB498+PERCENTILE($AE$8:$AE497,$B$3)</f>
        <v>4319.7143271549921</v>
      </c>
      <c r="AH498" s="3">
        <f t="shared" si="153"/>
        <v>13823.085846895974</v>
      </c>
      <c r="AI498" s="6"/>
    </row>
    <row r="499" spans="1:35" s="2" customFormat="1" x14ac:dyDescent="0.25">
      <c r="A499" s="2">
        <v>492</v>
      </c>
      <c r="B499" s="2">
        <v>3560</v>
      </c>
      <c r="C499" s="4"/>
      <c r="D499" s="3">
        <f>PERCENTILE($B$8:$B498,$B$3)</f>
        <v>3622</v>
      </c>
      <c r="E499" s="3">
        <f t="shared" si="147"/>
        <v>11342.4</v>
      </c>
      <c r="F499" s="4"/>
      <c r="G499" s="3">
        <f t="shared" si="161"/>
        <v>4139.75</v>
      </c>
      <c r="H499" s="3">
        <f t="shared" si="162"/>
        <v>-579.75</v>
      </c>
      <c r="I499" s="3">
        <f>G499+PERCENTILE($H$12:H498,$B$3)</f>
        <v>4459.3500000000004</v>
      </c>
      <c r="J499" s="3">
        <f t="shared" si="148"/>
        <v>10672.52</v>
      </c>
      <c r="K499" s="6"/>
      <c r="L499" s="3">
        <f t="shared" si="156"/>
        <v>4103.3029424427505</v>
      </c>
      <c r="M499" s="3">
        <f t="shared" si="157"/>
        <v>-543.30294244275046</v>
      </c>
      <c r="N499" s="3">
        <f>L499+PERCENTILE($M$9:$M498,$B$3)</f>
        <v>4422.7895959229018</v>
      </c>
      <c r="O499" s="3">
        <f t="shared" si="143"/>
        <v>10701.768323261678</v>
      </c>
      <c r="P499" s="6"/>
      <c r="Q499" s="8">
        <f t="shared" si="144"/>
        <v>4072.2075663746559</v>
      </c>
      <c r="R499" s="8">
        <f t="shared" si="145"/>
        <v>-512.20756637465593</v>
      </c>
      <c r="S499" s="8">
        <f t="shared" si="158"/>
        <v>262356.59105144755</v>
      </c>
      <c r="T499" s="8">
        <f>Q499+PERCENTILE($R$9:$R498,$B$3)</f>
        <v>4407.4196118224145</v>
      </c>
      <c r="U499" s="8">
        <f t="shared" si="146"/>
        <v>10714.064310542068</v>
      </c>
      <c r="V499" s="6"/>
      <c r="W499" s="3">
        <f t="shared" si="154"/>
        <v>3982.911430779192</v>
      </c>
      <c r="X499" s="3">
        <f t="shared" si="159"/>
        <v>-422.91143077919196</v>
      </c>
      <c r="Y499" s="3">
        <f>W499+PERCENTILE($X$9:$X498,$B$3)</f>
        <v>4392.4405314022224</v>
      </c>
      <c r="Z499" s="3">
        <f t="shared" si="160"/>
        <v>10726.047574878223</v>
      </c>
      <c r="AA499" s="6"/>
      <c r="AB499" s="3">
        <f t="shared" si="149"/>
        <v>4088.4323343599267</v>
      </c>
      <c r="AC499" s="3">
        <f t="shared" si="150"/>
        <v>3982.7458674879417</v>
      </c>
      <c r="AD499" s="13">
        <f t="shared" si="151"/>
        <v>-19.083856678451486</v>
      </c>
      <c r="AE499" s="3">
        <f t="shared" si="152"/>
        <v>-528.4323343599267</v>
      </c>
      <c r="AF499" s="3">
        <f t="shared" si="155"/>
        <v>279240.73199708137</v>
      </c>
      <c r="AG499" s="3">
        <f>AB499+PERCENTILE($AE$8:$AE498,$B$3)</f>
        <v>4393.1567270379255</v>
      </c>
      <c r="AH499" s="3">
        <f t="shared" si="153"/>
        <v>10725.474618369659</v>
      </c>
      <c r="AI499" s="6"/>
    </row>
    <row r="500" spans="1:35" s="2" customFormat="1" x14ac:dyDescent="0.25">
      <c r="A500" s="2">
        <v>493</v>
      </c>
      <c r="B500" s="2">
        <v>4185</v>
      </c>
      <c r="C500" s="4"/>
      <c r="D500" s="3">
        <f>PERCENTILE($B$8:$B499,$B$3)</f>
        <v>3621.6</v>
      </c>
      <c r="E500" s="3">
        <f t="shared" si="147"/>
        <v>11589.119999999999</v>
      </c>
      <c r="F500" s="4"/>
      <c r="G500" s="3">
        <f t="shared" si="161"/>
        <v>3938</v>
      </c>
      <c r="H500" s="3">
        <f t="shared" si="162"/>
        <v>247</v>
      </c>
      <c r="I500" s="3">
        <f>G500+PERCENTILE($H$12:H499,$B$3)</f>
        <v>4257.45</v>
      </c>
      <c r="J500" s="3">
        <f t="shared" si="148"/>
        <v>13334.04</v>
      </c>
      <c r="K500" s="6"/>
      <c r="L500" s="3">
        <f t="shared" si="156"/>
        <v>3994.6423539542006</v>
      </c>
      <c r="M500" s="3">
        <f t="shared" si="157"/>
        <v>190.35764604579936</v>
      </c>
      <c r="N500" s="3">
        <f>L500+PERCENTILE($M$9:$M499,$B$3)</f>
        <v>4314.1023096757544</v>
      </c>
      <c r="O500" s="3">
        <f t="shared" ref="O500:O507" si="163">4*MIN(N500,B500)-0.8*N500</f>
        <v>13288.718152259396</v>
      </c>
      <c r="P500" s="6"/>
      <c r="Q500" s="8">
        <f t="shared" ref="Q500:Q507" si="164">$R$3*B499+(1-$R$3)*Q499</f>
        <v>4026.1088854009372</v>
      </c>
      <c r="R500" s="8">
        <f t="shared" ref="R500:R507" si="165">B500-Q500</f>
        <v>158.8911145990628</v>
      </c>
      <c r="S500" s="8">
        <f t="shared" si="158"/>
        <v>25246.386298532507</v>
      </c>
      <c r="T500" s="8">
        <f>Q500+PERCENTILE($R$9:$R499,$B$3)</f>
        <v>4361.1517015391837</v>
      </c>
      <c r="U500" s="8">
        <f t="shared" ref="U500:U507" si="166">4*MIN(B500,T500)-0.8*T500</f>
        <v>13251.078638768653</v>
      </c>
      <c r="V500" s="6"/>
      <c r="W500" s="3">
        <f t="shared" si="154"/>
        <v>3967.0512977150634</v>
      </c>
      <c r="X500" s="3">
        <f t="shared" si="159"/>
        <v>217.94870228493664</v>
      </c>
      <c r="Y500" s="3">
        <f>W500+PERCENTILE($X$9:$X499,$B$3)</f>
        <v>4376.4914244441625</v>
      </c>
      <c r="Z500" s="3">
        <f t="shared" si="160"/>
        <v>13238.806860444671</v>
      </c>
      <c r="AA500" s="6"/>
      <c r="AB500" s="3">
        <f t="shared" si="149"/>
        <v>3963.6620108094903</v>
      </c>
      <c r="AC500" s="3">
        <f t="shared" si="150"/>
        <v>4007.9296086475924</v>
      </c>
      <c r="AD500" s="13">
        <f t="shared" si="151"/>
        <v>-10.230337110831048</v>
      </c>
      <c r="AE500" s="3">
        <f t="shared" si="152"/>
        <v>221.33798919050969</v>
      </c>
      <c r="AF500" s="3">
        <f t="shared" si="155"/>
        <v>48990.50545889818</v>
      </c>
      <c r="AG500" s="3">
        <f>AB500+PERCENTILE($AE$8:$AE499,$B$3)</f>
        <v>4268.2654815867436</v>
      </c>
      <c r="AH500" s="3">
        <f t="shared" si="153"/>
        <v>13325.387614730605</v>
      </c>
      <c r="AI500" s="6"/>
    </row>
    <row r="501" spans="1:35" s="2" customFormat="1" x14ac:dyDescent="0.25">
      <c r="A501" s="2">
        <v>494</v>
      </c>
      <c r="B501" s="2">
        <v>3929</v>
      </c>
      <c r="C501" s="4"/>
      <c r="D501" s="3">
        <f>PERCENTILE($B$8:$B500,$B$3)</f>
        <v>3622.6</v>
      </c>
      <c r="E501" s="3">
        <f t="shared" ref="E501:E507" si="167">4*MIN($B501,D501)-0.8*D501</f>
        <v>11592.32</v>
      </c>
      <c r="F501" s="4"/>
      <c r="G501" s="3">
        <f t="shared" si="161"/>
        <v>3983</v>
      </c>
      <c r="H501" s="3">
        <f t="shared" si="162"/>
        <v>-54</v>
      </c>
      <c r="I501" s="3">
        <f>G501+PERCENTILE($H$12:H500,$B$3)</f>
        <v>4302.3</v>
      </c>
      <c r="J501" s="3">
        <f t="shared" ref="J501:J507" si="168">4*MIN($B501,I501)-0.8*I501</f>
        <v>12274.16</v>
      </c>
      <c r="K501" s="6"/>
      <c r="L501" s="3">
        <f t="shared" si="156"/>
        <v>4032.7138831633606</v>
      </c>
      <c r="M501" s="3">
        <f t="shared" si="157"/>
        <v>-103.71388316336061</v>
      </c>
      <c r="N501" s="3">
        <f>L501+PERCENTILE($M$9:$M500,$B$3)</f>
        <v>4351.7393953759793</v>
      </c>
      <c r="O501" s="3">
        <f t="shared" si="163"/>
        <v>12234.608483699216</v>
      </c>
      <c r="P501" s="6"/>
      <c r="Q501" s="8">
        <f t="shared" si="164"/>
        <v>4040.4090857148531</v>
      </c>
      <c r="R501" s="8">
        <f t="shared" si="165"/>
        <v>-111.40908571485306</v>
      </c>
      <c r="S501" s="8">
        <f t="shared" si="158"/>
        <v>12411.984379819476</v>
      </c>
      <c r="T501" s="8">
        <f>Q501+PERCENTILE($R$9:$R500,$B$3)</f>
        <v>4375.4071368637815</v>
      </c>
      <c r="U501" s="8">
        <f t="shared" si="166"/>
        <v>12215.674290508974</v>
      </c>
      <c r="V501" s="6"/>
      <c r="W501" s="3">
        <f t="shared" si="154"/>
        <v>3975.2248659088209</v>
      </c>
      <c r="X501" s="3">
        <f t="shared" si="159"/>
        <v>-46.224865908820902</v>
      </c>
      <c r="Y501" s="3">
        <f>W501+PERCENTILE($X$9:$X500,$B$3)</f>
        <v>4383.2729433894365</v>
      </c>
      <c r="Z501" s="3">
        <f t="shared" si="160"/>
        <v>12209.381645288451</v>
      </c>
      <c r="AA501" s="6"/>
      <c r="AB501" s="3">
        <f t="shared" ref="AB501:AB507" si="169">AC500+AD500</f>
        <v>3997.6992715367614</v>
      </c>
      <c r="AC501" s="3">
        <f t="shared" ref="AC501:AC507" si="170">$AC$2*B501+(1-$AC$2)*AB501</f>
        <v>3983.9594172294096</v>
      </c>
      <c r="AD501" s="13">
        <f t="shared" ref="AD501:AD507" si="171">$AC$3*(AC501-AC500)+(1-$AC$3)*AD500</f>
        <v>-12.978307972301405</v>
      </c>
      <c r="AE501" s="3">
        <f t="shared" ref="AE501:AE507" si="172">B501-AB501</f>
        <v>-68.699271536761444</v>
      </c>
      <c r="AF501" s="3">
        <f t="shared" si="155"/>
        <v>4719.5899096816811</v>
      </c>
      <c r="AG501" s="3">
        <f>AB501+PERCENTILE($AE$8:$AE500,$B$3)</f>
        <v>4302.1818204132687</v>
      </c>
      <c r="AH501" s="3">
        <f t="shared" ref="AH501:AH507" si="173">4*MIN(AG501,B501)-0.8*AG501</f>
        <v>12274.254543669385</v>
      </c>
      <c r="AI501" s="6"/>
    </row>
    <row r="502" spans="1:35" s="2" customFormat="1" x14ac:dyDescent="0.25">
      <c r="A502" s="2">
        <v>495</v>
      </c>
      <c r="B502" s="2">
        <v>4396</v>
      </c>
      <c r="C502" s="4"/>
      <c r="D502" s="3">
        <f>PERCENTILE($B$8:$B501,$B$3)</f>
        <v>3623.4</v>
      </c>
      <c r="E502" s="3">
        <f t="shared" si="167"/>
        <v>11594.880000000001</v>
      </c>
      <c r="F502" s="4"/>
      <c r="G502" s="3">
        <f t="shared" si="161"/>
        <v>4011</v>
      </c>
      <c r="H502" s="3">
        <f t="shared" si="162"/>
        <v>385</v>
      </c>
      <c r="I502" s="3">
        <f>G502+PERCENTILE($H$12:H501,$B$3)</f>
        <v>4330.1499999999996</v>
      </c>
      <c r="J502" s="3">
        <f t="shared" si="168"/>
        <v>13856.48</v>
      </c>
      <c r="K502" s="6"/>
      <c r="L502" s="3">
        <f t="shared" si="156"/>
        <v>4011.9711065306888</v>
      </c>
      <c r="M502" s="3">
        <f t="shared" si="157"/>
        <v>384.02889346931124</v>
      </c>
      <c r="N502" s="3">
        <f>L502+PERCENTILE($M$9:$M501,$B$3)</f>
        <v>4330.5621752343732</v>
      </c>
      <c r="O502" s="3">
        <f t="shared" si="163"/>
        <v>13857.798960749995</v>
      </c>
      <c r="P502" s="6"/>
      <c r="Q502" s="8">
        <f t="shared" si="164"/>
        <v>4030.3822680005164</v>
      </c>
      <c r="R502" s="8">
        <f t="shared" si="165"/>
        <v>365.61773199948357</v>
      </c>
      <c r="S502" s="8">
        <f t="shared" si="158"/>
        <v>133676.32595244618</v>
      </c>
      <c r="T502" s="8">
        <f>Q502+PERCENTILE($R$9:$R501,$B$3)</f>
        <v>4365.3355541601268</v>
      </c>
      <c r="U502" s="8">
        <f t="shared" si="166"/>
        <v>13969.073773312406</v>
      </c>
      <c r="V502" s="6"/>
      <c r="W502" s="3">
        <f t="shared" si="154"/>
        <v>3973.4913291187781</v>
      </c>
      <c r="X502" s="3">
        <f t="shared" si="159"/>
        <v>422.50867088122186</v>
      </c>
      <c r="Y502" s="3">
        <f>W502+PERCENTILE($X$9:$X501,$B$3)</f>
        <v>4380.1473573509111</v>
      </c>
      <c r="Z502" s="3">
        <f t="shared" si="160"/>
        <v>14016.471543522915</v>
      </c>
      <c r="AA502" s="6"/>
      <c r="AB502" s="3">
        <f t="shared" si="169"/>
        <v>3970.9811092571081</v>
      </c>
      <c r="AC502" s="3">
        <f t="shared" si="170"/>
        <v>4055.984887405687</v>
      </c>
      <c r="AD502" s="13">
        <f t="shared" si="171"/>
        <v>4.0224476574143555</v>
      </c>
      <c r="AE502" s="3">
        <f t="shared" si="172"/>
        <v>425.01889074289193</v>
      </c>
      <c r="AF502" s="3">
        <f t="shared" si="155"/>
        <v>180641.0574883183</v>
      </c>
      <c r="AG502" s="3">
        <f>AB502+PERCENTILE($AE$8:$AE501,$B$3)</f>
        <v>4275.3427362328694</v>
      </c>
      <c r="AH502" s="3">
        <f t="shared" si="173"/>
        <v>13681.096755945182</v>
      </c>
      <c r="AI502" s="6"/>
    </row>
    <row r="503" spans="1:35" s="2" customFormat="1" x14ac:dyDescent="0.25">
      <c r="A503" s="2">
        <v>496</v>
      </c>
      <c r="B503" s="2">
        <v>4329</v>
      </c>
      <c r="C503" s="4"/>
      <c r="D503" s="3">
        <f>PERCENTILE($B$8:$B502,$B$3)</f>
        <v>3624.4</v>
      </c>
      <c r="E503" s="3">
        <f t="shared" si="167"/>
        <v>11598.08</v>
      </c>
      <c r="F503" s="4"/>
      <c r="G503" s="3">
        <f t="shared" si="161"/>
        <v>4017.5</v>
      </c>
      <c r="H503" s="3">
        <f t="shared" si="162"/>
        <v>311.5</v>
      </c>
      <c r="I503" s="3">
        <f>G503+PERCENTILE($H$12:H502,$B$3)</f>
        <v>4337.25</v>
      </c>
      <c r="J503" s="3">
        <f t="shared" si="168"/>
        <v>13846.2</v>
      </c>
      <c r="K503" s="6"/>
      <c r="L503" s="3">
        <f t="shared" si="156"/>
        <v>4088.7768852245508</v>
      </c>
      <c r="M503" s="3">
        <f t="shared" si="157"/>
        <v>240.22311477544918</v>
      </c>
      <c r="N503" s="3">
        <f>L503+PERCENTILE($M$9:$M502,$B$3)</f>
        <v>4408.2902364632992</v>
      </c>
      <c r="O503" s="3">
        <f t="shared" si="163"/>
        <v>13789.367810829361</v>
      </c>
      <c r="P503" s="6"/>
      <c r="Q503" s="8">
        <f t="shared" si="164"/>
        <v>4063.28786388047</v>
      </c>
      <c r="R503" s="8">
        <f t="shared" si="165"/>
        <v>265.71213611952999</v>
      </c>
      <c r="S503" s="8">
        <f t="shared" si="158"/>
        <v>70602.939281203639</v>
      </c>
      <c r="T503" s="8">
        <f>Q503+PERCENTILE($R$9:$R502,$B$3)</f>
        <v>4398.6691386377397</v>
      </c>
      <c r="U503" s="8">
        <f t="shared" si="166"/>
        <v>13797.064689089808</v>
      </c>
      <c r="V503" s="6"/>
      <c r="W503" s="3">
        <f t="shared" si="154"/>
        <v>3989.3363577778005</v>
      </c>
      <c r="X503" s="3">
        <f t="shared" si="159"/>
        <v>339.66364222219954</v>
      </c>
      <c r="Y503" s="3">
        <f>W503+PERCENTILE($X$9:$X502,$B$3)</f>
        <v>4398.9544322947622</v>
      </c>
      <c r="Z503" s="3">
        <f t="shared" si="160"/>
        <v>13796.836454164189</v>
      </c>
      <c r="AA503" s="6"/>
      <c r="AB503" s="3">
        <f t="shared" si="169"/>
        <v>4060.0073350631014</v>
      </c>
      <c r="AC503" s="3">
        <f t="shared" si="170"/>
        <v>4113.805868050481</v>
      </c>
      <c r="AD503" s="13">
        <f t="shared" si="171"/>
        <v>14.782154254890278</v>
      </c>
      <c r="AE503" s="3">
        <f t="shared" si="172"/>
        <v>268.99266493689856</v>
      </c>
      <c r="AF503" s="3">
        <f t="shared" si="155"/>
        <v>72357.053789854574</v>
      </c>
      <c r="AG503" s="3">
        <f>AB503+PERCENTILE($AE$8:$AE502,$B$3)</f>
        <v>4364.9225988971084</v>
      </c>
      <c r="AH503" s="3">
        <f t="shared" si="173"/>
        <v>13824.061920882314</v>
      </c>
      <c r="AI503" s="6"/>
    </row>
    <row r="504" spans="1:35" s="2" customFormat="1" x14ac:dyDescent="0.25">
      <c r="A504" s="2">
        <v>497</v>
      </c>
      <c r="B504" s="2">
        <v>4043</v>
      </c>
      <c r="C504" s="4"/>
      <c r="D504" s="3">
        <f>PERCENTILE($B$8:$B503,$B$3)</f>
        <v>3626</v>
      </c>
      <c r="E504" s="3">
        <f t="shared" si="167"/>
        <v>11603.2</v>
      </c>
      <c r="F504" s="4"/>
      <c r="G504" s="3">
        <f t="shared" si="161"/>
        <v>4209.75</v>
      </c>
      <c r="H504" s="3">
        <f t="shared" si="162"/>
        <v>-166.75</v>
      </c>
      <c r="I504" s="3">
        <f>G504+PERCENTILE($H$12:H503,$B$3)</f>
        <v>4529.3500000000004</v>
      </c>
      <c r="J504" s="3">
        <f t="shared" si="168"/>
        <v>12548.52</v>
      </c>
      <c r="K504" s="6"/>
      <c r="L504" s="3">
        <f t="shared" si="156"/>
        <v>4136.8215081796407</v>
      </c>
      <c r="M504" s="3">
        <f t="shared" si="157"/>
        <v>-93.821508179640659</v>
      </c>
      <c r="N504" s="3">
        <f>L504+PERCENTILE($M$9:$M503,$B$3)</f>
        <v>4456.3081616597919</v>
      </c>
      <c r="O504" s="3">
        <f t="shared" si="163"/>
        <v>12606.953470672166</v>
      </c>
      <c r="P504" s="6"/>
      <c r="Q504" s="8">
        <f t="shared" si="164"/>
        <v>4087.2019561312281</v>
      </c>
      <c r="R504" s="8">
        <f t="shared" si="165"/>
        <v>-44.201956131228144</v>
      </c>
      <c r="S504" s="8">
        <f t="shared" si="158"/>
        <v>1953.8129258270174</v>
      </c>
      <c r="T504" s="8">
        <f>Q504+PERCENTILE($R$9:$R503,$B$3)</f>
        <v>4422.4140015789862</v>
      </c>
      <c r="U504" s="8">
        <f t="shared" si="166"/>
        <v>12634.068798736811</v>
      </c>
      <c r="V504" s="6"/>
      <c r="W504" s="3">
        <f t="shared" si="154"/>
        <v>4002.0745109007016</v>
      </c>
      <c r="X504" s="3">
        <f t="shared" si="159"/>
        <v>40.925489099298375</v>
      </c>
      <c r="Y504" s="3">
        <f>W504+PERCENTILE($X$9:$X503,$B$3)</f>
        <v>4411.6036115237321</v>
      </c>
      <c r="Z504" s="3">
        <f t="shared" si="160"/>
        <v>12642.717110781014</v>
      </c>
      <c r="AA504" s="6"/>
      <c r="AB504" s="3">
        <f t="shared" si="169"/>
        <v>4128.5880223053709</v>
      </c>
      <c r="AC504" s="3">
        <f t="shared" si="170"/>
        <v>4111.4704178442971</v>
      </c>
      <c r="AD504" s="13">
        <f t="shared" si="171"/>
        <v>11.358633362675453</v>
      </c>
      <c r="AE504" s="3">
        <f t="shared" si="172"/>
        <v>-85.588022305370941</v>
      </c>
      <c r="AF504" s="3">
        <f t="shared" si="155"/>
        <v>7325.3095621446737</v>
      </c>
      <c r="AG504" s="3">
        <f>AB504+PERCENTILE($AE$8:$AE503,$B$3)</f>
        <v>4433.3124149833702</v>
      </c>
      <c r="AH504" s="3">
        <f t="shared" si="173"/>
        <v>12625.350068013304</v>
      </c>
      <c r="AI504" s="6"/>
    </row>
    <row r="505" spans="1:35" s="2" customFormat="1" x14ac:dyDescent="0.25">
      <c r="A505" s="2">
        <v>498</v>
      </c>
      <c r="B505" s="2">
        <v>3616</v>
      </c>
      <c r="C505" s="4"/>
      <c r="D505" s="3">
        <f>PERCENTILE($B$8:$B504,$B$3)</f>
        <v>3629.2</v>
      </c>
      <c r="E505" s="3">
        <f t="shared" si="167"/>
        <v>11560.64</v>
      </c>
      <c r="F505" s="4"/>
      <c r="G505" s="3">
        <f t="shared" si="161"/>
        <v>4174.25</v>
      </c>
      <c r="H505" s="3">
        <f t="shared" si="162"/>
        <v>-558.25</v>
      </c>
      <c r="I505" s="3">
        <f>G505+PERCENTILE($H$12:H504,$B$3)</f>
        <v>4493.7</v>
      </c>
      <c r="J505" s="3">
        <f t="shared" si="168"/>
        <v>10869.04</v>
      </c>
      <c r="K505" s="6"/>
      <c r="L505" s="3">
        <f t="shared" si="156"/>
        <v>4118.0572065437127</v>
      </c>
      <c r="M505" s="3">
        <f t="shared" si="157"/>
        <v>-502.05720654371271</v>
      </c>
      <c r="N505" s="3">
        <f>L505+PERCENTILE($M$9:$M504,$B$3)</f>
        <v>4437.517162265267</v>
      </c>
      <c r="O505" s="3">
        <f t="shared" si="163"/>
        <v>10913.986270187786</v>
      </c>
      <c r="P505" s="6"/>
      <c r="Q505" s="8">
        <f t="shared" si="164"/>
        <v>4083.2237800794178</v>
      </c>
      <c r="R505" s="8">
        <f t="shared" si="165"/>
        <v>-467.22378007941779</v>
      </c>
      <c r="S505" s="8">
        <f t="shared" si="158"/>
        <v>218298.06067170016</v>
      </c>
      <c r="T505" s="8">
        <f>Q505+PERCENTILE($R$9:$R504,$B$3)</f>
        <v>4418.2665962176652</v>
      </c>
      <c r="U505" s="8">
        <f t="shared" si="166"/>
        <v>10929.386723025867</v>
      </c>
      <c r="V505" s="6"/>
      <c r="W505" s="3">
        <f t="shared" si="154"/>
        <v>4003.609309100962</v>
      </c>
      <c r="X505" s="3">
        <f t="shared" si="159"/>
        <v>-387.60930910096204</v>
      </c>
      <c r="Y505" s="3">
        <f>W505+PERCENTILE($X$9:$X504,$B$3)</f>
        <v>4413.0494358300602</v>
      </c>
      <c r="Z505" s="3">
        <f t="shared" si="160"/>
        <v>10933.560451335952</v>
      </c>
      <c r="AA505" s="6"/>
      <c r="AB505" s="3">
        <f t="shared" si="169"/>
        <v>4122.8290512069725</v>
      </c>
      <c r="AC505" s="3">
        <f t="shared" si="170"/>
        <v>4021.4632409655778</v>
      </c>
      <c r="AD505" s="13">
        <f t="shared" si="171"/>
        <v>-8.9145286856034964</v>
      </c>
      <c r="AE505" s="3">
        <f t="shared" si="172"/>
        <v>-506.82905120697251</v>
      </c>
      <c r="AF505" s="3">
        <f t="shared" si="155"/>
        <v>256875.68714735997</v>
      </c>
      <c r="AG505" s="3">
        <f>AB505+PERCENTILE($AE$8:$AE504,$B$3)</f>
        <v>4427.4325219842258</v>
      </c>
      <c r="AH505" s="3">
        <f t="shared" si="173"/>
        <v>10922.053982412619</v>
      </c>
      <c r="AI505" s="6"/>
    </row>
    <row r="506" spans="1:35" s="2" customFormat="1" x14ac:dyDescent="0.25">
      <c r="A506" s="2">
        <v>499</v>
      </c>
      <c r="B506" s="2">
        <v>3550</v>
      </c>
      <c r="C506" s="4"/>
      <c r="D506" s="3">
        <f>PERCENTILE($B$8:$B505,$B$3)</f>
        <v>3628.4</v>
      </c>
      <c r="E506" s="3">
        <f t="shared" si="167"/>
        <v>11297.279999999999</v>
      </c>
      <c r="F506" s="4"/>
      <c r="G506" s="3">
        <f t="shared" si="161"/>
        <v>4096</v>
      </c>
      <c r="H506" s="3">
        <f t="shared" si="162"/>
        <v>-546</v>
      </c>
      <c r="I506" s="3">
        <f>G506+PERCENTILE($H$12:H505,$B$3)</f>
        <v>4415.3</v>
      </c>
      <c r="J506" s="3">
        <f t="shared" si="168"/>
        <v>10667.76</v>
      </c>
      <c r="K506" s="6"/>
      <c r="L506" s="3">
        <f t="shared" si="156"/>
        <v>4017.64576523497</v>
      </c>
      <c r="M506" s="3">
        <f t="shared" si="157"/>
        <v>-467.64576523496999</v>
      </c>
      <c r="N506" s="3">
        <f>L506+PERCENTILE($M$9:$M505,$B$3)</f>
        <v>4336.6712774475891</v>
      </c>
      <c r="O506" s="3">
        <f t="shared" si="163"/>
        <v>10730.662978041928</v>
      </c>
      <c r="P506" s="6"/>
      <c r="Q506" s="8">
        <f t="shared" si="164"/>
        <v>4041.1736398722705</v>
      </c>
      <c r="R506" s="8">
        <f t="shared" si="165"/>
        <v>-491.17363987227054</v>
      </c>
      <c r="S506" s="8">
        <f t="shared" si="158"/>
        <v>241251.54450537491</v>
      </c>
      <c r="T506" s="8">
        <f>Q506+PERCENTILE($R$9:$R505,$B$3)</f>
        <v>4376.171691021199</v>
      </c>
      <c r="U506" s="8">
        <f t="shared" si="166"/>
        <v>10699.06264718304</v>
      </c>
      <c r="V506" s="6"/>
      <c r="W506" s="3">
        <f t="shared" si="154"/>
        <v>3989.0730852682091</v>
      </c>
      <c r="X506" s="3">
        <f t="shared" si="159"/>
        <v>-439.07308526820907</v>
      </c>
      <c r="Y506" s="3">
        <f>W506+PERCENTILE($X$9:$X505,$B$3)</f>
        <v>4397.1211627488246</v>
      </c>
      <c r="Z506" s="3">
        <f t="shared" si="160"/>
        <v>10682.303069800941</v>
      </c>
      <c r="AA506" s="6"/>
      <c r="AB506" s="3">
        <f t="shared" si="169"/>
        <v>4012.5487122799746</v>
      </c>
      <c r="AC506" s="3">
        <f t="shared" si="170"/>
        <v>3920.0389698239796</v>
      </c>
      <c r="AD506" s="13">
        <f t="shared" si="171"/>
        <v>-27.416477176802434</v>
      </c>
      <c r="AE506" s="3">
        <f t="shared" si="172"/>
        <v>-462.54871227997455</v>
      </c>
      <c r="AF506" s="3">
        <f t="shared" si="155"/>
        <v>213951.3112318627</v>
      </c>
      <c r="AG506" s="3">
        <f>AB506+PERCENTILE($AE$8:$AE505,$B$3)</f>
        <v>4317.0312611564823</v>
      </c>
      <c r="AH506" s="3">
        <f t="shared" si="173"/>
        <v>10746.374991074814</v>
      </c>
      <c r="AI506" s="6"/>
    </row>
    <row r="507" spans="1:35" s="2" customFormat="1" x14ac:dyDescent="0.25">
      <c r="A507" s="2">
        <v>500</v>
      </c>
      <c r="B507" s="2">
        <v>4065</v>
      </c>
      <c r="C507" s="4"/>
      <c r="D507" s="3">
        <f>PERCENTILE($B$8:$B506,$B$3)</f>
        <v>3627.6000000000004</v>
      </c>
      <c r="E507" s="3">
        <f t="shared" si="167"/>
        <v>11608.320000000002</v>
      </c>
      <c r="F507" s="4"/>
      <c r="G507" s="3">
        <f t="shared" si="161"/>
        <v>3884.5</v>
      </c>
      <c r="H507" s="3">
        <f t="shared" si="162"/>
        <v>180.5</v>
      </c>
      <c r="I507" s="3">
        <f>G507+PERCENTILE($H$12:H506,$B$3)</f>
        <v>4203.6499999999996</v>
      </c>
      <c r="J507" s="3">
        <f t="shared" si="168"/>
        <v>12897.08</v>
      </c>
      <c r="K507" s="6"/>
      <c r="L507" s="3">
        <f t="shared" si="156"/>
        <v>3924.116612187976</v>
      </c>
      <c r="M507" s="3">
        <f t="shared" si="157"/>
        <v>140.88338781202401</v>
      </c>
      <c r="N507" s="3">
        <f>L507+PERCENTILE($M$9:$M506,$B$3)</f>
        <v>4242.7076808916599</v>
      </c>
      <c r="O507" s="3">
        <f t="shared" si="163"/>
        <v>12865.833855286672</v>
      </c>
      <c r="P507" s="6"/>
      <c r="Q507" s="8">
        <f t="shared" si="164"/>
        <v>3996.9680122837663</v>
      </c>
      <c r="R507" s="8">
        <f t="shared" si="165"/>
        <v>68.031987716233743</v>
      </c>
      <c r="S507" s="8">
        <f t="shared" si="158"/>
        <v>4628.3513526217794</v>
      </c>
      <c r="T507" s="8">
        <f>Q507+PERCENTILE($R$9:$R506,$B$3)</f>
        <v>4331.9212984433771</v>
      </c>
      <c r="U507" s="8">
        <f t="shared" si="166"/>
        <v>12794.462961245299</v>
      </c>
      <c r="V507" s="6"/>
      <c r="W507" s="3">
        <f t="shared" si="154"/>
        <v>3972.6068536877551</v>
      </c>
      <c r="X507" s="3">
        <f t="shared" si="159"/>
        <v>92.39314631224488</v>
      </c>
      <c r="Y507" s="3">
        <f>W507+PERCENTILE($X$9:$X506,$B$3)</f>
        <v>4379.2628819198881</v>
      </c>
      <c r="Z507" s="3">
        <f t="shared" si="160"/>
        <v>12756.58969446409</v>
      </c>
      <c r="AA507" s="6"/>
      <c r="AB507" s="3">
        <f t="shared" si="169"/>
        <v>3892.6224926471773</v>
      </c>
      <c r="AC507" s="3">
        <f t="shared" si="170"/>
        <v>3927.097994117742</v>
      </c>
      <c r="AD507" s="13">
        <f t="shared" si="171"/>
        <v>-20.521376882689474</v>
      </c>
      <c r="AE507" s="3">
        <f t="shared" si="172"/>
        <v>172.3775073528227</v>
      </c>
      <c r="AF507" s="3">
        <f t="shared" si="155"/>
        <v>29714.005041172444</v>
      </c>
      <c r="AG507" s="3">
        <f>AB507+PERCENTILE($AE$8:$AE506,$B$3)</f>
        <v>4196.984119622939</v>
      </c>
      <c r="AH507" s="3">
        <f t="shared" si="173"/>
        <v>12902.412704301649</v>
      </c>
      <c r="AI507" s="6"/>
    </row>
    <row r="508" spans="1:35" x14ac:dyDescent="0.25">
      <c r="A508" t="s">
        <v>15</v>
      </c>
      <c r="B508" t="s">
        <v>4</v>
      </c>
      <c r="E508" s="1">
        <f>AVERAGE(E308:E507)</f>
        <v>10583.159999999998</v>
      </c>
      <c r="J508" s="1">
        <f>AVERAGE(J308:J507)</f>
        <v>11272.737200000007</v>
      </c>
      <c r="O508" s="1">
        <f>AVERAGE(O308:O507)</f>
        <v>11298.844123939287</v>
      </c>
      <c r="S508" s="1">
        <f>AVERAGE(S308:S507)</f>
        <v>83551.353767185909</v>
      </c>
      <c r="U508" s="1">
        <f>AVERAGE(U308:U507)</f>
        <v>11311.497312143718</v>
      </c>
      <c r="Z508" s="1">
        <f>AVERAGE(Z308:Z507)</f>
        <v>11315.263956562178</v>
      </c>
      <c r="AF508" s="1"/>
      <c r="AH508" s="1">
        <f>AVERAGE(AH308:AH507)</f>
        <v>11284.446623650847</v>
      </c>
    </row>
    <row r="510" spans="1:35" x14ac:dyDescent="0.25">
      <c r="J510" s="16">
        <f>(J508-$E508)/$E508</f>
        <v>6.5157967941523037E-2</v>
      </c>
      <c r="O510" s="16">
        <f>(O508-$E508)/$E508</f>
        <v>6.7624804306019082E-2</v>
      </c>
      <c r="U510" s="16">
        <f>(U508-$E508)/$E508</f>
        <v>6.8820400725654721E-2</v>
      </c>
      <c r="Z510" s="16">
        <f>(Z508-$E508)/$E508</f>
        <v>6.9176309964337657E-2</v>
      </c>
      <c r="AH510" s="16">
        <f>(AH508-$E508)/$E508</f>
        <v>6.6264388297148397E-2</v>
      </c>
    </row>
  </sheetData>
  <pageMargins left="0.7" right="0.7" top="0.75" bottom="0.75" header="0.3" footer="0.3"/>
  <pageSetup orientation="portrait" r:id="rId1"/>
  <ignoredErrors>
    <ignoredError sqref="G37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6AAA-0DFA-434C-BBF6-94F9895AD758}">
  <dimension ref="A1"/>
  <sheetViews>
    <sheetView zoomScaleNormal="100" workbookViewId="0">
      <selection activeCell="Z26" sqref="Z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81F1-5BF6-4177-A67F-2F1DB4FA9E85}">
  <dimension ref="A1"/>
  <sheetViews>
    <sheetView workbookViewId="0">
      <selection activeCell="Z37" sqref="Z3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2B05982DBC74D897C223E52661524" ma:contentTypeVersion="18" ma:contentTypeDescription="Create a new document." ma:contentTypeScope="" ma:versionID="d2fd1c4a0797c1b5d71ef107312ae2aa">
  <xsd:schema xmlns:xsd="http://www.w3.org/2001/XMLSchema" xmlns:xs="http://www.w3.org/2001/XMLSchema" xmlns:p="http://schemas.microsoft.com/office/2006/metadata/properties" xmlns:ns3="379f5717-973d-4ff8-a404-1f2f029e778a" xmlns:ns4="e87605e3-07e0-4070-8745-2cb079a0d6e8" targetNamespace="http://schemas.microsoft.com/office/2006/metadata/properties" ma:root="true" ma:fieldsID="83e3ed205927a08a781fb84f2ee10764" ns3:_="" ns4:_="">
    <xsd:import namespace="379f5717-973d-4ff8-a404-1f2f029e778a"/>
    <xsd:import namespace="e87605e3-07e0-4070-8745-2cb079a0d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9f5717-973d-4ff8-a404-1f2f029e77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605e3-07e0-4070-8745-2cb079a0d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7605e3-07e0-4070-8745-2cb079a0d6e8" xsi:nil="true"/>
  </documentManagement>
</p:properties>
</file>

<file path=customXml/itemProps1.xml><?xml version="1.0" encoding="utf-8"?>
<ds:datastoreItem xmlns:ds="http://schemas.openxmlformats.org/officeDocument/2006/customXml" ds:itemID="{CF86017F-483F-42D3-9142-8B70D777B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9f5717-973d-4ff8-a404-1f2f029e778a"/>
    <ds:schemaRef ds:uri="e87605e3-07e0-4070-8745-2cb079a0d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7F900B-9D0E-4BF8-BFEC-407961B5B8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BA3A7F-6A8C-44B5-BF05-9234465D2DD3}">
  <ds:schemaRefs>
    <ds:schemaRef ds:uri="379f5717-973d-4ff8-a404-1f2f029e778a"/>
    <ds:schemaRef ds:uri="e87605e3-07e0-4070-8745-2cb079a0d6e8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demand_analysis_data</vt:lpstr>
      <vt:lpstr>demand_analysis_session4</vt:lpstr>
      <vt:lpstr>Histogram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Hyoduk</dc:creator>
  <cp:lastModifiedBy>Shin, Hyoduk</cp:lastModifiedBy>
  <dcterms:created xsi:type="dcterms:W3CDTF">2021-01-12T00:52:53Z</dcterms:created>
  <dcterms:modified xsi:type="dcterms:W3CDTF">2024-05-05T20:41:46Z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0x01010080E2B05982DBC74D897C223E52661524</vt:lpwstr>
  </property>
</Properties>
</file>