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/Library/CloudStorage/OneDrive-AalborgUniversitet/P5/P5 r/"/>
    </mc:Choice>
  </mc:AlternateContent>
  <xr:revisionPtr revIDLastSave="0" documentId="13_ncr:1_{4BA33ED8-0BB2-604D-849B-0FDBFFFDA510}" xr6:coauthVersionLast="47" xr6:coauthVersionMax="47" xr10:uidLastSave="{00000000-0000-0000-0000-000000000000}"/>
  <bookViews>
    <workbookView xWindow="0" yWindow="0" windowWidth="28800" windowHeight="17500" xr2:uid="{D941D5AA-2E6D-4824-B23D-DA869FF33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C7" i="1" l="1"/>
  <c r="D7" i="1"/>
  <c r="E7" i="1"/>
  <c r="C20" i="1"/>
  <c r="F4" i="1"/>
  <c r="E18" i="1" s="1"/>
  <c r="F3" i="1"/>
  <c r="D17" i="1" s="1"/>
  <c r="F7" i="1" l="1"/>
  <c r="C18" i="1"/>
  <c r="E17" i="1"/>
  <c r="D18" i="1"/>
  <c r="E19" i="1"/>
  <c r="D20" i="1"/>
  <c r="E20" i="1"/>
  <c r="C19" i="1"/>
  <c r="D19" i="1"/>
  <c r="C17" i="1"/>
  <c r="I19" i="1" l="1"/>
  <c r="K18" i="1"/>
  <c r="J18" i="1"/>
  <c r="I18" i="1"/>
  <c r="J20" i="1"/>
  <c r="K17" i="1"/>
  <c r="I20" i="1"/>
  <c r="J17" i="1"/>
  <c r="K19" i="1"/>
  <c r="J19" i="1"/>
  <c r="K20" i="1"/>
  <c r="I17" i="1"/>
  <c r="D11" i="1"/>
  <c r="E12" i="1"/>
  <c r="C12" i="1"/>
  <c r="C11" i="1"/>
  <c r="E10" i="1"/>
  <c r="D10" i="1"/>
  <c r="E11" i="1"/>
  <c r="C10" i="1"/>
  <c r="C13" i="1"/>
  <c r="D12" i="1"/>
  <c r="D13" i="1"/>
  <c r="E13" i="1"/>
  <c r="J21" i="1" l="1"/>
  <c r="K21" i="1"/>
  <c r="L20" i="1"/>
  <c r="L19" i="1"/>
  <c r="L18" i="1"/>
  <c r="L17" i="1"/>
  <c r="I21" i="1"/>
  <c r="L21" i="1" s="1"/>
  <c r="F11" i="1"/>
  <c r="F12" i="1"/>
  <c r="F13" i="1"/>
  <c r="E14" i="1"/>
  <c r="D14" i="1"/>
  <c r="F10" i="1"/>
  <c r="C14" i="1"/>
  <c r="F14" i="1" l="1"/>
</calcChain>
</file>

<file path=xl/sharedStrings.xml><?xml version="1.0" encoding="utf-8"?>
<sst xmlns="http://schemas.openxmlformats.org/spreadsheetml/2006/main" count="32" uniqueCount="11">
  <si>
    <t>kbh</t>
  </si>
  <si>
    <t>oden</t>
  </si>
  <si>
    <t>aalb</t>
  </si>
  <si>
    <t>aarh</t>
  </si>
  <si>
    <t>E</t>
  </si>
  <si>
    <t>O</t>
  </si>
  <si>
    <t>Freq</t>
  </si>
  <si>
    <t>p_hat_ind</t>
  </si>
  <si>
    <t>low</t>
  </si>
  <si>
    <t>avg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</si>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</sst>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167306</xdr:colOff>
      <xdr:row>2</xdr:row>
      <xdr:rowOff>91256</xdr:rowOff>
    </xdr:from>
    <xdr:to>
      <xdr:col>11</xdr:col>
      <xdr:colOff>304800</xdr:colOff>
      <xdr:row>9</xdr:row>
      <xdr:rowOff>106618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65229D-63B2-AC96-3A83-2909F7F88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090" y="471496"/>
          <a:ext cx="2844800" cy="134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96E4-65A5-4EB4-AD69-DFDFAFDF7B82}">
  <dimension ref="B2:L21"/>
  <sheetViews>
    <sheetView tabSelected="1" zoomScale="172" zoomScaleNormal="160" workbookViewId="0">
      <selection activeCell="B2" sqref="B2"/>
    </sheetView>
  </sheetViews>
  <sheetFormatPr baseColWidth="10" defaultColWidth="8.83203125" defaultRowHeight="15" x14ac:dyDescent="0.2"/>
  <sheetData>
    <row r="2" spans="2:11" x14ac:dyDescent="0.2">
      <c r="B2" t="s">
        <v>5</v>
      </c>
      <c r="C2" t="s">
        <v>8</v>
      </c>
      <c r="D2" t="s">
        <v>9</v>
      </c>
      <c r="E2" t="s">
        <v>10</v>
      </c>
    </row>
    <row r="3" spans="2:11" x14ac:dyDescent="0.2">
      <c r="B3" t="s">
        <v>2</v>
      </c>
      <c r="C3">
        <v>1239</v>
      </c>
      <c r="D3">
        <v>537</v>
      </c>
      <c r="E3">
        <v>185</v>
      </c>
      <c r="F3">
        <f>SUM(C3:E3)</f>
        <v>1961</v>
      </c>
    </row>
    <row r="4" spans="2:11" x14ac:dyDescent="0.2">
      <c r="B4" t="s">
        <v>3</v>
      </c>
      <c r="C4">
        <v>699</v>
      </c>
      <c r="D4">
        <v>1066</v>
      </c>
      <c r="E4">
        <v>307</v>
      </c>
      <c r="F4">
        <f>SUM(C4:E4)</f>
        <v>2072</v>
      </c>
    </row>
    <row r="5" spans="2:11" x14ac:dyDescent="0.2">
      <c r="B5" t="s">
        <v>1</v>
      </c>
      <c r="C5">
        <v>925</v>
      </c>
      <c r="D5">
        <v>473</v>
      </c>
      <c r="E5">
        <v>161</v>
      </c>
      <c r="F5">
        <f>SUM(C5:E5)</f>
        <v>1559</v>
      </c>
    </row>
    <row r="6" spans="2:11" x14ac:dyDescent="0.2">
      <c r="B6" t="s">
        <v>0</v>
      </c>
      <c r="C6">
        <v>3949</v>
      </c>
      <c r="D6">
        <v>4726</v>
      </c>
      <c r="E6">
        <v>6122</v>
      </c>
      <c r="F6">
        <f>SUM(C6:E6)</f>
        <v>14797</v>
      </c>
    </row>
    <row r="7" spans="2:11" x14ac:dyDescent="0.2">
      <c r="C7">
        <f>SUM(C3:C6)</f>
        <v>6812</v>
      </c>
      <c r="D7">
        <f>SUM(D3:D6)</f>
        <v>6802</v>
      </c>
      <c r="E7">
        <f>SUM(E3:E6)</f>
        <v>6775</v>
      </c>
      <c r="F7">
        <f>SUM(F3:F6)</f>
        <v>20389</v>
      </c>
    </row>
    <row r="9" spans="2:11" x14ac:dyDescent="0.2">
      <c r="B9" t="s">
        <v>4</v>
      </c>
      <c r="C9" t="s">
        <v>8</v>
      </c>
      <c r="D9" t="s">
        <v>9</v>
      </c>
      <c r="E9" t="s">
        <v>10</v>
      </c>
    </row>
    <row r="10" spans="2:11" x14ac:dyDescent="0.2">
      <c r="B10" t="s">
        <v>2</v>
      </c>
      <c r="C10">
        <f t="shared" ref="C10:E13" si="0">C$7*$F3/$F$7</f>
        <v>655.17347589386429</v>
      </c>
      <c r="D10">
        <f t="shared" si="0"/>
        <v>654.21168277012112</v>
      </c>
      <c r="E10">
        <f t="shared" si="0"/>
        <v>651.61484133601448</v>
      </c>
      <c r="F10">
        <f>SUM(C10:E10)</f>
        <v>1960.9999999999998</v>
      </c>
    </row>
    <row r="11" spans="2:11" x14ac:dyDescent="0.2">
      <c r="B11" t="s">
        <v>3</v>
      </c>
      <c r="C11">
        <f t="shared" si="0"/>
        <v>692.25876698219633</v>
      </c>
      <c r="D11">
        <f t="shared" si="0"/>
        <v>691.24253273824115</v>
      </c>
      <c r="E11">
        <f t="shared" si="0"/>
        <v>688.49870027956251</v>
      </c>
      <c r="F11">
        <f>SUM(C11:E11)</f>
        <v>2072</v>
      </c>
    </row>
    <row r="12" spans="2:11" x14ac:dyDescent="0.2">
      <c r="B12" t="s">
        <v>1</v>
      </c>
      <c r="C12">
        <f t="shared" si="0"/>
        <v>520.86458384422974</v>
      </c>
      <c r="D12">
        <f t="shared" si="0"/>
        <v>520.0999558585512</v>
      </c>
      <c r="E12">
        <f t="shared" si="0"/>
        <v>518.03546029721906</v>
      </c>
      <c r="F12">
        <f>SUM(C12:E12)</f>
        <v>1559</v>
      </c>
    </row>
    <row r="13" spans="2:11" x14ac:dyDescent="0.2">
      <c r="B13" t="s">
        <v>0</v>
      </c>
      <c r="C13">
        <f t="shared" si="0"/>
        <v>4943.7031732797095</v>
      </c>
      <c r="D13">
        <f t="shared" si="0"/>
        <v>4936.4458286330864</v>
      </c>
      <c r="E13">
        <f t="shared" si="0"/>
        <v>4916.8509980872041</v>
      </c>
      <c r="F13">
        <f>SUM(C13:E13)</f>
        <v>14797</v>
      </c>
    </row>
    <row r="14" spans="2:11" x14ac:dyDescent="0.2">
      <c r="C14">
        <f>SUM(C10:C13)</f>
        <v>6812</v>
      </c>
      <c r="D14">
        <f t="shared" ref="D14:E14" si="1">SUM(D10:D13)</f>
        <v>6802</v>
      </c>
      <c r="E14">
        <f t="shared" si="1"/>
        <v>6775</v>
      </c>
      <c r="F14">
        <f>SUM(F10:F13)</f>
        <v>20389</v>
      </c>
    </row>
    <row r="16" spans="2:11" x14ac:dyDescent="0.2">
      <c r="B16" t="s">
        <v>6</v>
      </c>
      <c r="C16" t="s">
        <v>8</v>
      </c>
      <c r="D16" t="s">
        <v>9</v>
      </c>
      <c r="E16" t="s">
        <v>10</v>
      </c>
      <c r="H16" t="s">
        <v>7</v>
      </c>
      <c r="I16" t="s">
        <v>8</v>
      </c>
      <c r="J16" t="s">
        <v>9</v>
      </c>
      <c r="K16" t="s">
        <v>10</v>
      </c>
    </row>
    <row r="17" spans="2:12" x14ac:dyDescent="0.2">
      <c r="B17" t="s">
        <v>2</v>
      </c>
      <c r="C17" s="1">
        <f t="shared" ref="C17:E18" si="2">C3/$F3</f>
        <v>0.63182049974502807</v>
      </c>
      <c r="D17" s="1">
        <f t="shared" si="2"/>
        <v>0.27383987761346251</v>
      </c>
      <c r="E17" s="1">
        <f t="shared" si="2"/>
        <v>9.4339622641509441E-2</v>
      </c>
      <c r="F17" s="3"/>
      <c r="H17" s="4" t="s">
        <v>2</v>
      </c>
      <c r="I17" s="2">
        <f>C$7*$F3/$F$7^2</f>
        <v>3.2133673838533737E-2</v>
      </c>
      <c r="J17" s="2">
        <f t="shared" ref="J17:K17" si="3">D$7*$F3/$F$7^2</f>
        <v>3.2086501680814221E-2</v>
      </c>
      <c r="K17" s="2">
        <f t="shared" si="3"/>
        <v>3.195913685497153E-2</v>
      </c>
      <c r="L17" s="2">
        <f>SUM(I17:K17)</f>
        <v>9.6179312374319481E-2</v>
      </c>
    </row>
    <row r="18" spans="2:12" x14ac:dyDescent="0.2">
      <c r="B18" t="s">
        <v>3</v>
      </c>
      <c r="C18" s="1">
        <f t="shared" si="2"/>
        <v>0.33735521235521237</v>
      </c>
      <c r="D18" s="1">
        <f t="shared" si="2"/>
        <v>0.51447876447876451</v>
      </c>
      <c r="E18" s="1">
        <f t="shared" si="2"/>
        <v>0.14816602316602318</v>
      </c>
      <c r="H18" s="4" t="s">
        <v>3</v>
      </c>
      <c r="I18" s="2">
        <f t="shared" ref="I18:I20" si="4">C$7*$F4/$F$7^2</f>
        <v>3.3952561036941303E-2</v>
      </c>
      <c r="J18" s="2">
        <f t="shared" ref="J18:J20" si="5">D$7*$F4/$F$7^2</f>
        <v>3.3902718757086725E-2</v>
      </c>
      <c r="K18" s="2">
        <f t="shared" ref="K18:K20" si="6">E$7*$F4/$F$7^2</f>
        <v>3.3768144601479352E-2</v>
      </c>
      <c r="L18" s="2">
        <f t="shared" ref="L18:L21" si="7">SUM(I18:K18)</f>
        <v>0.10162342439550738</v>
      </c>
    </row>
    <row r="19" spans="2:12" x14ac:dyDescent="0.2">
      <c r="B19" t="s">
        <v>1</v>
      </c>
      <c r="C19" s="1">
        <f>C6/$F5</f>
        <v>2.5330339961513793</v>
      </c>
      <c r="D19" s="1">
        <f>D6/$F5</f>
        <v>3.0314304041051958</v>
      </c>
      <c r="E19" s="1">
        <f>E6/$F5</f>
        <v>3.9268762026940345</v>
      </c>
      <c r="H19" s="4" t="s">
        <v>1</v>
      </c>
      <c r="I19" s="2">
        <f t="shared" si="4"/>
        <v>2.5546352633490105E-2</v>
      </c>
      <c r="J19" s="2">
        <f t="shared" si="5"/>
        <v>2.5508850647827319E-2</v>
      </c>
      <c r="K19" s="2">
        <f t="shared" si="6"/>
        <v>2.5407595286537795E-2</v>
      </c>
      <c r="L19" s="2">
        <f t="shared" si="7"/>
        <v>7.646279856785522E-2</v>
      </c>
    </row>
    <row r="20" spans="2:12" x14ac:dyDescent="0.2">
      <c r="B20" t="s">
        <v>0</v>
      </c>
      <c r="C20" s="1">
        <f>C5/$F6</f>
        <v>6.2512671487463672E-2</v>
      </c>
      <c r="D20" s="1">
        <f>D5/$F6</f>
        <v>3.1965939041697644E-2</v>
      </c>
      <c r="E20" s="1">
        <f>E5/$F6</f>
        <v>1.0880583902142325E-2</v>
      </c>
      <c r="H20" s="4" t="s">
        <v>0</v>
      </c>
      <c r="I20" s="2">
        <f t="shared" si="4"/>
        <v>0.24246913400753886</v>
      </c>
      <c r="J20" s="2">
        <f t="shared" si="5"/>
        <v>0.24211318988832636</v>
      </c>
      <c r="K20" s="2">
        <f t="shared" si="6"/>
        <v>0.24115214076645269</v>
      </c>
      <c r="L20" s="2">
        <f t="shared" si="7"/>
        <v>0.72573446466231784</v>
      </c>
    </row>
    <row r="21" spans="2:12" x14ac:dyDescent="0.2">
      <c r="C21" s="1"/>
      <c r="D21" s="1"/>
      <c r="E21" s="1"/>
      <c r="I21" s="2">
        <f>SUM(I17:I20)</f>
        <v>0.33410172151650402</v>
      </c>
      <c r="J21" s="2">
        <f t="shared" ref="J21:K21" si="8">SUM(J17:J20)</f>
        <v>0.33361126097405464</v>
      </c>
      <c r="K21" s="2">
        <f t="shared" si="8"/>
        <v>0.33228701750944134</v>
      </c>
      <c r="L21" s="2">
        <f t="shared" si="7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Flaathen Sønder</dc:creator>
  <cp:lastModifiedBy>Rasmus Flaathen Sønder</cp:lastModifiedBy>
  <dcterms:created xsi:type="dcterms:W3CDTF">2023-10-05T20:55:43Z</dcterms:created>
  <dcterms:modified xsi:type="dcterms:W3CDTF">2023-10-13T07:14:55Z</dcterms:modified>
</cp:coreProperties>
</file>