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EFINITIVO\BOLETIM DE MEDIÇÃO\BOLETIM DE MEDIÇÃO - 2016\BM EXCEL\"/>
    </mc:Choice>
  </mc:AlternateContent>
  <bookViews>
    <workbookView xWindow="360" yWindow="375" windowWidth="13395" windowHeight="7245"/>
  </bookViews>
  <sheets>
    <sheet name="BM" sheetId="1" r:id="rId1"/>
    <sheet name="LISTA" sheetId="2" r:id="rId2"/>
  </sheets>
  <definedNames>
    <definedName name="_xlnm.Print_Area" localSheetId="0">BM!$A$1:$Q$34</definedName>
  </definedNames>
  <calcPr calcId="152511"/>
</workbook>
</file>

<file path=xl/calcChain.xml><?xml version="1.0" encoding="utf-8"?>
<calcChain xmlns="http://schemas.openxmlformats.org/spreadsheetml/2006/main">
  <c r="P21" i="1" l="1"/>
  <c r="P22" i="1"/>
  <c r="P17" i="1" l="1"/>
  <c r="Q17" i="1" s="1"/>
  <c r="P18" i="1" l="1"/>
  <c r="Q18" i="1" s="1"/>
  <c r="O19" i="1" s="1"/>
  <c r="P19" i="1" s="1"/>
  <c r="Q19" i="1" s="1"/>
  <c r="P20" i="1" l="1"/>
  <c r="Q20" i="1" s="1"/>
  <c r="Q21" i="1" s="1"/>
  <c r="Q22" i="1" s="1"/>
  <c r="M31" i="1" s="1"/>
  <c r="P12" i="1" s="1"/>
</calcChain>
</file>

<file path=xl/sharedStrings.xml><?xml version="1.0" encoding="utf-8"?>
<sst xmlns="http://schemas.openxmlformats.org/spreadsheetml/2006/main" count="74" uniqueCount="60">
  <si>
    <t>SISTEMA DE GESTÃO DA QUALIDADE - BOLETIM DE MEDIÇÃO</t>
  </si>
  <si>
    <t>MEDIÇÃO N°:</t>
  </si>
  <si>
    <t>CONTRATADA:</t>
  </si>
  <si>
    <t>DATA DE EMISSÃO:</t>
  </si>
  <si>
    <t>PERÍODO DE EXECUÇÃO:</t>
  </si>
  <si>
    <t>FOLHA N°:</t>
  </si>
  <si>
    <t>01</t>
  </si>
  <si>
    <t>PROPOSTA N°:</t>
  </si>
  <si>
    <t>CONTRATO N°:</t>
  </si>
  <si>
    <t>ORDEM DE SERVIÇO N°:</t>
  </si>
  <si>
    <t>SALDO ANTERIOR:</t>
  </si>
  <si>
    <t>ESTA MEDIÇÃO:</t>
  </si>
  <si>
    <t>ITEM</t>
  </si>
  <si>
    <t>SERVIÇOS EXECUTADOS</t>
  </si>
  <si>
    <t>QUANT. PREVISTA          ( PLANO DE TRABALHO)</t>
  </si>
  <si>
    <t>QUANTIDADES EXECUTADAS</t>
  </si>
  <si>
    <t>ANTERIOR</t>
  </si>
  <si>
    <t xml:space="preserve">NO PERÍODO </t>
  </si>
  <si>
    <t>ACUMULADO</t>
  </si>
  <si>
    <t>UNIDADE</t>
  </si>
  <si>
    <t>VALOR UNITÁRIO</t>
  </si>
  <si>
    <t>VALORES EXECUTADOS</t>
  </si>
  <si>
    <t>NO PERÍODO</t>
  </si>
  <si>
    <t>CONTRATANTE:</t>
  </si>
  <si>
    <t>Assinatura</t>
  </si>
  <si>
    <t>Eng. Responsável técnico</t>
  </si>
  <si>
    <t>CREA:</t>
  </si>
  <si>
    <t>______________________</t>
  </si>
  <si>
    <t>IMPORTA A PRESENTE MEDIÇÃO EM:</t>
  </si>
  <si>
    <t>AWS ENGENHARIA</t>
  </si>
  <si>
    <t>OBRA / EQUIPAMENTO:</t>
  </si>
  <si>
    <t>BOLETIM DE MEDIÇÃO - SERVIÇO</t>
  </si>
  <si>
    <t>VALOR DO CONTRATO:</t>
  </si>
  <si>
    <t>FORMAS DE PAGAMENTO:</t>
  </si>
  <si>
    <t>TRIBUTOS / IMPOSTOS:</t>
  </si>
  <si>
    <t>OBSERVAÇÕES</t>
  </si>
  <si>
    <t>FISCALIZAÇÃO:</t>
  </si>
  <si>
    <t>CNPJ CLIENTE:</t>
  </si>
  <si>
    <t>LISTA</t>
  </si>
  <si>
    <t>INCLUSOS</t>
  </si>
  <si>
    <t>NÃO INCLUSOS</t>
  </si>
  <si>
    <t>12.676.039/0001-02</t>
  </si>
  <si>
    <t>ESTE BOLETIM SERÁ CONSIDERADO APROVADO TACITAMENTE, APÓS 48 HORAS DE SEU ENVIO AO CONTRATANTE, SEM CONTESTAÇÕES PERTINENTES E RELEVANTES</t>
  </si>
  <si>
    <t>*</t>
  </si>
  <si>
    <t>20 DIAS APÓS APROVAÇÃO DO BM</t>
  </si>
  <si>
    <t>TRANSMAR S/A SERVIÇOS MARÍTIMOS</t>
  </si>
  <si>
    <t>UND</t>
  </si>
  <si>
    <t>02</t>
  </si>
  <si>
    <t>TESTE DE TRAÇÃO ESTÁTICA</t>
  </si>
  <si>
    <t xml:space="preserve">Teste de Tração Estática </t>
  </si>
  <si>
    <t xml:space="preserve">Fornecimento de Operador de Célula de Carga </t>
  </si>
  <si>
    <t>03</t>
  </si>
  <si>
    <t>04</t>
  </si>
  <si>
    <t>05</t>
  </si>
  <si>
    <t>06</t>
  </si>
  <si>
    <t>Tributos Não inclusos (PIS/COFINS/CSLL/IR/ISSQN)</t>
  </si>
  <si>
    <t>DIÁRIA</t>
  </si>
  <si>
    <t>ECO ORION</t>
  </si>
  <si>
    <t>PR 0220A-16</t>
  </si>
  <si>
    <t xml:space="preserve"> 0196/2016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</si>
</sst>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0" borderId="0" xfId="0" applyFont="1"/>
    <xf numFmtId="0" fontId="5" fillId="3" borderId="11" xfId="0" applyFont="1" applyFill="1" applyBorder="1"/>
    <xf numFmtId="0" fontId="5" fillId="3" borderId="0" xfId="0" applyFont="1" applyFill="1" applyBorder="1"/>
    <xf numFmtId="0" fontId="5" fillId="3" borderId="12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0" xfId="0" applyFont="1" applyFill="1"/>
    <xf numFmtId="0" fontId="4" fillId="2" borderId="4" xfId="0" applyFont="1" applyFill="1" applyBorder="1" applyAlignment="1">
      <alignment horizontal="center" vertical="top"/>
    </xf>
    <xf numFmtId="0" fontId="5" fillId="0" borderId="0" xfId="0" applyFont="1" applyBorder="1"/>
    <xf numFmtId="0" fontId="5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4" fillId="3" borderId="11" xfId="0" applyFont="1" applyFill="1" applyBorder="1" applyAlignment="1"/>
    <xf numFmtId="0" fontId="9" fillId="0" borderId="0" xfId="0" applyFont="1" applyBorder="1"/>
    <xf numFmtId="0" fontId="10" fillId="0" borderId="0" xfId="0" applyFont="1" applyBorder="1"/>
    <xf numFmtId="0" fontId="0" fillId="0" borderId="0" xfId="0" applyAlignme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164" fontId="12" fillId="3" borderId="5" xfId="0" applyNumberFormat="1" applyFont="1" applyFill="1" applyBorder="1" applyAlignment="1">
      <alignment horizontal="center" vertical="center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1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164" fontId="12" fillId="3" borderId="8" xfId="0" applyNumberFormat="1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14" fontId="6" fillId="0" borderId="2" xfId="0" applyNumberFormat="1" applyFont="1" applyFill="1" applyBorder="1" applyAlignment="1" applyProtection="1">
      <alignment horizontal="center" vertical="center"/>
      <protection locked="0"/>
    </xf>
    <xf numFmtId="14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14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 applyProtection="1">
      <alignment horizontal="center"/>
      <protection locked="0"/>
    </xf>
    <xf numFmtId="49" fontId="9" fillId="3" borderId="7" xfId="0" applyNumberFormat="1" applyFont="1" applyFill="1" applyBorder="1" applyAlignment="1" applyProtection="1">
      <alignment horizontal="center"/>
      <protection locked="0"/>
    </xf>
    <xf numFmtId="49" fontId="5" fillId="3" borderId="11" xfId="0" applyNumberFormat="1" applyFont="1" applyFill="1" applyBorder="1" applyAlignment="1" applyProtection="1">
      <alignment horizontal="center"/>
      <protection locked="0"/>
    </xf>
    <xf numFmtId="49" fontId="5" fillId="3" borderId="0" xfId="0" applyNumberFormat="1" applyFont="1" applyFill="1" applyBorder="1" applyAlignment="1" applyProtection="1">
      <alignment horizontal="center"/>
      <protection locked="0"/>
    </xf>
    <xf numFmtId="49" fontId="5" fillId="3" borderId="12" xfId="0" applyNumberFormat="1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 wrapText="1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/>
      <protection locked="0"/>
    </xf>
    <xf numFmtId="164" fontId="2" fillId="3" borderId="7" xfId="0" applyNumberFormat="1" applyFont="1" applyFill="1" applyBorder="1" applyAlignment="1" applyProtection="1">
      <alignment horizontal="center" vertical="center"/>
      <protection locked="0"/>
    </xf>
    <xf numFmtId="164" fontId="2" fillId="3" borderId="11" xfId="0" applyNumberFormat="1" applyFont="1" applyFill="1" applyBorder="1" applyAlignment="1" applyProtection="1">
      <alignment horizontal="center" vertical="center"/>
      <protection locked="0"/>
    </xf>
    <xf numFmtId="164" fontId="2" fillId="3" borderId="12" xfId="0" applyNumberFormat="1" applyFont="1" applyFill="1" applyBorder="1" applyAlignment="1" applyProtection="1">
      <alignment horizontal="center" vertical="center"/>
      <protection locked="0"/>
    </xf>
    <xf numFmtId="164" fontId="2" fillId="3" borderId="8" xfId="0" applyNumberFormat="1" applyFont="1" applyFill="1" applyBorder="1" applyAlignment="1" applyProtection="1">
      <alignment horizontal="center" vertical="center"/>
      <protection locked="0"/>
    </xf>
    <xf numFmtId="16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10" fillId="3" borderId="1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 applyProtection="1">
      <alignment horizontal="center"/>
      <protection locked="0"/>
    </xf>
    <xf numFmtId="49" fontId="5" fillId="3" borderId="9" xfId="0" applyNumberFormat="1" applyFont="1" applyFill="1" applyBorder="1" applyAlignment="1" applyProtection="1">
      <alignment horizontal="center"/>
      <protection locked="0"/>
    </xf>
    <xf numFmtId="49" fontId="5" fillId="3" borderId="10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165" fontId="11" fillId="3" borderId="12" xfId="0" applyNumberFormat="1" applyFont="1" applyFill="1" applyBorder="1" applyAlignment="1">
      <alignment horizontal="center" vertical="center"/>
    </xf>
    <xf numFmtId="165" fontId="11" fillId="3" borderId="8" xfId="0" applyNumberFormat="1" applyFont="1" applyFill="1" applyBorder="1" applyAlignment="1">
      <alignment horizontal="center" vertical="center"/>
    </xf>
    <xf numFmtId="165" fontId="11" fillId="3" borderId="9" xfId="0" applyNumberFormat="1" applyFont="1" applyFill="1" applyBorder="1" applyAlignment="1">
      <alignment horizontal="center" vertical="center"/>
    </xf>
    <xf numFmtId="165" fontId="11" fillId="3" borderId="10" xfId="0" applyNumberFormat="1" applyFont="1" applyFill="1" applyBorder="1" applyAlignment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/>
      <protection locked="0"/>
    </xf>
    <xf numFmtId="49" fontId="13" fillId="3" borderId="7" xfId="0" applyNumberFormat="1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49" fontId="2" fillId="0" borderId="8" xfId="0" applyNumberFormat="1" applyFont="1" applyBorder="1" applyAlignment="1" applyProtection="1">
      <alignment horizontal="left" vertical="top"/>
      <protection locked="0"/>
    </xf>
    <xf numFmtId="49" fontId="2" fillId="0" borderId="9" xfId="0" applyNumberFormat="1" applyFont="1" applyBorder="1" applyAlignment="1" applyProtection="1">
      <alignment horizontal="left" vertical="top"/>
      <protection locked="0"/>
    </xf>
    <xf numFmtId="49" fontId="2" fillId="0" borderId="10" xfId="0" applyNumberFormat="1" applyFont="1" applyBorder="1" applyAlignment="1" applyProtection="1">
      <alignment horizontal="left" vertical="top"/>
      <protection locked="0"/>
    </xf>
    <xf numFmtId="0" fontId="2" fillId="3" borderId="2" xfId="0" applyFont="1" applyFill="1" applyBorder="1" applyAlignment="1" applyProtection="1">
      <alignment horizontal="center" vertical="top"/>
      <protection locked="0"/>
    </xf>
    <xf numFmtId="0" fontId="2" fillId="3" borderId="3" xfId="0" applyFont="1" applyFill="1" applyBorder="1" applyAlignment="1" applyProtection="1">
      <alignment horizontal="center" vertical="top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wrapText="1"/>
      <protection locked="0"/>
    </xf>
    <xf numFmtId="0" fontId="5" fillId="0" borderId="3" xfId="0" applyFont="1" applyBorder="1" applyAlignment="1" applyProtection="1">
      <alignment horizontal="left" wrapText="1"/>
      <protection locked="0"/>
    </xf>
    <xf numFmtId="0" fontId="5" fillId="0" borderId="4" xfId="0" applyFont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09891.9EBE83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180975</xdr:rowOff>
    </xdr:from>
    <xdr:to>
      <xdr:col>2</xdr:col>
      <xdr:colOff>533400</xdr:colOff>
      <xdr:row>4</xdr:row>
      <xdr:rowOff>19050</xdr:rowOff>
    </xdr:to>
    <xdr:pic>
      <xdr:nvPicPr>
        <xdr:cNvPr id="4" name="Imagem 3" descr="Descrição: cid:image001.png@01D0932A.50B62C1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"/>
          <a:ext cx="17335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GridLines="0" tabSelected="1" view="pageBreakPreview" topLeftCell="A19" zoomScale="75" zoomScaleNormal="100" zoomScaleSheetLayoutView="75" workbookViewId="0">
      <selection activeCell="B19" sqref="B19:G19"/>
    </sheetView>
  </sheetViews>
  <sheetFormatPr defaultRowHeight="15.75" x14ac:dyDescent="0.25"/>
  <cols>
    <col min="1" max="5" width="9.140625" style="4"/>
    <col min="6" max="6" width="16.42578125" style="4" customWidth="1"/>
    <col min="7" max="7" width="31.7109375" style="4" customWidth="1"/>
    <col min="8" max="9" width="9.140625" style="4"/>
    <col min="10" max="10" width="11.7109375" style="4" customWidth="1"/>
    <col min="11" max="11" width="12.7109375" style="4" customWidth="1"/>
    <col min="12" max="12" width="6.85546875" style="4" customWidth="1"/>
    <col min="13" max="13" width="6.28515625" style="4" customWidth="1"/>
    <col min="14" max="14" width="10.7109375" style="4" customWidth="1"/>
    <col min="15" max="15" width="14.7109375" style="4" customWidth="1"/>
    <col min="16" max="16" width="16.42578125" style="4" customWidth="1"/>
    <col min="17" max="17" width="16.140625" style="4" customWidth="1"/>
    <col min="18" max="16384" width="9.140625" style="4"/>
  </cols>
  <sheetData>
    <row r="1" spans="1:17" ht="20.100000000000001" customHeight="1" x14ac:dyDescent="0.25">
      <c r="A1" s="1"/>
      <c r="B1" s="2"/>
      <c r="C1" s="3"/>
      <c r="D1" s="67" t="s">
        <v>0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/>
    </row>
    <row r="2" spans="1:17" ht="20.100000000000001" customHeight="1" x14ac:dyDescent="0.25">
      <c r="A2" s="5"/>
      <c r="B2" s="6"/>
      <c r="C2" s="7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17" ht="20.100000000000001" customHeight="1" x14ac:dyDescent="0.25">
      <c r="A3" s="5"/>
      <c r="B3" s="6"/>
      <c r="C3" s="7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</row>
    <row r="4" spans="1:17" ht="20.100000000000001" customHeight="1" x14ac:dyDescent="0.25">
      <c r="A4" s="5"/>
      <c r="B4" s="6"/>
      <c r="C4" s="7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ht="20.100000000000001" customHeight="1" x14ac:dyDescent="0.25">
      <c r="A5" s="8"/>
      <c r="B5" s="9"/>
      <c r="C5" s="10"/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ht="9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0.100000000000001" customHeight="1" x14ac:dyDescent="0.25">
      <c r="A7" s="161" t="s">
        <v>2</v>
      </c>
      <c r="B7" s="162"/>
      <c r="C7" s="162"/>
      <c r="D7" s="163"/>
      <c r="E7" s="37" t="s">
        <v>31</v>
      </c>
      <c r="F7" s="154"/>
      <c r="G7" s="154"/>
      <c r="H7" s="154"/>
      <c r="I7" s="154"/>
      <c r="J7" s="154"/>
      <c r="K7" s="38"/>
      <c r="L7" s="37" t="s">
        <v>1</v>
      </c>
      <c r="M7" s="154"/>
      <c r="N7" s="38"/>
      <c r="O7" s="39" t="s">
        <v>59</v>
      </c>
      <c r="P7" s="40"/>
      <c r="Q7" s="12" t="s">
        <v>5</v>
      </c>
    </row>
    <row r="8" spans="1:17" ht="20.100000000000001" customHeight="1" x14ac:dyDescent="0.25">
      <c r="A8" s="164" t="s">
        <v>29</v>
      </c>
      <c r="B8" s="165"/>
      <c r="C8" s="165"/>
      <c r="D8" s="166"/>
      <c r="E8" s="158" t="s">
        <v>48</v>
      </c>
      <c r="F8" s="159"/>
      <c r="G8" s="159"/>
      <c r="H8" s="159"/>
      <c r="I8" s="159"/>
      <c r="J8" s="159"/>
      <c r="K8" s="160"/>
      <c r="L8" s="151" t="s">
        <v>3</v>
      </c>
      <c r="M8" s="152"/>
      <c r="N8" s="153"/>
      <c r="O8" s="50">
        <v>42697</v>
      </c>
      <c r="P8" s="51"/>
      <c r="Q8" s="52" t="s">
        <v>6</v>
      </c>
    </row>
    <row r="9" spans="1:17" ht="20.100000000000001" customHeight="1" x14ac:dyDescent="0.25">
      <c r="A9" s="97" t="s">
        <v>23</v>
      </c>
      <c r="B9" s="98"/>
      <c r="C9" s="98"/>
      <c r="D9" s="98"/>
      <c r="E9" s="98"/>
      <c r="F9" s="98"/>
      <c r="G9" s="98"/>
      <c r="H9" s="98"/>
      <c r="I9" s="98"/>
      <c r="J9" s="98"/>
      <c r="K9" s="99"/>
      <c r="L9" s="151" t="s">
        <v>37</v>
      </c>
      <c r="M9" s="152"/>
      <c r="N9" s="153"/>
      <c r="O9" s="39" t="s">
        <v>41</v>
      </c>
      <c r="P9" s="40"/>
      <c r="Q9" s="53"/>
    </row>
    <row r="10" spans="1:17" ht="20.100000000000001" customHeight="1" x14ac:dyDescent="0.25">
      <c r="A10" s="155" t="s">
        <v>45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7"/>
      <c r="L10" s="151" t="s">
        <v>4</v>
      </c>
      <c r="M10" s="152"/>
      <c r="N10" s="153"/>
      <c r="O10" s="47" t="s">
        <v>43</v>
      </c>
      <c r="P10" s="48"/>
      <c r="Q10" s="49"/>
    </row>
    <row r="11" spans="1:17" ht="20.100000000000001" customHeight="1" x14ac:dyDescent="0.25">
      <c r="A11" s="97" t="s">
        <v>30</v>
      </c>
      <c r="B11" s="98"/>
      <c r="C11" s="98"/>
      <c r="D11" s="98"/>
      <c r="E11" s="99"/>
      <c r="F11" s="151" t="s">
        <v>7</v>
      </c>
      <c r="G11" s="152"/>
      <c r="H11" s="153"/>
      <c r="I11" s="37" t="s">
        <v>9</v>
      </c>
      <c r="J11" s="154"/>
      <c r="K11" s="38"/>
      <c r="L11" s="90" t="s">
        <v>32</v>
      </c>
      <c r="M11" s="91"/>
      <c r="N11" s="37" t="s">
        <v>10</v>
      </c>
      <c r="O11" s="38"/>
      <c r="P11" s="37" t="s">
        <v>11</v>
      </c>
      <c r="Q11" s="38"/>
    </row>
    <row r="12" spans="1:17" ht="20.100000000000001" customHeight="1" x14ac:dyDescent="0.25">
      <c r="A12" s="100" t="s">
        <v>57</v>
      </c>
      <c r="B12" s="101"/>
      <c r="C12" s="101"/>
      <c r="D12" s="101"/>
      <c r="E12" s="102"/>
      <c r="F12" s="94" t="s">
        <v>58</v>
      </c>
      <c r="G12" s="95"/>
      <c r="H12" s="96"/>
      <c r="I12" s="178"/>
      <c r="J12" s="179"/>
      <c r="K12" s="180"/>
      <c r="L12" s="92"/>
      <c r="M12" s="93"/>
      <c r="N12" s="109">
        <v>0</v>
      </c>
      <c r="O12" s="110"/>
      <c r="P12" s="41">
        <f>M31</f>
        <v>4074.2824985931347</v>
      </c>
      <c r="Q12" s="42"/>
    </row>
    <row r="13" spans="1:17" ht="20.100000000000001" customHeight="1" x14ac:dyDescent="0.25">
      <c r="A13" s="103"/>
      <c r="B13" s="104"/>
      <c r="C13" s="104"/>
      <c r="D13" s="104"/>
      <c r="E13" s="105"/>
      <c r="F13" s="37" t="s">
        <v>8</v>
      </c>
      <c r="G13" s="154"/>
      <c r="H13" s="38"/>
      <c r="I13" s="181"/>
      <c r="J13" s="182"/>
      <c r="K13" s="183"/>
      <c r="L13" s="109">
        <v>0</v>
      </c>
      <c r="M13" s="110"/>
      <c r="N13" s="111"/>
      <c r="O13" s="112"/>
      <c r="P13" s="43"/>
      <c r="Q13" s="44"/>
    </row>
    <row r="14" spans="1:17" ht="20.100000000000001" customHeight="1" x14ac:dyDescent="0.25">
      <c r="A14" s="106"/>
      <c r="B14" s="107"/>
      <c r="C14" s="107"/>
      <c r="D14" s="107"/>
      <c r="E14" s="108"/>
      <c r="F14" s="94"/>
      <c r="G14" s="95"/>
      <c r="H14" s="96"/>
      <c r="I14" s="184"/>
      <c r="J14" s="185"/>
      <c r="K14" s="186"/>
      <c r="L14" s="113"/>
      <c r="M14" s="114"/>
      <c r="N14" s="113"/>
      <c r="O14" s="114"/>
      <c r="P14" s="45"/>
      <c r="Q14" s="46"/>
    </row>
    <row r="15" spans="1:17" s="17" customFormat="1" ht="20.100000000000001" customHeight="1" x14ac:dyDescent="0.25">
      <c r="A15" s="176" t="s">
        <v>12</v>
      </c>
      <c r="B15" s="76" t="s">
        <v>13</v>
      </c>
      <c r="C15" s="77"/>
      <c r="D15" s="77"/>
      <c r="E15" s="77"/>
      <c r="F15" s="77"/>
      <c r="G15" s="78"/>
      <c r="H15" s="82" t="s">
        <v>14</v>
      </c>
      <c r="I15" s="83"/>
      <c r="J15" s="86" t="s">
        <v>15</v>
      </c>
      <c r="K15" s="87"/>
      <c r="L15" s="87"/>
      <c r="M15" s="88"/>
      <c r="N15" s="89" t="s">
        <v>19</v>
      </c>
      <c r="O15" s="134" t="s">
        <v>20</v>
      </c>
      <c r="P15" s="36" t="s">
        <v>21</v>
      </c>
      <c r="Q15" s="36"/>
    </row>
    <row r="16" spans="1:17" s="17" customFormat="1" ht="20.100000000000001" customHeight="1" x14ac:dyDescent="0.2">
      <c r="A16" s="177"/>
      <c r="B16" s="79"/>
      <c r="C16" s="80"/>
      <c r="D16" s="80"/>
      <c r="E16" s="80"/>
      <c r="F16" s="80"/>
      <c r="G16" s="81"/>
      <c r="H16" s="84"/>
      <c r="I16" s="85"/>
      <c r="J16" s="16" t="s">
        <v>16</v>
      </c>
      <c r="K16" s="16" t="s">
        <v>17</v>
      </c>
      <c r="L16" s="89" t="s">
        <v>18</v>
      </c>
      <c r="M16" s="89"/>
      <c r="N16" s="89"/>
      <c r="O16" s="135"/>
      <c r="P16" s="15" t="s">
        <v>22</v>
      </c>
      <c r="Q16" s="15" t="s">
        <v>18</v>
      </c>
    </row>
    <row r="17" spans="1:17" s="25" customFormat="1" ht="33" customHeight="1" x14ac:dyDescent="0.25">
      <c r="A17" s="23" t="s">
        <v>6</v>
      </c>
      <c r="B17" s="31" t="s">
        <v>49</v>
      </c>
      <c r="C17" s="32"/>
      <c r="D17" s="32"/>
      <c r="E17" s="32"/>
      <c r="F17" s="32"/>
      <c r="G17" s="33"/>
      <c r="H17" s="34">
        <v>1</v>
      </c>
      <c r="I17" s="35"/>
      <c r="J17" s="24">
        <v>0</v>
      </c>
      <c r="K17" s="24">
        <v>1</v>
      </c>
      <c r="L17" s="127">
        <v>1</v>
      </c>
      <c r="M17" s="127"/>
      <c r="N17" s="24" t="s">
        <v>46</v>
      </c>
      <c r="O17" s="27">
        <v>2200</v>
      </c>
      <c r="P17" s="28">
        <f>K17*O17</f>
        <v>2200</v>
      </c>
      <c r="Q17" s="28">
        <f>P17</f>
        <v>2200</v>
      </c>
    </row>
    <row r="18" spans="1:17" s="25" customFormat="1" ht="28.5" customHeight="1" x14ac:dyDescent="0.25">
      <c r="A18" s="23" t="s">
        <v>47</v>
      </c>
      <c r="B18" s="31" t="s">
        <v>50</v>
      </c>
      <c r="C18" s="32"/>
      <c r="D18" s="32"/>
      <c r="E18" s="32"/>
      <c r="F18" s="32"/>
      <c r="G18" s="33"/>
      <c r="H18" s="34">
        <v>1</v>
      </c>
      <c r="I18" s="35"/>
      <c r="J18" s="24">
        <v>0</v>
      </c>
      <c r="K18" s="24">
        <v>1</v>
      </c>
      <c r="L18" s="127">
        <v>1</v>
      </c>
      <c r="M18" s="127"/>
      <c r="N18" s="24" t="s">
        <v>56</v>
      </c>
      <c r="O18" s="27">
        <v>1420</v>
      </c>
      <c r="P18" s="28">
        <f>K18*O18</f>
        <v>1420</v>
      </c>
      <c r="Q18" s="28">
        <f>Q17+P18</f>
        <v>3620</v>
      </c>
    </row>
    <row r="19" spans="1:17" ht="20.100000000000001" customHeight="1" x14ac:dyDescent="0.25">
      <c r="A19" s="23" t="s">
        <v>51</v>
      </c>
      <c r="B19" s="31" t="s">
        <v>55</v>
      </c>
      <c r="C19" s="32"/>
      <c r="D19" s="32"/>
      <c r="E19" s="32"/>
      <c r="F19" s="32"/>
      <c r="G19" s="33"/>
      <c r="H19" s="34">
        <v>1</v>
      </c>
      <c r="I19" s="35"/>
      <c r="J19" s="24">
        <v>0</v>
      </c>
      <c r="K19" s="24">
        <v>1</v>
      </c>
      <c r="L19" s="127">
        <v>1</v>
      </c>
      <c r="M19" s="127"/>
      <c r="N19" s="24" t="s">
        <v>46</v>
      </c>
      <c r="O19" s="27">
        <f>Q18/0.8885-Q18</f>
        <v>454.28249859313473</v>
      </c>
      <c r="P19" s="28">
        <f>K19*O19</f>
        <v>454.28249859313473</v>
      </c>
      <c r="Q19" s="28">
        <f>Q18+P19</f>
        <v>4074.2824985931347</v>
      </c>
    </row>
    <row r="20" spans="1:17" ht="49.5" customHeight="1" x14ac:dyDescent="0.25">
      <c r="A20" s="23" t="s">
        <v>52</v>
      </c>
      <c r="B20" s="31"/>
      <c r="C20" s="32"/>
      <c r="D20" s="32"/>
      <c r="E20" s="32"/>
      <c r="F20" s="32"/>
      <c r="G20" s="33"/>
      <c r="H20" s="34"/>
      <c r="I20" s="35"/>
      <c r="J20" s="24"/>
      <c r="K20" s="24"/>
      <c r="L20" s="127"/>
      <c r="M20" s="127"/>
      <c r="N20" s="24"/>
      <c r="O20" s="27">
        <v>0</v>
      </c>
      <c r="P20" s="28">
        <f>K20*O20</f>
        <v>0</v>
      </c>
      <c r="Q20" s="28">
        <f>Q19+P20</f>
        <v>4074.2824985931347</v>
      </c>
    </row>
    <row r="21" spans="1:17" ht="80.25" customHeight="1" x14ac:dyDescent="0.25">
      <c r="A21" s="23" t="s">
        <v>53</v>
      </c>
      <c r="B21" s="31"/>
      <c r="C21" s="32"/>
      <c r="D21" s="32"/>
      <c r="E21" s="32"/>
      <c r="F21" s="32"/>
      <c r="G21" s="33"/>
      <c r="H21" s="34"/>
      <c r="I21" s="35"/>
      <c r="J21" s="24"/>
      <c r="K21" s="24"/>
      <c r="L21" s="127"/>
      <c r="M21" s="127"/>
      <c r="N21" s="24"/>
      <c r="O21" s="27">
        <v>0</v>
      </c>
      <c r="P21" s="28">
        <f t="shared" ref="P21:P22" si="0">K21*O21</f>
        <v>0</v>
      </c>
      <c r="Q21" s="28">
        <f>Q20+P21</f>
        <v>4074.2824985931347</v>
      </c>
    </row>
    <row r="22" spans="1:17" ht="22.5" customHeight="1" x14ac:dyDescent="0.25">
      <c r="A22" s="23" t="s">
        <v>54</v>
      </c>
      <c r="B22" s="187"/>
      <c r="C22" s="188"/>
      <c r="D22" s="188"/>
      <c r="E22" s="188"/>
      <c r="F22" s="188"/>
      <c r="G22" s="189"/>
      <c r="H22" s="29"/>
      <c r="I22" s="30"/>
      <c r="J22" s="26"/>
      <c r="K22" s="26"/>
      <c r="L22" s="190"/>
      <c r="M22" s="190"/>
      <c r="N22" s="26"/>
      <c r="O22" s="27">
        <v>0</v>
      </c>
      <c r="P22" s="28">
        <f t="shared" si="0"/>
        <v>0</v>
      </c>
      <c r="Q22" s="28">
        <f>Q21+P22</f>
        <v>4074.2824985931347</v>
      </c>
    </row>
    <row r="23" spans="1:17" s="18" customFormat="1" ht="20.100000000000001" customHeight="1" x14ac:dyDescent="0.25">
      <c r="A23" s="118" t="s">
        <v>33</v>
      </c>
      <c r="B23" s="59"/>
      <c r="C23" s="59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122" t="s">
        <v>34</v>
      </c>
      <c r="O23" s="123"/>
      <c r="P23" s="59"/>
      <c r="Q23" s="60"/>
    </row>
    <row r="24" spans="1:17" ht="14.25" customHeight="1" x14ac:dyDescent="0.25">
      <c r="A24" s="56" t="s">
        <v>44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8"/>
      <c r="N24" s="61" t="s">
        <v>40</v>
      </c>
      <c r="O24" s="62"/>
      <c r="P24" s="62"/>
      <c r="Q24" s="63"/>
    </row>
    <row r="25" spans="1:17" ht="5.25" hidden="1" customHeight="1" x14ac:dyDescent="0.25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8"/>
      <c r="N25" s="64"/>
      <c r="O25" s="65"/>
      <c r="P25" s="65"/>
      <c r="Q25" s="66"/>
    </row>
    <row r="26" spans="1:17" s="18" customFormat="1" ht="20.100000000000001" customHeight="1" x14ac:dyDescent="0.25">
      <c r="A26" s="139" t="s">
        <v>35</v>
      </c>
      <c r="B26" s="140"/>
      <c r="C26" s="140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</row>
    <row r="27" spans="1:17" s="18" customFormat="1" ht="20.100000000000001" customHeight="1" x14ac:dyDescent="0.25">
      <c r="A27" s="173" t="s">
        <v>42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5"/>
    </row>
    <row r="28" spans="1:17" ht="1.5" customHeight="1" x14ac:dyDescent="0.25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8"/>
    </row>
    <row r="29" spans="1:17" ht="2.25" hidden="1" customHeight="1" x14ac:dyDescent="0.25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</row>
    <row r="30" spans="1:17" s="18" customFormat="1" ht="20.100000000000001" customHeight="1" x14ac:dyDescent="0.3">
      <c r="A30" s="170" t="s">
        <v>23</v>
      </c>
      <c r="B30" s="171"/>
      <c r="C30" s="172"/>
      <c r="D30" s="118" t="s">
        <v>36</v>
      </c>
      <c r="E30" s="59"/>
      <c r="F30" s="60"/>
      <c r="G30" s="118" t="s">
        <v>2</v>
      </c>
      <c r="H30" s="59"/>
      <c r="I30" s="60"/>
      <c r="J30" s="128" t="s">
        <v>25</v>
      </c>
      <c r="K30" s="129"/>
      <c r="L30" s="130"/>
      <c r="M30" s="131" t="s">
        <v>28</v>
      </c>
      <c r="N30" s="132"/>
      <c r="O30" s="132"/>
      <c r="P30" s="132"/>
      <c r="Q30" s="133"/>
    </row>
    <row r="31" spans="1:17" s="20" customFormat="1" ht="19.5" customHeight="1" x14ac:dyDescent="0.25">
      <c r="A31" s="115" t="s">
        <v>27</v>
      </c>
      <c r="B31" s="116"/>
      <c r="C31" s="117"/>
      <c r="D31" s="122" t="s">
        <v>25</v>
      </c>
      <c r="E31" s="123"/>
      <c r="F31" s="124"/>
      <c r="G31" s="115" t="s">
        <v>27</v>
      </c>
      <c r="H31" s="116"/>
      <c r="I31" s="117"/>
      <c r="J31" s="19" t="s">
        <v>26</v>
      </c>
      <c r="K31" s="141"/>
      <c r="L31" s="142"/>
      <c r="M31" s="143">
        <f>Q22</f>
        <v>4074.2824985931347</v>
      </c>
      <c r="N31" s="144"/>
      <c r="O31" s="144"/>
      <c r="P31" s="144"/>
      <c r="Q31" s="145"/>
    </row>
    <row r="32" spans="1:17" s="20" customFormat="1" ht="20.100000000000001" customHeight="1" x14ac:dyDescent="0.25">
      <c r="A32" s="115"/>
      <c r="B32" s="116"/>
      <c r="C32" s="117"/>
      <c r="D32" s="19" t="s">
        <v>26</v>
      </c>
      <c r="E32" s="141"/>
      <c r="F32" s="142"/>
      <c r="G32" s="115"/>
      <c r="H32" s="116"/>
      <c r="I32" s="117"/>
      <c r="J32" s="115" t="s">
        <v>27</v>
      </c>
      <c r="K32" s="116"/>
      <c r="L32" s="117"/>
      <c r="M32" s="143"/>
      <c r="N32" s="144"/>
      <c r="O32" s="144"/>
      <c r="P32" s="144"/>
      <c r="Q32" s="145"/>
    </row>
    <row r="33" spans="1:17" s="21" customFormat="1" ht="3" customHeight="1" x14ac:dyDescent="0.25">
      <c r="A33" s="115"/>
      <c r="B33" s="116"/>
      <c r="C33" s="117"/>
      <c r="D33" s="115" t="s">
        <v>27</v>
      </c>
      <c r="E33" s="116"/>
      <c r="F33" s="117"/>
      <c r="G33" s="115"/>
      <c r="H33" s="116"/>
      <c r="I33" s="117"/>
      <c r="J33" s="115"/>
      <c r="K33" s="116"/>
      <c r="L33" s="117"/>
      <c r="M33" s="143"/>
      <c r="N33" s="144"/>
      <c r="O33" s="144"/>
      <c r="P33" s="144"/>
      <c r="Q33" s="145"/>
    </row>
    <row r="34" spans="1:17" s="21" customFormat="1" ht="14.25" customHeight="1" x14ac:dyDescent="0.25">
      <c r="A34" s="167" t="s">
        <v>24</v>
      </c>
      <c r="B34" s="168"/>
      <c r="C34" s="169"/>
      <c r="D34" s="119" t="s">
        <v>24</v>
      </c>
      <c r="E34" s="120"/>
      <c r="F34" s="121"/>
      <c r="G34" s="119" t="s">
        <v>24</v>
      </c>
      <c r="H34" s="120"/>
      <c r="I34" s="121"/>
      <c r="J34" s="119" t="s">
        <v>24</v>
      </c>
      <c r="K34" s="120"/>
      <c r="L34" s="121"/>
      <c r="M34" s="146"/>
      <c r="N34" s="147"/>
      <c r="O34" s="147"/>
      <c r="P34" s="147"/>
      <c r="Q34" s="148"/>
    </row>
    <row r="35" spans="1:17" s="13" customFormat="1" ht="15" customHeight="1" x14ac:dyDescent="0.25">
      <c r="B35" s="14"/>
      <c r="C35" s="14"/>
      <c r="D35" s="14"/>
      <c r="E35" s="14"/>
      <c r="F35" s="14"/>
      <c r="G35" s="14"/>
      <c r="L35" s="126"/>
      <c r="M35" s="126"/>
    </row>
    <row r="36" spans="1:17" s="13" customFormat="1" ht="15" customHeight="1" x14ac:dyDescent="0.25">
      <c r="B36" s="14"/>
      <c r="C36" s="14"/>
      <c r="D36" s="14"/>
      <c r="E36" s="14"/>
      <c r="F36" s="14"/>
      <c r="G36" s="14"/>
      <c r="L36" s="126"/>
      <c r="M36" s="126"/>
    </row>
    <row r="37" spans="1:17" s="13" customFormat="1" ht="15" customHeight="1" x14ac:dyDescent="0.25">
      <c r="B37" s="14"/>
      <c r="C37" s="14"/>
      <c r="D37" s="14"/>
      <c r="E37" s="14"/>
      <c r="F37" s="14"/>
      <c r="G37" s="14"/>
      <c r="L37" s="126"/>
      <c r="M37" s="126"/>
    </row>
    <row r="38" spans="1:17" s="13" customFormat="1" ht="15" customHeight="1" x14ac:dyDescent="0.25">
      <c r="B38" s="14"/>
      <c r="C38" s="14"/>
      <c r="D38" s="14"/>
      <c r="E38" s="14"/>
      <c r="F38" s="14"/>
      <c r="G38" s="14"/>
      <c r="L38" s="126"/>
      <c r="M38" s="126"/>
    </row>
    <row r="39" spans="1:17" ht="15" customHeight="1" x14ac:dyDescent="0.25">
      <c r="B39" s="14"/>
      <c r="C39" s="14"/>
      <c r="D39" s="14"/>
      <c r="E39" s="14"/>
      <c r="F39" s="14"/>
      <c r="G39" s="14"/>
      <c r="L39" s="125"/>
      <c r="M39" s="125"/>
    </row>
    <row r="40" spans="1:17" ht="15" customHeight="1" x14ac:dyDescent="0.25">
      <c r="L40" s="125"/>
      <c r="M40" s="125"/>
    </row>
    <row r="41" spans="1:17" ht="15" customHeight="1" x14ac:dyDescent="0.25">
      <c r="L41" s="125"/>
      <c r="M41" s="125"/>
    </row>
    <row r="42" spans="1:17" ht="15" customHeight="1" x14ac:dyDescent="0.25">
      <c r="L42" s="125"/>
      <c r="M42" s="125"/>
    </row>
    <row r="43" spans="1:17" ht="15" customHeight="1" x14ac:dyDescent="0.25">
      <c r="L43" s="125"/>
      <c r="M43" s="125"/>
    </row>
    <row r="44" spans="1:17" ht="15" customHeight="1" x14ac:dyDescent="0.25">
      <c r="L44" s="125"/>
      <c r="M44" s="125"/>
    </row>
    <row r="45" spans="1:17" ht="15" customHeight="1" x14ac:dyDescent="0.25">
      <c r="L45" s="125"/>
      <c r="M45" s="125"/>
    </row>
    <row r="46" spans="1:17" ht="15" customHeight="1" x14ac:dyDescent="0.25"/>
    <row r="47" spans="1:17" ht="15" customHeight="1" x14ac:dyDescent="0.25"/>
    <row r="48" spans="1:1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</sheetData>
  <sheetProtection formatRows="0"/>
  <mergeCells count="96">
    <mergeCell ref="A34:C34"/>
    <mergeCell ref="A30:C30"/>
    <mergeCell ref="A27:Q27"/>
    <mergeCell ref="A15:A16"/>
    <mergeCell ref="L10:N10"/>
    <mergeCell ref="I12:K14"/>
    <mergeCell ref="L13:M14"/>
    <mergeCell ref="I11:K11"/>
    <mergeCell ref="F11:H11"/>
    <mergeCell ref="F13:H13"/>
    <mergeCell ref="B22:G22"/>
    <mergeCell ref="L22:M22"/>
    <mergeCell ref="B20:G20"/>
    <mergeCell ref="L20:M20"/>
    <mergeCell ref="N23:O23"/>
    <mergeCell ref="A23:C23"/>
    <mergeCell ref="A9:K9"/>
    <mergeCell ref="A10:K10"/>
    <mergeCell ref="L8:N8"/>
    <mergeCell ref="E7:K7"/>
    <mergeCell ref="E8:K8"/>
    <mergeCell ref="A7:D7"/>
    <mergeCell ref="A8:D8"/>
    <mergeCell ref="L39:M39"/>
    <mergeCell ref="L40:M40"/>
    <mergeCell ref="L35:M35"/>
    <mergeCell ref="L36:M36"/>
    <mergeCell ref="A25:M25"/>
    <mergeCell ref="A26:C26"/>
    <mergeCell ref="J32:L33"/>
    <mergeCell ref="G31:I33"/>
    <mergeCell ref="A31:C33"/>
    <mergeCell ref="K31:L31"/>
    <mergeCell ref="E32:F32"/>
    <mergeCell ref="M31:Q34"/>
    <mergeCell ref="A28:Q28"/>
    <mergeCell ref="A29:Q29"/>
    <mergeCell ref="D26:Q26"/>
    <mergeCell ref="D34:F34"/>
    <mergeCell ref="L43:M43"/>
    <mergeCell ref="L38:M38"/>
    <mergeCell ref="L44:M44"/>
    <mergeCell ref="L45:M45"/>
    <mergeCell ref="N15:N16"/>
    <mergeCell ref="L41:M41"/>
    <mergeCell ref="L42:M42"/>
    <mergeCell ref="L17:M17"/>
    <mergeCell ref="L18:M18"/>
    <mergeCell ref="L19:M19"/>
    <mergeCell ref="L21:M21"/>
    <mergeCell ref="J30:L30"/>
    <mergeCell ref="J34:L34"/>
    <mergeCell ref="M30:Q30"/>
    <mergeCell ref="O15:O16"/>
    <mergeCell ref="L37:M37"/>
    <mergeCell ref="D33:F33"/>
    <mergeCell ref="G30:I30"/>
    <mergeCell ref="G34:I34"/>
    <mergeCell ref="D30:F30"/>
    <mergeCell ref="D31:F31"/>
    <mergeCell ref="D23:M23"/>
    <mergeCell ref="A24:M24"/>
    <mergeCell ref="P23:Q23"/>
    <mergeCell ref="N24:Q25"/>
    <mergeCell ref="D1:Q5"/>
    <mergeCell ref="B15:G16"/>
    <mergeCell ref="H15:I16"/>
    <mergeCell ref="J15:M15"/>
    <mergeCell ref="L16:M16"/>
    <mergeCell ref="L11:M12"/>
    <mergeCell ref="F12:H12"/>
    <mergeCell ref="F14:H14"/>
    <mergeCell ref="A11:E11"/>
    <mergeCell ref="A12:E14"/>
    <mergeCell ref="P11:Q11"/>
    <mergeCell ref="N12:O14"/>
    <mergeCell ref="P15:Q15"/>
    <mergeCell ref="N11:O11"/>
    <mergeCell ref="O7:P7"/>
    <mergeCell ref="O9:P9"/>
    <mergeCell ref="P12:Q14"/>
    <mergeCell ref="O10:Q10"/>
    <mergeCell ref="O8:P8"/>
    <mergeCell ref="Q8:Q9"/>
    <mergeCell ref="L9:N9"/>
    <mergeCell ref="L7:N7"/>
    <mergeCell ref="H22:I22"/>
    <mergeCell ref="B17:G17"/>
    <mergeCell ref="B18:G18"/>
    <mergeCell ref="B19:G19"/>
    <mergeCell ref="B21:G21"/>
    <mergeCell ref="H17:I17"/>
    <mergeCell ref="H18:I18"/>
    <mergeCell ref="H19:I19"/>
    <mergeCell ref="H20:I20"/>
    <mergeCell ref="H21:I21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LISTA!$A$4:$A$5</xm:f>
          </x14:formula1>
          <xm:sqref>N24:Q25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J6" sqref="J6"/>
    </sheetView>
  </sheetViews>
  <sheetFormatPr defaultRowHeight="15" x14ac:dyDescent="0.25"/>
  <sheetData>
    <row r="2" spans="1:4" x14ac:dyDescent="0.25">
      <c r="A2" s="191"/>
      <c r="B2" s="191"/>
    </row>
    <row r="3" spans="1:4" x14ac:dyDescent="0.25">
      <c r="A3" s="191" t="s">
        <v>38</v>
      </c>
      <c r="B3" s="191"/>
      <c r="C3" s="191"/>
    </row>
    <row r="4" spans="1:4" x14ac:dyDescent="0.25">
      <c r="A4" s="191" t="s">
        <v>39</v>
      </c>
      <c r="B4" s="191"/>
      <c r="C4" s="191"/>
      <c r="D4" s="22"/>
    </row>
    <row r="5" spans="1:4" x14ac:dyDescent="0.25">
      <c r="A5" s="191" t="s">
        <v>40</v>
      </c>
      <c r="B5" s="191"/>
      <c r="C5" s="191"/>
    </row>
  </sheetData>
  <mergeCells count="4">
    <mergeCell ref="A2:B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BM</vt:lpstr>
      <vt:lpstr>LISTA</vt:lpstr>
      <vt:lpstr>BM!Area_de_impressao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Ricardo</cp:lastModifiedBy>
  <cp:lastPrinted>2016-11-23T19:28:57Z</cp:lastPrinted>
  <dcterms:created xsi:type="dcterms:W3CDTF">2014-01-23T17:25:53Z</dcterms:created>
  <dcterms:modified xsi:type="dcterms:W3CDTF">2016-11-23T19:29:07Z</dcterms:modified>
</cp:coreProperties>
</file>