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anbaugh/Desktop/Projects/challenge-12/"/>
    </mc:Choice>
  </mc:AlternateContent>
  <xr:revisionPtr revIDLastSave="0" documentId="8_{A3CF3411-3016-184A-A4EE-2EB75A9ED795}" xr6:coauthVersionLast="47" xr6:coauthVersionMax="47" xr10:uidLastSave="{00000000-0000-0000-0000-000000000000}"/>
  <bookViews>
    <workbookView xWindow="16440" yWindow="2520" windowWidth="22460" windowHeight="17440" xr2:uid="{779F2972-59EE-CF4D-B3C8-5E0DDE0EF9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K52" i="1"/>
  <c r="K49" i="1"/>
  <c r="K50" i="1"/>
  <c r="K51" i="1"/>
  <c r="K48" i="1"/>
  <c r="K45" i="1"/>
  <c r="K37" i="1"/>
  <c r="K38" i="1"/>
  <c r="K39" i="1"/>
  <c r="K40" i="1"/>
  <c r="K41" i="1"/>
  <c r="K42" i="1"/>
  <c r="K43" i="1"/>
  <c r="K44" i="1"/>
  <c r="K36" i="1"/>
  <c r="K2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<sst xmlns="http://schemas.openxmlformats.org/spreadsheetml/2006/main" count="162" uniqueCount="116">
  <si>
    <r>
      <t>(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James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Fraser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C594C5"/>
        <rFont val="Menlo"/>
        <family val="2"/>
      </rPr>
      <t>NULL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</si>
  <si>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Jack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London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</si>
  <si>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Robert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Bruce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</si>
  <si>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Peter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Greenaway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</si>
  <si>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Derek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Jarman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</si>
  <si>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6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Paolo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Pasolini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</si>
  <si>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7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Heathcote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Williams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</si>
  <si>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8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Sandy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Powell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</si>
  <si>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9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Emil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Zola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</si>
  <si>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10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Sissy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Coalpits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</si>
  <si>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11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Antoinette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Capet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>,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</si>
  <si>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12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Samuel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Delany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</si>
  <si>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13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Tony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Duvert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</si>
  <si>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14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Dennis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Cooper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</si>
  <si>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15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Monica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Bellucci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</si>
  <si>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16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Samuel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Johnson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</si>
  <si>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17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John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Dryden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</si>
  <si>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18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Alexander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Pope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</si>
  <si>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19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Lionel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Johnson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</si>
  <si>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20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Aubrey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Beardsley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</si>
  <si>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21</t>
    </r>
    <r>
      <rPr>
        <sz val="12"/>
        <color rgb="FFCDD3DE"/>
        <rFont val="Menlo"/>
        <family val="2"/>
      </rPr>
      <t>,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Tulse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Luper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</si>
  <si>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22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William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Morris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</si>
  <si>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23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George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Shaw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</si>
  <si>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24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Arnold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Bennett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>);</t>
    </r>
  </si>
  <si>
    <t>James</t>
  </si>
  <si>
    <t>Jack</t>
  </si>
  <si>
    <t>Robert</t>
  </si>
  <si>
    <t>Peter</t>
  </si>
  <si>
    <t>Derek</t>
  </si>
  <si>
    <t>Paolo</t>
  </si>
  <si>
    <t>heathcote</t>
  </si>
  <si>
    <t>Dsandy</t>
  </si>
  <si>
    <t>Emil</t>
  </si>
  <si>
    <t>Sissy</t>
  </si>
  <si>
    <t>Antionette</t>
  </si>
  <si>
    <t>Samuel</t>
  </si>
  <si>
    <t>Tony</t>
  </si>
  <si>
    <t>Dennis</t>
  </si>
  <si>
    <t>Monica</t>
  </si>
  <si>
    <t>John</t>
  </si>
  <si>
    <t>Alexander</t>
  </si>
  <si>
    <t>Leionel</t>
  </si>
  <si>
    <t>Aubrey</t>
  </si>
  <si>
    <t>Tulse</t>
  </si>
  <si>
    <t>William</t>
  </si>
  <si>
    <t>George</t>
  </si>
  <si>
    <t>Arnold</t>
  </si>
  <si>
    <t>first_name</t>
  </si>
  <si>
    <t>last_name</t>
  </si>
  <si>
    <t>role_id</t>
  </si>
  <si>
    <t>manager_id</t>
  </si>
  <si>
    <t>Fraser</t>
  </si>
  <si>
    <t>London</t>
  </si>
  <si>
    <t>Bruce</t>
  </si>
  <si>
    <t>Greenway</t>
  </si>
  <si>
    <t>Jarman</t>
  </si>
  <si>
    <t>Pasolini</t>
  </si>
  <si>
    <t>Williams</t>
  </si>
  <si>
    <t>Powell</t>
  </si>
  <si>
    <t>Zola</t>
  </si>
  <si>
    <t>Coalpitts</t>
  </si>
  <si>
    <t>Capet</t>
  </si>
  <si>
    <t>Delany</t>
  </si>
  <si>
    <t>Duvert</t>
  </si>
  <si>
    <t>Cooper</t>
  </si>
  <si>
    <t>Bellucci</t>
  </si>
  <si>
    <t>Johnson</t>
  </si>
  <si>
    <t>Dryden</t>
  </si>
  <si>
    <t>Pope</t>
  </si>
  <si>
    <t>Beardsley</t>
  </si>
  <si>
    <t>Luper</t>
  </si>
  <si>
    <t>Morris</t>
  </si>
  <si>
    <t>Shaw</t>
  </si>
  <si>
    <t>Bennett</t>
  </si>
  <si>
    <r>
      <t>(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Manager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100000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</si>
  <si>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Engineer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150000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</si>
  <si>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Accountant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50000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</si>
  <si>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Associate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 xml:space="preserve">, </t>
    </r>
    <r>
      <rPr>
        <sz val="12"/>
        <color rgb="FFF99157"/>
        <rFont val="Menlo"/>
        <family val="2"/>
      </rPr>
      <t>50000</t>
    </r>
    <r>
      <rPr>
        <sz val="12"/>
        <color rgb="FFCDD3DE"/>
        <rFont val="Menlo"/>
        <family val="2"/>
      </rPr>
      <t>);</t>
    </r>
  </si>
  <si>
    <t>Manager</t>
  </si>
  <si>
    <t>Engineer</t>
  </si>
  <si>
    <t>Accountant</t>
  </si>
  <si>
    <t>Associate</t>
  </si>
  <si>
    <r>
      <t>(</t>
    </r>
    <r>
      <rPr>
        <sz val="12"/>
        <color rgb="FFF99157"/>
        <rFont val="Menlo"/>
        <family val="2"/>
      </rPr>
      <t>1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Executive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</si>
  <si>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2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Accounting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</si>
  <si>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3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Operations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</si>
  <si>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4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Sales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>),</t>
    </r>
  </si>
  <si>
    <r>
      <t>(</t>
    </r>
    <r>
      <rPr>
        <sz val="12"/>
        <color rgb="FFF99157"/>
        <rFont val="Menlo"/>
        <family val="2"/>
      </rPr>
      <t>5</t>
    </r>
    <r>
      <rPr>
        <sz val="12"/>
        <color rgb="FFCDD3DE"/>
        <rFont val="Menlo"/>
        <family val="2"/>
      </rPr>
      <t xml:space="preserve">, </t>
    </r>
    <r>
      <rPr>
        <sz val="12"/>
        <color rgb="FF5FB3B3"/>
        <rFont val="Menlo"/>
        <family val="2"/>
      </rPr>
      <t>'</t>
    </r>
    <r>
      <rPr>
        <sz val="12"/>
        <color rgb="FF99C794"/>
        <rFont val="Menlo"/>
        <family val="2"/>
      </rPr>
      <t>IT</t>
    </r>
    <r>
      <rPr>
        <sz val="12"/>
        <color rgb="FF5FB3B3"/>
        <rFont val="Menlo"/>
        <family val="2"/>
      </rPr>
      <t>'</t>
    </r>
    <r>
      <rPr>
        <sz val="12"/>
        <color rgb="FFCDD3DE"/>
        <rFont val="Menlo"/>
        <family val="2"/>
      </rPr>
      <t>);</t>
    </r>
  </si>
  <si>
    <t>Executive</t>
  </si>
  <si>
    <t>Accounting</t>
  </si>
  <si>
    <t>Operations</t>
  </si>
  <si>
    <t>Sales</t>
  </si>
  <si>
    <t>IT</t>
  </si>
  <si>
    <t>title</t>
  </si>
  <si>
    <t>dept_id</t>
  </si>
  <si>
    <t>NULL</t>
  </si>
  <si>
    <t>id</t>
  </si>
  <si>
    <t>employee</t>
  </si>
  <si>
    <t>role</t>
  </si>
  <si>
    <t>salary</t>
  </si>
  <si>
    <t>GET</t>
  </si>
  <si>
    <t>/employee</t>
  </si>
  <si>
    <t>Get</t>
  </si>
  <si>
    <t>/role</t>
  </si>
  <si>
    <t>/department</t>
  </si>
  <si>
    <t>Post</t>
  </si>
  <si>
    <t>Put</t>
  </si>
  <si>
    <t>/employee:role_id</t>
  </si>
  <si>
    <t>dept.name</t>
  </si>
  <si>
    <t>role.name</t>
  </si>
  <si>
    <t>x</t>
  </si>
  <si>
    <t>X</t>
  </si>
  <si>
    <t>/employee:manager_id</t>
  </si>
  <si>
    <t>/employee-mgr</t>
  </si>
  <si>
    <t>/employee-dept</t>
  </si>
  <si>
    <t>DELETE</t>
  </si>
  <si>
    <t>/dept-budget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</si>
</sst>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DD3DE"/>
      <name val="Menlo"/>
      <family val="2"/>
    </font>
    <font>
      <sz val="12"/>
      <color rgb="FFF99157"/>
      <name val="Menlo"/>
      <family val="2"/>
    </font>
    <font>
      <sz val="12"/>
      <color rgb="FF5FB3B3"/>
      <name val="Menlo"/>
      <family val="2"/>
    </font>
    <font>
      <sz val="12"/>
      <color rgb="FF99C794"/>
      <name val="Menlo"/>
      <family val="2"/>
    </font>
    <font>
      <sz val="12"/>
      <color rgb="FFC594C5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E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E06D-A6EF-0E46-B1BA-0B1FF6B97744}">
  <dimension ref="A4:K78"/>
  <sheetViews>
    <sheetView tabSelected="1" workbookViewId="0">
      <selection activeCell="K72" sqref="K72"/>
    </sheetView>
  </sheetViews>
  <sheetFormatPr baseColWidth="10" defaultRowHeight="16" x14ac:dyDescent="0.2"/>
  <cols>
    <col min="1" max="1" width="46.5" style="1" bestFit="1" customWidth="1"/>
    <col min="2" max="2" width="3.1640625" style="1" bestFit="1" customWidth="1"/>
    <col min="3" max="3" width="10.1640625" style="1" bestFit="1" customWidth="1"/>
    <col min="4" max="4" width="10.33203125" style="1" bestFit="1" customWidth="1"/>
    <col min="5" max="5" width="6.83203125" style="1" bestFit="1" customWidth="1"/>
    <col min="6" max="6" width="11" style="1" bestFit="1" customWidth="1"/>
    <col min="7" max="7" width="5.33203125" style="1" customWidth="1"/>
    <col min="8" max="8" width="9.5" style="1" bestFit="1" customWidth="1"/>
    <col min="9" max="9" width="10.83203125" style="1"/>
    <col min="10" max="10" width="10.83203125" style="1" customWidth="1"/>
    <col min="11" max="11" width="28" style="3" bestFit="1" customWidth="1"/>
    <col min="12" max="16384" width="10.83203125" style="1"/>
  </cols>
  <sheetData>
    <row r="4" spans="1:11" x14ac:dyDescent="0.2">
      <c r="A4" s="1" t="s">
        <v>96</v>
      </c>
      <c r="B4" s="1" t="s">
        <v>95</v>
      </c>
      <c r="C4" s="1" t="s">
        <v>47</v>
      </c>
      <c r="D4" s="1" t="s">
        <v>48</v>
      </c>
      <c r="E4" s="1" t="s">
        <v>49</v>
      </c>
      <c r="F4" s="1" t="s">
        <v>50</v>
      </c>
      <c r="H4" s="1" t="s">
        <v>108</v>
      </c>
      <c r="I4" s="1" t="s">
        <v>93</v>
      </c>
      <c r="J4" s="1" t="s">
        <v>107</v>
      </c>
    </row>
    <row r="5" spans="1:11" x14ac:dyDescent="0.2">
      <c r="A5" s="2" t="s">
        <v>0</v>
      </c>
      <c r="B5" s="1">
        <v>1</v>
      </c>
      <c r="C5" s="1" t="s">
        <v>24</v>
      </c>
      <c r="D5" s="1" t="s">
        <v>51</v>
      </c>
      <c r="E5" s="1">
        <v>1</v>
      </c>
      <c r="F5" s="1" t="s">
        <v>94</v>
      </c>
      <c r="H5" s="1" t="str">
        <f>VLOOKUP($E5,$B$35:$E$45,2)</f>
        <v>Manager</v>
      </c>
      <c r="I5" s="1">
        <v>1</v>
      </c>
      <c r="J5" s="1" t="str">
        <f>VLOOKUP($I5,$B$48:$C$52,2)</f>
        <v>Executive</v>
      </c>
      <c r="K5" s="3" t="str">
        <f>CONCATENATE("(",B5,", '",C5,"', '",D5,"', ",E5,", ",F5,"),")</f>
        <v>(1, 'James', 'Fraser', 1, NULL),</v>
      </c>
    </row>
    <row r="6" spans="1:11" x14ac:dyDescent="0.2">
      <c r="A6" s="2" t="s">
        <v>1</v>
      </c>
      <c r="B6" s="1">
        <v>2</v>
      </c>
      <c r="C6" s="1" t="s">
        <v>25</v>
      </c>
      <c r="D6" s="1" t="s">
        <v>52</v>
      </c>
      <c r="E6" s="1">
        <v>1</v>
      </c>
      <c r="F6" s="1">
        <v>1</v>
      </c>
      <c r="H6" s="1" t="str">
        <f t="shared" ref="H6:H28" si="0">VLOOKUP($E6,$B$35:$E$45,2)</f>
        <v>Manager</v>
      </c>
      <c r="I6" s="1">
        <v>2</v>
      </c>
      <c r="J6" s="1" t="str">
        <f t="shared" ref="J6:J28" si="1">VLOOKUP($I6,$B$48:$C$52,2)</f>
        <v>Accounting</v>
      </c>
      <c r="K6" s="3" t="str">
        <f t="shared" ref="K6:K27" si="2">CONCATENATE("(",B6,", '",C6,"', '",D6,"', ",E6,", ",F6,"),")</f>
        <v>(2, 'Jack', 'London', 1, 1),</v>
      </c>
    </row>
    <row r="7" spans="1:11" x14ac:dyDescent="0.2">
      <c r="A7" s="2" t="s">
        <v>2</v>
      </c>
      <c r="B7" s="1">
        <v>3</v>
      </c>
      <c r="C7" s="1" t="s">
        <v>26</v>
      </c>
      <c r="D7" s="1" t="s">
        <v>53</v>
      </c>
      <c r="E7" s="1">
        <v>1</v>
      </c>
      <c r="F7" s="1">
        <v>1</v>
      </c>
      <c r="H7" s="1" t="str">
        <f t="shared" si="0"/>
        <v>Manager</v>
      </c>
      <c r="I7" s="1">
        <v>3</v>
      </c>
      <c r="J7" s="1" t="str">
        <f t="shared" si="1"/>
        <v>Operations</v>
      </c>
      <c r="K7" s="3" t="str">
        <f t="shared" si="2"/>
        <v>(3, 'Robert', 'Bruce', 1, 1),</v>
      </c>
    </row>
    <row r="8" spans="1:11" x14ac:dyDescent="0.2">
      <c r="A8" s="2" t="s">
        <v>3</v>
      </c>
      <c r="B8" s="1">
        <v>4</v>
      </c>
      <c r="C8" s="1" t="s">
        <v>27</v>
      </c>
      <c r="D8" s="1" t="s">
        <v>54</v>
      </c>
      <c r="E8" s="1">
        <v>1</v>
      </c>
      <c r="F8" s="1">
        <v>1</v>
      </c>
      <c r="H8" s="1" t="str">
        <f t="shared" si="0"/>
        <v>Manager</v>
      </c>
      <c r="I8" s="1">
        <v>4</v>
      </c>
      <c r="J8" s="1" t="str">
        <f t="shared" si="1"/>
        <v>Sales</v>
      </c>
      <c r="K8" s="3" t="str">
        <f t="shared" si="2"/>
        <v>(4, 'Peter', 'Greenway', 1, 1),</v>
      </c>
    </row>
    <row r="9" spans="1:11" x14ac:dyDescent="0.2">
      <c r="A9" s="2" t="s">
        <v>4</v>
      </c>
      <c r="B9" s="1">
        <v>5</v>
      </c>
      <c r="C9" s="1" t="s">
        <v>28</v>
      </c>
      <c r="D9" s="1" t="s">
        <v>55</v>
      </c>
      <c r="E9" s="1">
        <v>1</v>
      </c>
      <c r="F9" s="1">
        <v>1</v>
      </c>
      <c r="H9" s="1" t="str">
        <f t="shared" si="0"/>
        <v>Manager</v>
      </c>
      <c r="I9" s="1">
        <v>5</v>
      </c>
      <c r="J9" s="1" t="str">
        <f t="shared" si="1"/>
        <v>IT</v>
      </c>
      <c r="K9" s="3" t="str">
        <f t="shared" si="2"/>
        <v>(5, 'Derek', 'Jarman', 1, 1),</v>
      </c>
    </row>
    <row r="10" spans="1:11" x14ac:dyDescent="0.2">
      <c r="A10" s="2" t="s">
        <v>5</v>
      </c>
      <c r="B10" s="1">
        <v>6</v>
      </c>
      <c r="C10" s="1" t="s">
        <v>29</v>
      </c>
      <c r="D10" s="1" t="s">
        <v>56</v>
      </c>
      <c r="E10" s="1">
        <v>6</v>
      </c>
      <c r="F10" s="1">
        <v>2</v>
      </c>
      <c r="H10" s="1" t="str">
        <f t="shared" si="0"/>
        <v>Accountant</v>
      </c>
      <c r="I10" s="1">
        <v>2</v>
      </c>
      <c r="J10" s="1" t="str">
        <f t="shared" si="1"/>
        <v>Accounting</v>
      </c>
      <c r="K10" s="3" t="str">
        <f t="shared" si="2"/>
        <v>(6, 'Paolo', 'Pasolini', 6, 2),</v>
      </c>
    </row>
    <row r="11" spans="1:11" x14ac:dyDescent="0.2">
      <c r="A11" s="2" t="s">
        <v>6</v>
      </c>
      <c r="B11" s="1">
        <v>7</v>
      </c>
      <c r="C11" s="1" t="s">
        <v>30</v>
      </c>
      <c r="D11" s="1" t="s">
        <v>57</v>
      </c>
      <c r="E11" s="1">
        <v>6</v>
      </c>
      <c r="F11" s="1">
        <v>2</v>
      </c>
      <c r="H11" s="1" t="str">
        <f t="shared" si="0"/>
        <v>Accountant</v>
      </c>
      <c r="I11" s="1">
        <v>2</v>
      </c>
      <c r="J11" s="1" t="str">
        <f t="shared" si="1"/>
        <v>Accounting</v>
      </c>
      <c r="K11" s="3" t="str">
        <f t="shared" si="2"/>
        <v>(7, 'heathcote', 'Williams', 6, 2),</v>
      </c>
    </row>
    <row r="12" spans="1:11" x14ac:dyDescent="0.2">
      <c r="A12" s="2" t="s">
        <v>7</v>
      </c>
      <c r="B12" s="1">
        <v>8</v>
      </c>
      <c r="C12" s="1" t="s">
        <v>31</v>
      </c>
      <c r="D12" s="1" t="s">
        <v>58</v>
      </c>
      <c r="E12" s="1">
        <v>7</v>
      </c>
      <c r="F12" s="1">
        <v>3</v>
      </c>
      <c r="H12" s="1" t="str">
        <f t="shared" si="0"/>
        <v>Associate</v>
      </c>
      <c r="I12" s="1">
        <v>3</v>
      </c>
      <c r="J12" s="1" t="str">
        <f t="shared" si="1"/>
        <v>Operations</v>
      </c>
      <c r="K12" s="3" t="str">
        <f t="shared" si="2"/>
        <v>(8, 'Dsandy', 'Powell', 7, 3),</v>
      </c>
    </row>
    <row r="13" spans="1:11" x14ac:dyDescent="0.2">
      <c r="A13" s="2" t="s">
        <v>8</v>
      </c>
      <c r="B13" s="1">
        <v>9</v>
      </c>
      <c r="C13" s="1" t="s">
        <v>32</v>
      </c>
      <c r="D13" s="1" t="s">
        <v>59</v>
      </c>
      <c r="E13" s="1">
        <v>7</v>
      </c>
      <c r="F13" s="1">
        <v>3</v>
      </c>
      <c r="H13" s="1" t="str">
        <f t="shared" si="0"/>
        <v>Associate</v>
      </c>
      <c r="I13" s="1">
        <v>3</v>
      </c>
      <c r="J13" s="1" t="str">
        <f t="shared" si="1"/>
        <v>Operations</v>
      </c>
      <c r="K13" s="3" t="str">
        <f t="shared" si="2"/>
        <v>(9, 'Emil', 'Zola', 7, 3),</v>
      </c>
    </row>
    <row r="14" spans="1:11" x14ac:dyDescent="0.2">
      <c r="A14" s="2" t="s">
        <v>9</v>
      </c>
      <c r="B14" s="1">
        <v>10</v>
      </c>
      <c r="C14" s="1" t="s">
        <v>33</v>
      </c>
      <c r="D14" s="1" t="s">
        <v>60</v>
      </c>
      <c r="E14" s="1">
        <v>7</v>
      </c>
      <c r="F14" s="1">
        <v>3</v>
      </c>
      <c r="H14" s="1" t="str">
        <f t="shared" si="0"/>
        <v>Associate</v>
      </c>
      <c r="I14" s="1">
        <v>3</v>
      </c>
      <c r="J14" s="1" t="str">
        <f t="shared" si="1"/>
        <v>Operations</v>
      </c>
      <c r="K14" s="3" t="str">
        <f t="shared" si="2"/>
        <v>(10, 'Sissy', 'Coalpitts', 7, 3),</v>
      </c>
    </row>
    <row r="15" spans="1:11" x14ac:dyDescent="0.2">
      <c r="A15" s="2" t="s">
        <v>10</v>
      </c>
      <c r="B15" s="1">
        <v>11</v>
      </c>
      <c r="C15" s="1" t="s">
        <v>34</v>
      </c>
      <c r="D15" s="1" t="s">
        <v>61</v>
      </c>
      <c r="E15" s="1">
        <v>7</v>
      </c>
      <c r="F15" s="1">
        <v>3</v>
      </c>
      <c r="H15" s="1" t="str">
        <f t="shared" si="0"/>
        <v>Associate</v>
      </c>
      <c r="I15" s="1">
        <v>3</v>
      </c>
      <c r="J15" s="1" t="str">
        <f t="shared" si="1"/>
        <v>Operations</v>
      </c>
      <c r="K15" s="3" t="str">
        <f t="shared" si="2"/>
        <v>(11, 'Antionette', 'Capet', 7, 3),</v>
      </c>
    </row>
    <row r="16" spans="1:11" x14ac:dyDescent="0.2">
      <c r="A16" s="2" t="s">
        <v>11</v>
      </c>
      <c r="B16" s="1">
        <v>12</v>
      </c>
      <c r="C16" s="1" t="s">
        <v>35</v>
      </c>
      <c r="D16" s="1" t="s">
        <v>62</v>
      </c>
      <c r="E16" s="1">
        <v>7</v>
      </c>
      <c r="F16" s="1">
        <v>3</v>
      </c>
      <c r="H16" s="1" t="str">
        <f t="shared" si="0"/>
        <v>Associate</v>
      </c>
      <c r="I16" s="1">
        <v>3</v>
      </c>
      <c r="J16" s="1" t="str">
        <f t="shared" si="1"/>
        <v>Operations</v>
      </c>
      <c r="K16" s="3" t="str">
        <f t="shared" si="2"/>
        <v>(12, 'Samuel', 'Delany', 7, 3),</v>
      </c>
    </row>
    <row r="17" spans="1:11" x14ac:dyDescent="0.2">
      <c r="A17" s="2" t="s">
        <v>12</v>
      </c>
      <c r="B17" s="1">
        <v>13</v>
      </c>
      <c r="C17" s="1" t="s">
        <v>36</v>
      </c>
      <c r="D17" s="1" t="s">
        <v>63</v>
      </c>
      <c r="E17" s="1">
        <v>9</v>
      </c>
      <c r="F17" s="1">
        <v>4</v>
      </c>
      <c r="H17" s="1" t="str">
        <f t="shared" si="0"/>
        <v>Engineer</v>
      </c>
      <c r="I17" s="1">
        <v>4</v>
      </c>
      <c r="J17" s="1" t="str">
        <f t="shared" si="1"/>
        <v>Sales</v>
      </c>
      <c r="K17" s="3" t="str">
        <f t="shared" si="2"/>
        <v>(13, 'Tony', 'Duvert', 9, 4),</v>
      </c>
    </row>
    <row r="18" spans="1:11" x14ac:dyDescent="0.2">
      <c r="A18" s="2" t="s">
        <v>13</v>
      </c>
      <c r="B18" s="1">
        <v>14</v>
      </c>
      <c r="C18" s="1" t="s">
        <v>37</v>
      </c>
      <c r="D18" s="1" t="s">
        <v>64</v>
      </c>
      <c r="E18" s="1">
        <v>8</v>
      </c>
      <c r="F18" s="1">
        <v>4</v>
      </c>
      <c r="H18" s="1" t="str">
        <f t="shared" si="0"/>
        <v>Associate</v>
      </c>
      <c r="I18" s="1">
        <v>4</v>
      </c>
      <c r="J18" s="1" t="str">
        <f t="shared" si="1"/>
        <v>Sales</v>
      </c>
      <c r="K18" s="3" t="str">
        <f t="shared" si="2"/>
        <v>(14, 'Dennis', 'Cooper', 8, 4),</v>
      </c>
    </row>
    <row r="19" spans="1:11" x14ac:dyDescent="0.2">
      <c r="A19" s="2" t="s">
        <v>14</v>
      </c>
      <c r="B19" s="1">
        <v>15</v>
      </c>
      <c r="C19" s="1" t="s">
        <v>38</v>
      </c>
      <c r="D19" s="1" t="s">
        <v>65</v>
      </c>
      <c r="E19" s="1">
        <v>8</v>
      </c>
      <c r="F19" s="1">
        <v>4</v>
      </c>
      <c r="H19" s="1" t="str">
        <f t="shared" si="0"/>
        <v>Associate</v>
      </c>
      <c r="I19" s="1">
        <v>4</v>
      </c>
      <c r="J19" s="1" t="str">
        <f t="shared" si="1"/>
        <v>Sales</v>
      </c>
      <c r="K19" s="3" t="str">
        <f t="shared" si="2"/>
        <v>(15, 'Monica', 'Bellucci', 8, 4),</v>
      </c>
    </row>
    <row r="20" spans="1:11" x14ac:dyDescent="0.2">
      <c r="A20" s="2" t="s">
        <v>15</v>
      </c>
      <c r="B20" s="1">
        <v>16</v>
      </c>
      <c r="C20" s="1" t="s">
        <v>35</v>
      </c>
      <c r="D20" s="1" t="s">
        <v>66</v>
      </c>
      <c r="E20" s="1">
        <v>8</v>
      </c>
      <c r="F20" s="1">
        <v>4</v>
      </c>
      <c r="H20" s="1" t="str">
        <f t="shared" si="0"/>
        <v>Associate</v>
      </c>
      <c r="I20" s="1">
        <v>4</v>
      </c>
      <c r="J20" s="1" t="str">
        <f t="shared" si="1"/>
        <v>Sales</v>
      </c>
      <c r="K20" s="3" t="str">
        <f t="shared" si="2"/>
        <v>(16, 'Samuel', 'Johnson', 8, 4),</v>
      </c>
    </row>
    <row r="21" spans="1:11" x14ac:dyDescent="0.2">
      <c r="A21" s="2" t="s">
        <v>16</v>
      </c>
      <c r="B21" s="1">
        <v>17</v>
      </c>
      <c r="C21" s="1" t="s">
        <v>39</v>
      </c>
      <c r="D21" s="1" t="s">
        <v>67</v>
      </c>
      <c r="E21" s="1">
        <v>8</v>
      </c>
      <c r="F21" s="1">
        <v>4</v>
      </c>
      <c r="H21" s="1" t="str">
        <f t="shared" si="0"/>
        <v>Associate</v>
      </c>
      <c r="I21" s="1">
        <v>4</v>
      </c>
      <c r="J21" s="1" t="str">
        <f t="shared" si="1"/>
        <v>Sales</v>
      </c>
      <c r="K21" s="3" t="str">
        <f t="shared" si="2"/>
        <v>(17, 'John', 'Dryden', 8, 4),</v>
      </c>
    </row>
    <row r="22" spans="1:11" x14ac:dyDescent="0.2">
      <c r="A22" s="2" t="s">
        <v>17</v>
      </c>
      <c r="B22" s="1">
        <v>18</v>
      </c>
      <c r="C22" s="1" t="s">
        <v>40</v>
      </c>
      <c r="D22" s="1" t="s">
        <v>68</v>
      </c>
      <c r="E22" s="1">
        <v>8</v>
      </c>
      <c r="F22" s="1">
        <v>4</v>
      </c>
      <c r="H22" s="1" t="str">
        <f t="shared" si="0"/>
        <v>Associate</v>
      </c>
      <c r="I22" s="1">
        <v>4</v>
      </c>
      <c r="J22" s="1" t="str">
        <f t="shared" si="1"/>
        <v>Sales</v>
      </c>
      <c r="K22" s="3" t="str">
        <f t="shared" si="2"/>
        <v>(18, 'Alexander', 'Pope', 8, 4),</v>
      </c>
    </row>
    <row r="23" spans="1:11" x14ac:dyDescent="0.2">
      <c r="A23" s="2" t="s">
        <v>18</v>
      </c>
      <c r="B23" s="1">
        <v>19</v>
      </c>
      <c r="C23" s="1" t="s">
        <v>41</v>
      </c>
      <c r="D23" s="1" t="s">
        <v>66</v>
      </c>
      <c r="E23" s="1">
        <v>8</v>
      </c>
      <c r="F23" s="1">
        <v>4</v>
      </c>
      <c r="H23" s="1" t="str">
        <f t="shared" si="0"/>
        <v>Associate</v>
      </c>
      <c r="I23" s="1">
        <v>4</v>
      </c>
      <c r="J23" s="1" t="str">
        <f t="shared" si="1"/>
        <v>Sales</v>
      </c>
      <c r="K23" s="3" t="str">
        <f t="shared" si="2"/>
        <v>(19, 'Leionel', 'Johnson', 8, 4),</v>
      </c>
    </row>
    <row r="24" spans="1:11" x14ac:dyDescent="0.2">
      <c r="A24" s="2" t="s">
        <v>19</v>
      </c>
      <c r="B24" s="1">
        <v>20</v>
      </c>
      <c r="C24" s="1" t="s">
        <v>42</v>
      </c>
      <c r="D24" s="1" t="s">
        <v>69</v>
      </c>
      <c r="E24" s="1">
        <v>10</v>
      </c>
      <c r="F24" s="1">
        <v>5</v>
      </c>
      <c r="H24" s="1" t="str">
        <f t="shared" si="0"/>
        <v>Engineer</v>
      </c>
      <c r="I24" s="1">
        <v>5</v>
      </c>
      <c r="J24" s="1" t="str">
        <f t="shared" si="1"/>
        <v>IT</v>
      </c>
      <c r="K24" s="3" t="str">
        <f t="shared" si="2"/>
        <v>(20, 'Aubrey', 'Beardsley', 10, 5),</v>
      </c>
    </row>
    <row r="25" spans="1:11" x14ac:dyDescent="0.2">
      <c r="A25" s="2" t="s">
        <v>20</v>
      </c>
      <c r="B25" s="1">
        <v>21</v>
      </c>
      <c r="C25" s="1" t="s">
        <v>43</v>
      </c>
      <c r="D25" s="1" t="s">
        <v>70</v>
      </c>
      <c r="E25" s="1">
        <v>10</v>
      </c>
      <c r="F25" s="1">
        <v>5</v>
      </c>
      <c r="H25" s="1" t="str">
        <f t="shared" si="0"/>
        <v>Engineer</v>
      </c>
      <c r="I25" s="1">
        <v>5</v>
      </c>
      <c r="J25" s="1" t="str">
        <f t="shared" si="1"/>
        <v>IT</v>
      </c>
      <c r="K25" s="3" t="str">
        <f t="shared" si="2"/>
        <v>(21, 'Tulse', 'Luper', 10, 5),</v>
      </c>
    </row>
    <row r="26" spans="1:11" x14ac:dyDescent="0.2">
      <c r="A26" s="2" t="s">
        <v>21</v>
      </c>
      <c r="B26" s="1">
        <v>22</v>
      </c>
      <c r="C26" s="1" t="s">
        <v>44</v>
      </c>
      <c r="D26" s="1" t="s">
        <v>71</v>
      </c>
      <c r="E26" s="1">
        <v>10</v>
      </c>
      <c r="F26" s="1">
        <v>5</v>
      </c>
      <c r="H26" s="1" t="str">
        <f t="shared" si="0"/>
        <v>Engineer</v>
      </c>
      <c r="I26" s="1">
        <v>5</v>
      </c>
      <c r="J26" s="1" t="str">
        <f t="shared" si="1"/>
        <v>IT</v>
      </c>
      <c r="K26" s="3" t="str">
        <f t="shared" si="2"/>
        <v>(22, 'William', 'Morris', 10, 5),</v>
      </c>
    </row>
    <row r="27" spans="1:11" x14ac:dyDescent="0.2">
      <c r="A27" s="2" t="s">
        <v>22</v>
      </c>
      <c r="B27" s="1">
        <v>23</v>
      </c>
      <c r="C27" s="1" t="s">
        <v>45</v>
      </c>
      <c r="D27" s="1" t="s">
        <v>72</v>
      </c>
      <c r="E27" s="1">
        <v>10</v>
      </c>
      <c r="F27" s="1">
        <v>5</v>
      </c>
      <c r="H27" s="1" t="str">
        <f t="shared" si="0"/>
        <v>Engineer</v>
      </c>
      <c r="I27" s="1">
        <v>5</v>
      </c>
      <c r="J27" s="1" t="str">
        <f t="shared" si="1"/>
        <v>IT</v>
      </c>
      <c r="K27" s="3" t="str">
        <f t="shared" si="2"/>
        <v>(23, 'George', 'Shaw', 10, 5),</v>
      </c>
    </row>
    <row r="28" spans="1:11" x14ac:dyDescent="0.2">
      <c r="A28" s="2" t="s">
        <v>23</v>
      </c>
      <c r="B28" s="1">
        <v>24</v>
      </c>
      <c r="C28" s="1" t="s">
        <v>46</v>
      </c>
      <c r="D28" s="1" t="s">
        <v>73</v>
      </c>
      <c r="E28" s="1">
        <v>10</v>
      </c>
      <c r="F28" s="1">
        <v>5</v>
      </c>
      <c r="H28" s="1" t="str">
        <f t="shared" si="0"/>
        <v>Engineer</v>
      </c>
      <c r="I28" s="1">
        <v>5</v>
      </c>
      <c r="J28" s="1" t="str">
        <f t="shared" si="1"/>
        <v>IT</v>
      </c>
      <c r="K28" s="3" t="str">
        <f>CONCATENATE("(",B28,", '",C28,"', '",D28,"', ",E28,", ",F28,");")</f>
        <v>(24, 'Arnold', 'Bennett', 10, 5);</v>
      </c>
    </row>
    <row r="33" spans="1:11" x14ac:dyDescent="0.2">
      <c r="D33" s="4"/>
    </row>
    <row r="34" spans="1:11" x14ac:dyDescent="0.2">
      <c r="D34" s="4"/>
    </row>
    <row r="35" spans="1:11" x14ac:dyDescent="0.2">
      <c r="A35" s="1" t="s">
        <v>97</v>
      </c>
      <c r="B35" s="1" t="s">
        <v>95</v>
      </c>
      <c r="C35" s="1" t="s">
        <v>92</v>
      </c>
      <c r="D35" s="4" t="s">
        <v>98</v>
      </c>
      <c r="E35" s="1" t="s">
        <v>93</v>
      </c>
    </row>
    <row r="36" spans="1:11" x14ac:dyDescent="0.2">
      <c r="A36" s="2" t="s">
        <v>74</v>
      </c>
      <c r="B36" s="1">
        <v>1</v>
      </c>
      <c r="C36" s="1" t="s">
        <v>78</v>
      </c>
      <c r="D36" s="4">
        <v>250000</v>
      </c>
      <c r="E36" s="1">
        <v>1</v>
      </c>
      <c r="F36" s="1" t="s">
        <v>87</v>
      </c>
      <c r="K36" s="3" t="str">
        <f>CONCATENATE("(",B36,", '",C36,"', '",D36,"', ",E36,"),")</f>
        <v>(1, 'Manager', '250000', 1),</v>
      </c>
    </row>
    <row r="37" spans="1:11" x14ac:dyDescent="0.2">
      <c r="A37" s="2" t="s">
        <v>75</v>
      </c>
      <c r="B37" s="1">
        <v>2</v>
      </c>
      <c r="C37" s="1" t="s">
        <v>78</v>
      </c>
      <c r="D37" s="4">
        <v>100000</v>
      </c>
      <c r="E37" s="1">
        <v>2</v>
      </c>
      <c r="F37" s="1" t="s">
        <v>88</v>
      </c>
      <c r="K37" s="3" t="str">
        <f>CONCATENATE("(",B37,", '",C37,"', '",D37,"', ",E37,"),")</f>
        <v>(2, 'Manager', '100000', 2),</v>
      </c>
    </row>
    <row r="38" spans="1:11" x14ac:dyDescent="0.2">
      <c r="A38" s="2" t="s">
        <v>76</v>
      </c>
      <c r="B38" s="1">
        <v>3</v>
      </c>
      <c r="C38" s="1" t="s">
        <v>78</v>
      </c>
      <c r="D38" s="4">
        <v>125000</v>
      </c>
      <c r="E38" s="1">
        <v>3</v>
      </c>
      <c r="F38" s="1" t="s">
        <v>89</v>
      </c>
      <c r="K38" s="3" t="str">
        <f>CONCATENATE("(",B38,", '",C38,"', '",D38,"', ",E38,"),")</f>
        <v>(3, 'Manager', '125000', 3),</v>
      </c>
    </row>
    <row r="39" spans="1:11" x14ac:dyDescent="0.2">
      <c r="A39" s="2" t="s">
        <v>77</v>
      </c>
      <c r="B39" s="1">
        <v>4</v>
      </c>
      <c r="C39" s="1" t="s">
        <v>78</v>
      </c>
      <c r="D39" s="4">
        <v>200000</v>
      </c>
      <c r="E39" s="1">
        <v>4</v>
      </c>
      <c r="F39" s="1" t="s">
        <v>90</v>
      </c>
      <c r="K39" s="3" t="str">
        <f>CONCATENATE("(",B39,", '",C39,"', '",D39,"', ",E39,"),")</f>
        <v>(4, 'Manager', '200000', 4),</v>
      </c>
    </row>
    <row r="40" spans="1:11" x14ac:dyDescent="0.2">
      <c r="B40" s="1">
        <v>5</v>
      </c>
      <c r="C40" s="1" t="s">
        <v>78</v>
      </c>
      <c r="D40" s="4">
        <v>200000</v>
      </c>
      <c r="E40" s="1">
        <v>5</v>
      </c>
      <c r="F40" s="1" t="s">
        <v>91</v>
      </c>
      <c r="K40" s="3" t="str">
        <f>CONCATENATE("(",B40,", '",C40,"', '",D40,"', ",E40,"),")</f>
        <v>(5, 'Manager', '200000', 5),</v>
      </c>
    </row>
    <row r="41" spans="1:11" x14ac:dyDescent="0.2">
      <c r="B41" s="1">
        <v>6</v>
      </c>
      <c r="C41" s="1" t="s">
        <v>80</v>
      </c>
      <c r="D41" s="4">
        <v>50000</v>
      </c>
      <c r="E41" s="1">
        <v>2</v>
      </c>
      <c r="F41" s="1" t="s">
        <v>88</v>
      </c>
      <c r="K41" s="3" t="str">
        <f>CONCATENATE("(",B41,", '",C41,"', '",D41,"', ",E41,"),")</f>
        <v>(6, 'Accountant', '50000', 2),</v>
      </c>
    </row>
    <row r="42" spans="1:11" x14ac:dyDescent="0.2">
      <c r="B42" s="1">
        <v>7</v>
      </c>
      <c r="C42" s="1" t="s">
        <v>81</v>
      </c>
      <c r="D42" s="4">
        <v>100000</v>
      </c>
      <c r="E42" s="1">
        <v>3</v>
      </c>
      <c r="F42" s="1" t="s">
        <v>89</v>
      </c>
      <c r="K42" s="3" t="str">
        <f>CONCATENATE("(",B42,", '",C42,"', '",D42,"', ",E42,"),")</f>
        <v>(7, 'Associate', '100000', 3),</v>
      </c>
    </row>
    <row r="43" spans="1:11" x14ac:dyDescent="0.2">
      <c r="B43" s="1">
        <v>8</v>
      </c>
      <c r="C43" s="1" t="s">
        <v>81</v>
      </c>
      <c r="D43" s="4">
        <v>150000</v>
      </c>
      <c r="E43" s="1">
        <v>4</v>
      </c>
      <c r="F43" s="1" t="s">
        <v>90</v>
      </c>
      <c r="K43" s="3" t="str">
        <f>CONCATENATE("(",B43,", '",C43,"', '",D43,"', ",E43,"),")</f>
        <v>(8, 'Associate', '150000', 4),</v>
      </c>
    </row>
    <row r="44" spans="1:11" x14ac:dyDescent="0.2">
      <c r="B44" s="1">
        <v>9</v>
      </c>
      <c r="C44" s="1" t="s">
        <v>79</v>
      </c>
      <c r="D44" s="4">
        <v>150000</v>
      </c>
      <c r="E44" s="1">
        <v>4</v>
      </c>
      <c r="F44" s="1" t="s">
        <v>90</v>
      </c>
      <c r="K44" s="3" t="str">
        <f>CONCATENATE("(",B44,", '",C44,"', '",D44,"', ",E44,"),")</f>
        <v>(9, 'Engineer', '150000', 4),</v>
      </c>
    </row>
    <row r="45" spans="1:11" x14ac:dyDescent="0.2">
      <c r="B45" s="1">
        <v>10</v>
      </c>
      <c r="C45" s="1" t="s">
        <v>79</v>
      </c>
      <c r="D45" s="4">
        <v>150000</v>
      </c>
      <c r="E45" s="1">
        <v>5</v>
      </c>
      <c r="F45" s="1" t="s">
        <v>91</v>
      </c>
      <c r="K45" s="3" t="str">
        <f>CONCATENATE("(",B45,", '",C45,"', '",D45,"', ",E45,");")</f>
        <v>(10, 'Engineer', '150000', 5);</v>
      </c>
    </row>
    <row r="48" spans="1:11" x14ac:dyDescent="0.2">
      <c r="A48" s="2" t="s">
        <v>82</v>
      </c>
      <c r="B48" s="1">
        <v>1</v>
      </c>
      <c r="C48" s="1" t="s">
        <v>87</v>
      </c>
      <c r="K48" s="3" t="str">
        <f>CONCATENATE("(",B48,", '",C48,"'),")</f>
        <v>(1, 'Executive'),</v>
      </c>
    </row>
    <row r="49" spans="1:11" x14ac:dyDescent="0.2">
      <c r="A49" s="2" t="s">
        <v>83</v>
      </c>
      <c r="B49" s="1">
        <v>2</v>
      </c>
      <c r="C49" s="1" t="s">
        <v>88</v>
      </c>
      <c r="K49" s="3" t="str">
        <f>CONCATENATE("(",B49,", '",C49,"'),")</f>
        <v>(2, 'Accounting'),</v>
      </c>
    </row>
    <row r="50" spans="1:11" x14ac:dyDescent="0.2">
      <c r="A50" s="2" t="s">
        <v>84</v>
      </c>
      <c r="B50" s="1">
        <v>3</v>
      </c>
      <c r="C50" s="1" t="s">
        <v>89</v>
      </c>
      <c r="K50" s="3" t="str">
        <f>CONCATENATE("(",B50,", '",C50,"'),")</f>
        <v>(3, 'Operations'),</v>
      </c>
    </row>
    <row r="51" spans="1:11" x14ac:dyDescent="0.2">
      <c r="A51" s="2" t="s">
        <v>85</v>
      </c>
      <c r="B51" s="1">
        <v>4</v>
      </c>
      <c r="C51" s="1" t="s">
        <v>90</v>
      </c>
      <c r="K51" s="3" t="str">
        <f>CONCATENATE("(",B51,", '",C51,"'),")</f>
        <v>(4, 'Sales'),</v>
      </c>
    </row>
    <row r="52" spans="1:11" x14ac:dyDescent="0.2">
      <c r="A52" s="2" t="s">
        <v>86</v>
      </c>
      <c r="B52" s="1">
        <v>5</v>
      </c>
      <c r="C52" s="1" t="s">
        <v>91</v>
      </c>
      <c r="K52" s="3" t="str">
        <f>CONCATENATE("(",B52,", '",C52,"');")</f>
        <v>(5, 'IT');</v>
      </c>
    </row>
    <row r="56" spans="1:11" ht="37" customHeight="1" x14ac:dyDescent="0.2">
      <c r="A56" s="7" t="s">
        <v>99</v>
      </c>
      <c r="B56" s="8" t="s">
        <v>100</v>
      </c>
      <c r="C56" s="8"/>
      <c r="D56" s="8"/>
      <c r="E56" s="8"/>
      <c r="F56" s="8"/>
      <c r="G56" s="8"/>
      <c r="H56" s="8"/>
      <c r="I56" s="8"/>
      <c r="J56" s="9"/>
      <c r="K56" s="15" t="s">
        <v>110</v>
      </c>
    </row>
    <row r="57" spans="1:11" ht="37" customHeight="1" x14ac:dyDescent="0.2">
      <c r="A57" s="7" t="s">
        <v>101</v>
      </c>
      <c r="B57" s="8" t="s">
        <v>102</v>
      </c>
      <c r="C57" s="8"/>
      <c r="D57" s="8"/>
      <c r="E57" s="8"/>
      <c r="F57" s="8"/>
      <c r="G57" s="8"/>
      <c r="H57" s="8"/>
      <c r="I57" s="8"/>
      <c r="J57" s="9"/>
      <c r="K57" s="15" t="s">
        <v>110</v>
      </c>
    </row>
    <row r="58" spans="1:11" ht="37" customHeight="1" x14ac:dyDescent="0.2">
      <c r="A58" s="7" t="s">
        <v>101</v>
      </c>
      <c r="B58" s="8" t="s">
        <v>103</v>
      </c>
      <c r="C58" s="8"/>
      <c r="D58" s="8"/>
      <c r="E58" s="8"/>
      <c r="F58" s="8"/>
      <c r="G58" s="8"/>
      <c r="H58" s="8"/>
      <c r="I58" s="8"/>
      <c r="J58" s="9"/>
      <c r="K58" s="15" t="s">
        <v>110</v>
      </c>
    </row>
    <row r="59" spans="1:11" ht="37" customHeight="1" x14ac:dyDescent="0.2">
      <c r="A59" s="12" t="s">
        <v>104</v>
      </c>
      <c r="B59" s="13" t="s">
        <v>100</v>
      </c>
      <c r="C59" s="13"/>
      <c r="D59" s="13"/>
      <c r="E59" s="13"/>
      <c r="F59" s="13"/>
      <c r="G59" s="13"/>
      <c r="H59" s="13"/>
      <c r="I59" s="13"/>
      <c r="J59" s="14"/>
      <c r="K59" s="15" t="s">
        <v>110</v>
      </c>
    </row>
    <row r="60" spans="1:11" ht="37" customHeight="1" x14ac:dyDescent="0.2">
      <c r="A60" s="12" t="s">
        <v>104</v>
      </c>
      <c r="B60" s="13" t="s">
        <v>102</v>
      </c>
      <c r="C60" s="13"/>
      <c r="D60" s="13"/>
      <c r="E60" s="13"/>
      <c r="F60" s="13"/>
      <c r="G60" s="13"/>
      <c r="H60" s="13"/>
      <c r="I60" s="13"/>
      <c r="J60" s="14"/>
      <c r="K60" s="15" t="s">
        <v>110</v>
      </c>
    </row>
    <row r="61" spans="1:11" ht="37" customHeight="1" x14ac:dyDescent="0.2">
      <c r="A61" s="12" t="s">
        <v>104</v>
      </c>
      <c r="B61" s="13" t="s">
        <v>103</v>
      </c>
      <c r="C61" s="13"/>
      <c r="D61" s="13"/>
      <c r="E61" s="13"/>
      <c r="F61" s="13"/>
      <c r="G61" s="13"/>
      <c r="H61" s="13"/>
      <c r="I61" s="13"/>
      <c r="J61" s="14"/>
      <c r="K61" s="15" t="s">
        <v>110</v>
      </c>
    </row>
    <row r="62" spans="1:11" ht="37" customHeight="1" x14ac:dyDescent="0.2">
      <c r="A62" s="10" t="s">
        <v>105</v>
      </c>
      <c r="B62" s="11" t="s">
        <v>106</v>
      </c>
      <c r="C62" s="11"/>
      <c r="D62" s="11"/>
      <c r="E62" s="11"/>
      <c r="F62" s="11"/>
      <c r="G62" s="11"/>
      <c r="H62" s="11"/>
      <c r="I62" s="11"/>
      <c r="J62" s="11"/>
      <c r="K62" s="15" t="s">
        <v>110</v>
      </c>
    </row>
    <row r="63" spans="1:11" ht="37" customHeight="1" x14ac:dyDescent="0.2">
      <c r="A63" s="6"/>
      <c r="B63" s="5"/>
      <c r="C63" s="5"/>
      <c r="D63" s="5"/>
      <c r="E63" s="5"/>
      <c r="F63" s="5"/>
      <c r="G63" s="5"/>
      <c r="H63" s="5"/>
      <c r="I63" s="5"/>
      <c r="J63" s="5"/>
      <c r="K63" s="15"/>
    </row>
    <row r="64" spans="1:11" ht="37" customHeight="1" x14ac:dyDescent="0.2">
      <c r="A64" s="10" t="s">
        <v>105</v>
      </c>
      <c r="B64" s="11" t="s">
        <v>111</v>
      </c>
      <c r="C64" s="11"/>
      <c r="D64" s="11"/>
      <c r="E64" s="11"/>
      <c r="F64" s="11"/>
      <c r="G64" s="11"/>
      <c r="H64" s="11"/>
      <c r="I64" s="11"/>
      <c r="J64" s="11"/>
      <c r="K64" s="15" t="s">
        <v>109</v>
      </c>
    </row>
    <row r="65" spans="1:11" ht="37" customHeight="1" x14ac:dyDescent="0.2">
      <c r="A65" s="7" t="s">
        <v>99</v>
      </c>
      <c r="B65" s="8" t="s">
        <v>112</v>
      </c>
      <c r="C65" s="8"/>
      <c r="D65" s="8"/>
      <c r="E65" s="8"/>
      <c r="F65" s="8"/>
      <c r="G65" s="8"/>
      <c r="H65" s="8"/>
      <c r="I65" s="8"/>
      <c r="J65" s="9"/>
      <c r="K65" s="15" t="s">
        <v>110</v>
      </c>
    </row>
    <row r="66" spans="1:11" ht="37" customHeight="1" x14ac:dyDescent="0.2">
      <c r="A66" s="7" t="s">
        <v>99</v>
      </c>
      <c r="B66" s="8" t="s">
        <v>113</v>
      </c>
      <c r="C66" s="8"/>
      <c r="D66" s="8"/>
      <c r="E66" s="8"/>
      <c r="F66" s="8"/>
      <c r="G66" s="8"/>
      <c r="H66" s="8"/>
      <c r="I66" s="8"/>
      <c r="J66" s="9"/>
      <c r="K66" s="15" t="s">
        <v>110</v>
      </c>
    </row>
    <row r="67" spans="1:11" ht="37" customHeight="1" x14ac:dyDescent="0.2">
      <c r="A67" s="6"/>
      <c r="B67" s="5"/>
      <c r="C67" s="5"/>
      <c r="D67" s="5"/>
      <c r="E67" s="5"/>
      <c r="F67" s="5"/>
      <c r="G67" s="5"/>
      <c r="H67" s="5"/>
      <c r="I67" s="5"/>
      <c r="J67" s="5"/>
      <c r="K67" s="15"/>
    </row>
    <row r="68" spans="1:11" ht="37" customHeight="1" x14ac:dyDescent="0.2">
      <c r="A68" s="16" t="s">
        <v>114</v>
      </c>
      <c r="B68" s="17" t="s">
        <v>103</v>
      </c>
      <c r="C68" s="17"/>
      <c r="D68" s="17"/>
      <c r="E68" s="17"/>
      <c r="F68" s="17"/>
      <c r="G68" s="17"/>
      <c r="H68" s="17"/>
      <c r="I68" s="17"/>
      <c r="J68" s="18"/>
      <c r="K68" s="15" t="s">
        <v>110</v>
      </c>
    </row>
    <row r="69" spans="1:11" ht="37" customHeight="1" x14ac:dyDescent="0.2">
      <c r="A69" s="16" t="s">
        <v>114</v>
      </c>
      <c r="B69" s="17" t="s">
        <v>102</v>
      </c>
      <c r="C69" s="17"/>
      <c r="D69" s="17"/>
      <c r="E69" s="17"/>
      <c r="F69" s="17"/>
      <c r="G69" s="17"/>
      <c r="H69" s="17"/>
      <c r="I69" s="17"/>
      <c r="J69" s="18"/>
      <c r="K69" s="15" t="s">
        <v>110</v>
      </c>
    </row>
    <row r="70" spans="1:11" ht="37" customHeight="1" x14ac:dyDescent="0.2">
      <c r="A70" s="16" t="s">
        <v>114</v>
      </c>
      <c r="B70" s="17" t="s">
        <v>100</v>
      </c>
      <c r="C70" s="17"/>
      <c r="D70" s="17"/>
      <c r="E70" s="17"/>
      <c r="F70" s="17"/>
      <c r="G70" s="17"/>
      <c r="H70" s="17"/>
      <c r="I70" s="17"/>
      <c r="J70" s="18"/>
      <c r="K70" s="15" t="s">
        <v>110</v>
      </c>
    </row>
    <row r="71" spans="1:11" x14ac:dyDescent="0.2">
      <c r="A71" s="6"/>
      <c r="B71" s="5"/>
      <c r="C71" s="5"/>
      <c r="D71" s="5"/>
      <c r="E71" s="5"/>
      <c r="F71" s="5"/>
      <c r="G71" s="5"/>
      <c r="H71" s="5"/>
      <c r="I71" s="5"/>
      <c r="J71" s="5"/>
    </row>
    <row r="72" spans="1:11" ht="37" customHeight="1" x14ac:dyDescent="0.2">
      <c r="A72" s="7" t="s">
        <v>99</v>
      </c>
      <c r="B72" s="8" t="s">
        <v>115</v>
      </c>
      <c r="C72" s="8"/>
      <c r="D72" s="8"/>
      <c r="E72" s="8"/>
      <c r="F72" s="8"/>
      <c r="G72" s="8"/>
      <c r="H72" s="8"/>
      <c r="I72" s="8"/>
      <c r="J72" s="9"/>
    </row>
    <row r="73" spans="1:11" x14ac:dyDescent="0.2">
      <c r="A73" s="6"/>
      <c r="B73" s="5"/>
      <c r="C73" s="5"/>
      <c r="D73" s="5"/>
      <c r="E73" s="5"/>
      <c r="F73" s="5"/>
      <c r="G73" s="5"/>
      <c r="H73" s="5"/>
      <c r="I73" s="5"/>
      <c r="J73" s="5"/>
    </row>
    <row r="74" spans="1:11" x14ac:dyDescent="0.2">
      <c r="A74" s="6"/>
      <c r="B74" s="5"/>
      <c r="C74" s="5"/>
      <c r="D74" s="5"/>
      <c r="E74" s="5"/>
      <c r="F74" s="5"/>
      <c r="G74" s="5"/>
      <c r="H74" s="5"/>
      <c r="I74" s="5"/>
      <c r="J74" s="5"/>
    </row>
    <row r="75" spans="1:11" x14ac:dyDescent="0.2">
      <c r="A75" s="6"/>
      <c r="B75" s="5"/>
      <c r="C75" s="5"/>
      <c r="D75" s="5"/>
      <c r="E75" s="5"/>
      <c r="F75" s="5"/>
      <c r="G75" s="5"/>
      <c r="H75" s="5"/>
      <c r="I75" s="5"/>
      <c r="J75" s="5"/>
    </row>
    <row r="76" spans="1:11" x14ac:dyDescent="0.2">
      <c r="A76" s="6"/>
      <c r="B76" s="5"/>
      <c r="C76" s="5"/>
      <c r="D76" s="5"/>
      <c r="E76" s="5"/>
      <c r="F76" s="5"/>
      <c r="G76" s="5"/>
      <c r="H76" s="5"/>
      <c r="I76" s="5"/>
      <c r="J76" s="5"/>
    </row>
    <row r="77" spans="1:11" x14ac:dyDescent="0.2">
      <c r="A77" s="6"/>
      <c r="B77" s="5"/>
      <c r="C77" s="5"/>
      <c r="D77" s="5"/>
      <c r="E77" s="5"/>
      <c r="F77" s="5"/>
      <c r="G77" s="5"/>
      <c r="H77" s="5"/>
      <c r="I77" s="5"/>
      <c r="J77" s="5"/>
    </row>
    <row r="78" spans="1:11" x14ac:dyDescent="0.2">
      <c r="A78" s="6"/>
      <c r="B78" s="5"/>
      <c r="C78" s="5"/>
      <c r="D78" s="5"/>
      <c r="E78" s="5"/>
      <c r="F78" s="5"/>
      <c r="G78" s="5"/>
      <c r="H78" s="5"/>
      <c r="I78" s="5"/>
      <c r="J78" s="5"/>
    </row>
  </sheetData>
  <mergeCells count="23">
    <mergeCell ref="B74:J74"/>
    <mergeCell ref="B75:J75"/>
    <mergeCell ref="B76:J76"/>
    <mergeCell ref="B77:J77"/>
    <mergeCell ref="B78:J78"/>
    <mergeCell ref="B68:J68"/>
    <mergeCell ref="B69:J69"/>
    <mergeCell ref="B70:J70"/>
    <mergeCell ref="B71:J71"/>
    <mergeCell ref="B72:J72"/>
    <mergeCell ref="B73:J73"/>
    <mergeCell ref="B62:J62"/>
    <mergeCell ref="B63:J63"/>
    <mergeCell ref="B64:J64"/>
    <mergeCell ref="B65:J65"/>
    <mergeCell ref="B66:J66"/>
    <mergeCell ref="B67:J67"/>
    <mergeCell ref="B56:J56"/>
    <mergeCell ref="B57:J57"/>
    <mergeCell ref="B58:J58"/>
    <mergeCell ref="B59:J59"/>
    <mergeCell ref="B60:J60"/>
    <mergeCell ref="B61:J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Stanbaugh</dc:creator>
  <cp:lastModifiedBy>Rich Stanbaugh</cp:lastModifiedBy>
  <dcterms:created xsi:type="dcterms:W3CDTF">2022-06-19T17:18:12Z</dcterms:created>
  <dcterms:modified xsi:type="dcterms:W3CDTF">2022-06-21T11:33:21Z</dcterms:modified>
</cp:coreProperties>
</file>